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5"/>
  <workbookPr defaultThemeVersion="124226"/>
  <mc:AlternateContent xmlns:mc="http://schemas.openxmlformats.org/markup-compatibility/2006">
    <mc:Choice Requires="x15">
      <x15ac:absPath xmlns:x15ac="http://schemas.microsoft.com/office/spreadsheetml/2010/11/ac" url="\\su37adm2ctr30pe\PRECONTRACTUAL 2023\2023\2. INVITACIÓN A COTIZAR\IC-085-2023 NUTRICIONES ENTERALES Y PARENTALES\9. EVALUACIONES\EVALUACIONES FINALES\"/>
    </mc:Choice>
  </mc:AlternateContent>
  <xr:revisionPtr revIDLastSave="0" documentId="13_ncr:1_{3F4C23F6-EF1F-415C-8339-34D17109CEBF}" xr6:coauthVersionLast="36" xr6:coauthVersionMax="36" xr10:uidLastSave="{00000000-0000-0000-0000-000000000000}"/>
  <bookViews>
    <workbookView xWindow="0" yWindow="0" windowWidth="24000" windowHeight="8925" tabRatio="850" activeTab="1" xr2:uid="{00000000-000D-0000-FFFF-FFFF00000000}"/>
  </bookViews>
  <sheets>
    <sheet name="EVALUACION ECONOMICA" sheetId="240" r:id="rId1"/>
    <sheet name="RESUMEN " sheetId="241" r:id="rId2"/>
  </sheets>
  <definedNames>
    <definedName name="_xlnm._FilterDatabase" localSheetId="0" hidden="1">'EVALUACION ECONOMICA'!$A$10:$CM$92</definedName>
    <definedName name="_xlnm.Print_Area" localSheetId="1">'RESUMEN '!$A$1:$J$156</definedName>
    <definedName name="_xlnm.Print_Titles" localSheetId="0">'EVALUACION ECONOMICA'!$A:$B,'EVALUACION ECONOMICA'!$9:$10</definedName>
  </definedNames>
  <calcPr calcId="191029"/>
</workbook>
</file>

<file path=xl/calcChain.xml><?xml version="1.0" encoding="utf-8"?>
<calcChain xmlns="http://schemas.openxmlformats.org/spreadsheetml/2006/main">
  <c r="J87" i="241" l="1"/>
  <c r="J50" i="241"/>
  <c r="J112" i="241" l="1"/>
  <c r="J64" i="241"/>
  <c r="J57" i="241" l="1"/>
  <c r="J16" i="241"/>
  <c r="A6" i="241" l="1"/>
  <c r="A4" i="24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Apoyo Corporativo</author>
  </authors>
  <commentList>
    <comment ref="AO56" authorId="0" shapeId="0" xr:uid="{6F108944-FF30-4403-9B17-AAD9FE496B8C}">
      <text>
        <r>
          <rPr>
            <b/>
            <sz val="9"/>
            <color indexed="81"/>
            <rFont val="Tahoma"/>
            <family val="2"/>
          </rPr>
          <t>Apoyo Corporativo:</t>
        </r>
        <r>
          <rPr>
            <sz val="9"/>
            <color indexed="81"/>
            <rFont val="Tahoma"/>
            <family val="2"/>
          </rPr>
          <t xml:space="preserve">
NO SE EVALUA, YA QUE EN LA RESPUESTA DE ARTIFICIALIDAD MANIFIESTAN QUE ESTA MAL COTIZADO
</t>
        </r>
      </text>
    </comment>
  </commentList>
</comments>
</file>

<file path=xl/sharedStrings.xml><?xml version="1.0" encoding="utf-8"?>
<sst xmlns="http://schemas.openxmlformats.org/spreadsheetml/2006/main" count="3560" uniqueCount="191">
  <si>
    <t>Versión:</t>
  </si>
  <si>
    <t xml:space="preserve">Fecha de aprobación: </t>
  </si>
  <si>
    <t xml:space="preserve">Código: </t>
  </si>
  <si>
    <t>EVALUACION ECONOMICA</t>
  </si>
  <si>
    <t>Cargo:</t>
  </si>
  <si>
    <t>8.IVA</t>
  </si>
  <si>
    <t>10.VALOR TOTAL</t>
  </si>
  <si>
    <t>15-00-FO-0009</t>
  </si>
  <si>
    <t>VALOR TOTAL OFERTA</t>
  </si>
  <si>
    <t xml:space="preserve">12. OBSERVACIONES: </t>
  </si>
  <si>
    <t>CUMPLE</t>
  </si>
  <si>
    <t>INFORME CONSOLIDADO EVALUACION ECONOMICA DETALLADO POR PROPONENTE</t>
  </si>
  <si>
    <t>3.ITEM</t>
  </si>
  <si>
    <t>7.PRECIO UNITARIO</t>
  </si>
  <si>
    <t>9. PRECIO UNITARIO + IVA</t>
  </si>
  <si>
    <t>VERIFICACION VALOR REFERENCIA</t>
  </si>
  <si>
    <t>Elaboró:</t>
  </si>
  <si>
    <t>Profesional Especializado I</t>
  </si>
  <si>
    <t>Revisó:</t>
  </si>
  <si>
    <t xml:space="preserve">Jesus Vizcaino </t>
  </si>
  <si>
    <t>Profesional Especializado II</t>
  </si>
  <si>
    <t>EVALUA
SI/NO</t>
  </si>
  <si>
    <t xml:space="preserve">VALORES UNITARIOS </t>
  </si>
  <si>
    <t xml:space="preserve">MIN </t>
  </si>
  <si>
    <t xml:space="preserve">PUNTAJE </t>
  </si>
  <si>
    <t xml:space="preserve">13. GINA CARDOSO GARCIA </t>
  </si>
  <si>
    <t>Gina Cardoso Garcia</t>
  </si>
  <si>
    <t xml:space="preserve">RESUMEN </t>
  </si>
  <si>
    <t>5.2 UNIDAD</t>
  </si>
  <si>
    <t>6, PRECIO TECHO UNITARIO</t>
  </si>
  <si>
    <t>11.FECHA: MARZO 2023</t>
  </si>
  <si>
    <t>1. PROCESO IC-085-2023</t>
  </si>
  <si>
    <r>
      <t xml:space="preserve">2. OBJETO: </t>
    </r>
    <r>
      <rPr>
        <sz val="8"/>
        <rFont val="Arial"/>
        <family val="2"/>
      </rPr>
      <t>CONTRATAR EL SUMINISTRO DE ALIMENTOS Y NUTRICIONES ENTERALES Y PARENTERALES NECESARIOS PARA LA NORMAL PRESTACIÓN DE LOS SERVICIOS DE SALUD, A LOS USUARIOS HOSPITALIZADOS Y DE URGENCIAS DE LA SUBRED INTEGRADA DE SERVICIOS DE SALUD SUR OCCIDENTE E.S.E.</t>
    </r>
  </si>
  <si>
    <t xml:space="preserve">4. CARACTERISTICAS </t>
  </si>
  <si>
    <t xml:space="preserve">4.2 DESCRIPCION </t>
  </si>
  <si>
    <t xml:space="preserve">5. CANTIDAD </t>
  </si>
  <si>
    <t>ALIMENTO COMPLETO BAJO EN CARBOHIDRATOS POR 220-237 ML SUSPENSION ORAL-GLUCERNA DE 8ONZAS-GLUCERNA</t>
  </si>
  <si>
    <t>BOTELLA 200-250</t>
  </si>
  <si>
    <t>UN</t>
  </si>
  <si>
    <t>ALIMENTO COMPLETO DENSAMENTE CALÓRICO PARA USO ESPECIAL EN NIÑOS DE A 13 AÑOS CON REQUERIMIENTOS ENERGÉTICOS ELEVADOS Y/O RESTRICCIÓN DE VOLUMEN X 220 ML (PEDIASURE CLINICAL LIQUIDO LPC 200 A 220 ML)</t>
  </si>
  <si>
    <t>ALIMENTO COMPLETO Y BALANCEADO PARA ALTO REQUERIMIENTO DE ENERGIA Y
PROTEINA FRASCO X 1500 ML. OSMOLAIT</t>
  </si>
  <si>
    <t>LPC 1500 ML</t>
  </si>
  <si>
    <t>ALIMENTO CON REQUERIMIENTOS AUMENTADOS DE CALORIAS Y NITROGENO (FRASCO X 1000 ML) ENSURE PLUS HN 1000 ML SUSPENSION ORAL</t>
  </si>
  <si>
    <t>LPC 1000ML</t>
  </si>
  <si>
    <t>ALIMENTO DE USO ESPECIAL COMPLETO, SEMIELEMENTAL, HIPERCALORICO, BASADO EN
PEPTIDOS , CON TRIGLICERIDOS DE CADENA MEDIA PARA PERSONAS
FUNCION GASTROINTESTINAL DETERIORADA VITAL 1,5 KCAL 200 A
220 ML VITAL</t>
  </si>
  <si>
    <t>ALIMENTO DE USO ESPECIAL CON HMB, ARGININA Y GLUTAMINA PARA PERSONAS CON HERIDAS DE DIFICIL CICATRIZACIÓN X 24 GPOLVO PARA SUSPENSION ORAL-ABOUND</t>
  </si>
  <si>
    <t>SOBRE 24 GRAMOS</t>
  </si>
  <si>
    <t>ALIMENTO LACTEO EN POLVO ENRIQUECIDO CON VITAMINAS Y MINERALES SIMILAC 1     400GR</t>
  </si>
  <si>
    <t>LATA 400 GRAMOS</t>
  </si>
  <si>
    <t>ALIMENTO LÍQUIDO COMPLETO Y BALANCEADO CON HMB FRASCO 8 ONZAS SUSPENSION ORAL-ENSURE ADVA</t>
  </si>
  <si>
    <t>BOTELLA</t>
  </si>
  <si>
    <t>ALIMENTO LIQUIDO HIPERPROTEICO PARA DIABETES PARA NUTRICION
ENTERAL (GLUCERNA/GLYTROL)</t>
  </si>
  <si>
    <t>ALIMENTO PARA PROPOSITOS MEDICOS ESPECIALES DE PACIENTES CON ENFERMEDAD
RENAL CRONICA EN ESTADO 5 (DIALISIS 237 ML - NEPRO AP)</t>
  </si>
  <si>
    <t>LATA 237</t>
  </si>
  <si>
    <t>ENSURE CLINICAL RBP 220 ML</t>
  </si>
  <si>
    <t>FRASCO</t>
  </si>
  <si>
    <t>FORMULA INFANTIL CON HIERRO SIN LACTOSA PARA LACTANTE 0 A 12
MESES (SIMILAC SENSITIVE 375GR)</t>
  </si>
  <si>
    <t>LATA 375 GRAMOS</t>
  </si>
  <si>
    <t>FORMULA INFANTIL CON HIERRO Y ACIDOS GRASOS POLIINSATURADOS DE CADENA
LARGA PARA LACTANTES DE 850 GR  SIMILAC 1 PROSENSITI</t>
  </si>
  <si>
    <t>LATA 850 GRAMOS</t>
  </si>
  <si>
    <t>NUTRICION LIQUIDA COMPLETA PARA PACIENTE RENAL SIN DIALISIS LATA DE 200 A 237 ML NEPRO BP</t>
  </si>
  <si>
    <t>LATA</t>
  </si>
  <si>
    <t>FORMULA INTOLERANCIA A LOS CARBOHIDRATOS DE 1KCAL GLUCERNA LPC 1500</t>
  </si>
  <si>
    <t>ALIMENTO EN POLVO A BASE DE MALTODEXTRINA, AMINOÁCIDOS, ÁCIDOS GRASOS, VITAMINAS Y MINERALES PARA REGÍMENES ESPECIALES INMUNEX PLUS SOBRES DE 131 G.</t>
  </si>
  <si>
    <t>SOBRE 131 GRAMOS</t>
  </si>
  <si>
    <t>ALIMENTO GLUTAMINA Y LACTOBACILLUS 15 GR</t>
  </si>
  <si>
    <t>SOBRE 15 GRAMOS</t>
  </si>
  <si>
    <t>ALIMENTO LIQUIDO HIPERPROTEICO PARA PACIENTE DIABETICO (INTOLERANCIA A LOS CARBOHIDRATOS X 8 ONZ - ENTEREX DDB</t>
  </si>
  <si>
    <t>ULTRAPACK</t>
  </si>
  <si>
    <t>ESPESANTE DE ALIMENTOS -ALMIDON DE MAIZ MODIFICADO 200 A 300 GR</t>
  </si>
  <si>
    <t>AMINOÁCIDOS ESENCIALES SIN ELECTROLITOS (PEDIATRICOS) 10G/100 ML SOLUCION INYECTABLE</t>
  </si>
  <si>
    <t>MILILITRO</t>
  </si>
  <si>
    <t xml:space="preserve">AMINOACIDOS ESENCIALES SIN ELECTROLITOS AL 10 %  PARA ADULTO POR 500 ML
SOLUCION INYECTABLE
</t>
  </si>
  <si>
    <t>FORMULA ENTERAL ALTA EN PROTEINAS BAJA EN
CARBOHIDRATOS (PARA ENFERMEDAD PULMONAR CRÓNICA) X 8 ONZAS COMPLEJA - ( NUTREN PULMONARY)</t>
  </si>
  <si>
    <t>TETRA PACK</t>
  </si>
  <si>
    <t xml:space="preserve">FORMULA LACTEA CON HIERRO Y PROTEINA DE SUERO EXTENSAMENTE HIDROLIZADA PARA LACTANTES CON INTOLERANCIA A LA PROTEINA A LA LECHE DE VACA O INTOLERANCIA ALIMENTARIA DE LEVE A MODERADA O DEFICIT DE MALABSORCION LATA
*400G POLVO PARA RECONSTITUIR A SUSPENSION ORALSIMILAC
TOTAL CONFORT
</t>
  </si>
  <si>
    <t xml:space="preserve">FORMULA LACTEA PARA PREMATUROS LIQUIDA DE 30 KCAL 152 - SIMILAC
SPECIAL CARE
</t>
  </si>
  <si>
    <t>BOTELLA 59 ML</t>
  </si>
  <si>
    <t>AISLADO DE PROTEINAS DE SUERO DE LECHE COMO ÚNICA FUENTE PROTEICA EN POLVO X 400 A 450 GR - PROWEY EPOC</t>
  </si>
  <si>
    <t>LATA X 400 A 450 GR</t>
  </si>
  <si>
    <t>AISLADO PURO DE PROTEINA 400 GR (PROWHEY)</t>
  </si>
  <si>
    <t>LATA DE 320 GR</t>
  </si>
  <si>
    <t>ALIMENTO A BASE PROTEINAS, VITAMINAS Y MINERALES PARA NIÑOS ENTRE 2 A 13 AÑOS (LATA X 8 ONZ)SUSPENSIÓN ORAL PEDIASURE 1 KCAL</t>
  </si>
  <si>
    <t>ALIMENTO AISLADO PURO DE PROTEINA SUERO MALTODEXTRINA 30 G PROWHEY</t>
  </si>
  <si>
    <t>SOBRE DE 30 GR</t>
  </si>
  <si>
    <t>ALIMENTO COMPLETO BAJO EN CARBOHIDRATOS PEDIATRICO (DERIVADO DE PROTEÍNA DE SUERO LÁCTEO Y AISLADO DE PROTEÍNA DE SOYA - LATA X 400GR) POLVO PARA SUSPENSIÓN ORAL ENSOY NIÑO</t>
  </si>
  <si>
    <t>ALIMENTO COMPLETO DENSAMENTE CALORICO PARA USO ESPECIAL EN NIÑOS DE 12 A 13 AÑOS CON REQUERIMIENTOS ENERGÉTICOS ELEVADOS Y/O RESTRICCION DE VOLUMEN POR 500 ML LPC - PEDIASURE CLINICAL LPC</t>
  </si>
  <si>
    <t>LPC 500 ML</t>
  </si>
  <si>
    <t>ALIMENTO COMPLETO Y BALANCEADO (ALIMENTO A BASE DE CARBOHIDRATO, GRASA Y PROTEINAS 237 A 250 ML) SUSPENSION ORAL -ENSURE PLUS HN</t>
  </si>
  <si>
    <t>BOTELLA 220-250</t>
  </si>
  <si>
    <t>ALIMENTO COMPLETO Y BALANCEADO (DERIVADO DE PROTEÍNA DE SUERO LÁCTEO Y AISLADO DE PROTEÍNA DE SOYA PARA PACIENTES ADULTOS- LATA X 400GR) POLVO PARA SUSPENSION ORAL ENSOY ADULTO</t>
  </si>
  <si>
    <t>ALIMENTO CON BASE EN AISLADO DE PROTEÍNA DE SUERO CON AMINOÁCIDOS ESENCIALES Y NO ESENCIALES, MÁS MALTODEXTRINA, ÁCIDOS GRASOS VEGETALES, FRUTOOLIGOSACARIDOS, VITAMINAS Y MINERALES, PROWHEY KALORI</t>
  </si>
  <si>
    <t>LATA  460</t>
  </si>
  <si>
    <t>ALIMENTO HIPERPROTEICO DENSAMENTE CALORICO PARA USO ESPECIAL EN PACIENTES CON RESTRICCION DE VOLUMENX 125 ML - COMPACT</t>
  </si>
  <si>
    <t>BOTELLA 125 ML</t>
  </si>
  <si>
    <t>ALIMENTO ISOTOONICO COMPLETO Y BALANCEADA PARA NUTRICION ENTERAL LPC (FRASCO X 500 ML) JEVITY</t>
  </si>
  <si>
    <t>ALIMENTO LÍQUIDO PARA PROPÓSITOS MÉDICOS ESPECIALES, COMPLETO Y BALANCEADO, PARA PACIENTES QUE REQUIEREN NUTRICIÓN ENTERAL POR SONDA A CORTO O LARGO PLAZO – NUTREN 1.5 X 250 ML</t>
  </si>
  <si>
    <t>ENSURE CLINICAL RBP 500 ML</t>
  </si>
  <si>
    <t>FORMULA ELEMENTAL EN POLVO ADULTO (NEOCATE JUNIOR PROBIOTICOS) COMPLEJA TARRO X 400 GRSPOLVO PARA SUSPENSION ORAL</t>
  </si>
  <si>
    <t>FORMULA LACTEA EN POLVO ENRIQUECIDA CON VITAMINAS Y MINERALES PARA ESTABILIZAR A LOS PACIENTES DURANTE LA FASE 1 DEL TRATAMIENTO DE LA DESNUTRICION AGUDA SEVERASOBRE 102,5 F75</t>
  </si>
  <si>
    <t>FORMULA TERAPEUTICA LISTA PARA CONSUMIR A BASE DE MANI Y LIPIDOS CON VITAMINAS Y MINERALES PARA REHABILITACION NUTRICIONAL DE PACIENTES CON DESNUTRICION AGUDA SEVERA SOBRE X 92 GRS-PUMPLYNUT</t>
  </si>
  <si>
    <t>SOBRE 92 GRAMOS</t>
  </si>
  <si>
    <t>FRESUBIN HP ENERGY * 500ML FRESENIUS</t>
  </si>
  <si>
    <t>BOLSA</t>
  </si>
  <si>
    <t>MULTIVITAMINAS PARENTERALES PEDIATRICAS (ACIDO ASCORBICO 80MG,VIT A 2.300UI,VIT D 400UI,TIAMINA 1,2MG,RIBOFLAVINA 1,4MG,PIRIDOXINA 1MG,NIACINAMIDA 17MG,D-PANTENOL 5MG,VIT E 7UI,VIT K1 0,2MG,BIOTINA 20MCG,ACIDO FOLICO 140MCG,VIT B12 1MCG). MULTI K-12 PEDIATRICO USO PARENTERAL</t>
  </si>
  <si>
    <t>NESTUM CEREAL TRIGO MIEL X 200G</t>
  </si>
  <si>
    <t>CAJA 200GRAMOS</t>
  </si>
  <si>
    <t>NUTRICION ESPECIALIZADA CON ARGININA PARA PACIENTES CON ESTRÉS METABOLICO LPC X 1000 CC -PERATIVE</t>
  </si>
  <si>
    <t>LPC 1000 ML</t>
  </si>
  <si>
    <t>POLIAMINOACIDOS, GLUCOSA Y EMULSION LIPIDICA CON ELECTROLITOS. (N9E) 1500- 2000                                                         (EMULSION PARA PERFUSION PARA ADMINISTRACION POR VIA CENTRAL LISTA PARA USAR BOLSA X 1500 CC - 2000 CC  (OLIMEL) )</t>
  </si>
  <si>
    <t>ARGININA/PROTEÍNA 15 GRAMOS SABOR CEREZA CONTIENE 5 GRAMOS DE PROTEÍNA DE SUERO LACTEO-45 GRAMOS DE ARGININA AA LIBRES MEJORA LA CICATRIZACIÓN DE HERIDAS MAYOR APORTE DE COLÁGENO E IRRIGACIÓN FAVORECE EL PERFIL INMUNOLÓGICO PREVINIENDO INFECCIONES Y PROMUEVE EL BALANCE DE NITRÓGENO POSITIVO PRESERVANDO LA MASA MAGRA</t>
  </si>
  <si>
    <t>CAJA X 50 SOBRE</t>
  </si>
  <si>
    <t>ALIMENTO LÍQUIDO PARA PROPÓSITO MEDICO ESPECIALES, POLIMÉRICO, HIPERPROTEICA A BASE DE LÍPIDOS, VITAMINAS, MINERAS Y PREBIÓTICOS NUTREN SENIOR</t>
  </si>
  <si>
    <t>BOTELLA DE 200ML</t>
  </si>
  <si>
    <t>FÓRMULA PARA EL MANEJO NUTRICIONAL DE ALERGIAS DE LA PROTEÍNA DE VACA SIN LACTOSA PEPTI JUNIOR</t>
  </si>
  <si>
    <t>SOLUCIÓN CONCENTRADA DE GLICEROFOSFATO DE SODIO (FUENTE ORGÁNICA QUE DISMINUYE EL RIESGO DE FORMACIÓN DE PRECIPITADOS AL ADICIONARSE UNA FUENTE DE CALCIO)</t>
  </si>
  <si>
    <t>AMPOLLA POR 20 ML</t>
  </si>
  <si>
    <t>ALIMENTO CON PROTEÍNA DE SOYA PARA PACIENTES ADULTOS DIABÉTICOS
- LATA X 400 GR) POLVO PARA SUSPENSION ORAL</t>
  </si>
  <si>
    <t>ALIMENTO LACTEO EN POLVO PARA NIÑOS EN CRECIMIENTO CON DHA Y
PREBIOTICOS (LECHE ENFAGROW) 800 G  TARRO ETAPA 3</t>
  </si>
  <si>
    <t>LATA 800 G</t>
  </si>
  <si>
    <t>ALIMENTO LIQ COM PEPTA JUN TETR X 250 ML</t>
  </si>
  <si>
    <t>TETRAPLISMA</t>
  </si>
  <si>
    <t>ALIMENTO LIQUIDO CON PROTEINA LACTEAHIDROLIZADA, VITAMINAS Y MINERALES FRASCO 250 ML (PEPTAMEN)</t>
  </si>
  <si>
    <t>ALIMENTO LÍQUIDO PARA PROPÓSITOS MÉDICOS ESPECIALES, COMPLETO Y BALANCEADO, PARA PACIENTES QUE REQUIEREN NUTRICIÓN ENTERAL POR
SONDA A CORTO O LARGO PLAZO – NUTREN 1.0 X 250 ML</t>
  </si>
  <si>
    <t>ALIMENTO PARA USOS ESPECIALES PARA MANEJO NUTRICIONAL DEL LACTANTE Y NIÑOS DE 1 A 10 AÑOS CON IRC LATA X 400 GRS -KINDERGEN</t>
  </si>
  <si>
    <t>ELEMENTOS TRAZA OLIGOELEMENTOS ADULTOS AMPOLLA POR 10 ML
SOLUCION INYECTABLE - NULANZA  VARIOS SOLUCION CONCENTRADA PARA INFUSION</t>
  </si>
  <si>
    <t>ELEMENTOS TRAZA PEDIATRICO X 10 ML FRASCO</t>
  </si>
  <si>
    <t>FORMULA HIPOALERGENICA CON PROTEINA EXTENSAMENTE
HIDROLIZADA, HIERRO Y LC PUFA EN POLVO PARA LACTANTES LATA X 400 GRS-ALIMENTUM</t>
  </si>
  <si>
    <t>FORMULA INFANTIL CON HIERRO Y ACIDOS GRASOS POLIINSATURADOS DE CADENA LARGA PARA LACTANTES
PREMATUROS DE BAJO PESO AL NACER 24 KCAL 2 ONZ SUSPENSION ORALSIMILAC SPECIAL</t>
  </si>
  <si>
    <t>BOTELLA DE 59 ML</t>
  </si>
  <si>
    <t>FÓRMULA INFANTIL HIPOALERGÉNICA CON AMINOÁCIDOS, HIERRO Y DHA LATA 400 G LATA 400 G -ELECARE</t>
  </si>
  <si>
    <t>FORMULA LACTEA PARA DEFICIT DE CRECIMIENTO PARA MENORES DE 1 AÑO LATA 400 G -INFATRINI</t>
  </si>
  <si>
    <t>FORMULA LIQUIDA CON HIERRO LIBRE DE OLEINA DE PALMA, CON DHA,
LUTEINA, PREBIOTICOS Y NUCLEOTIDOS PARA LACTANTES DE 0-6 MESES FORMULA LIQUIDA NO 1/ 59 ML SUSPENSION ORAL</t>
  </si>
  <si>
    <t>FORMULA NUTRICIONAL COMPLETA DE BAJO CONTENIDO LIPIDICO A BASE DE PROTEÍNAS DEL SUERO DE LECHE DE VACA SUPLEMENTADA CON AMINOÁCIDOS HIDRATOS DE CARBONO VITAMINAS MINERALES Y
OLIGOELEMENTOS. POLVO PARA RECONSTITUIR A SUSPENSION ORALMONOGEN</t>
  </si>
  <si>
    <t>LIPIDOS EMULSIONADOS DE CADENA MEDIA AL 20% Y ACEITE DE PESCADO REFIJADO CON OMEGA 3 POR 250 MIL  SMOFLIPID 20%</t>
  </si>
  <si>
    <t>MICRONUTRIENTES ORGÁNICOS ESENCIALES - MULTIVITAMINA
PEDIATRICA USO PARENTERAL</t>
  </si>
  <si>
    <t>MULTIVITAMINAS ADULTO LIPOSOLUBLES X 10 ML</t>
  </si>
  <si>
    <t>UNIDAD</t>
  </si>
  <si>
    <t>MULTIVITAMINAS Y MINERALES COMBINADOS-USO PARENTERALADULTO</t>
  </si>
  <si>
    <t>AMPOLLA</t>
  </si>
  <si>
    <t>NUTRICION PARENTERAL ADULTO CON LIPIDOS PARA ADMINISTRACION POR VIA CENTRAL LISTAR PARA USAR BOLSAX 1500 CC  SMOFLABIVEN CENTRAL 1477ML</t>
  </si>
  <si>
    <t>BOLSA 1500</t>
  </si>
  <si>
    <t>PROTEINA LIQUIDA HIDROLIZADA CON TODOS LOS AMINOACIDOS ESENCIALES 3,8 ONZAS</t>
  </si>
  <si>
    <t>PROTEÍNA LIQUIDA 1 ONZA 30 ML SOBRE NEUTRO 15 GRAMOS PROTEÍNA LIQUIDA A BASE DE COLÁGENO HIDROLIZADO EN FORMA DE PÉPTIDO Y ASILADO DE PROTEÍNA DE SUERO LATEO CON REQUERIMIENTO AUMENTADO DE PROTEÍNA, DESNUTRICIÓN PROTEICO
CALÓRICA Y/O CAQUEXIA ALTO GRADO DE ESTRÉS METABÓLICO
CICATRIZACIÓN DE HERIDAS COMPLICADAS QUEMADURAS DE GRADO
2 Y 3 CÁNCER Y VIH</t>
  </si>
  <si>
    <t>SOBRE X 30 ML</t>
  </si>
  <si>
    <t>NUTRICIÓN COMPLETA Y CONTROLADA EN HIDRATOS DE CARBONO  NUTREN 1,0 UNFLAVORED TPSM 24 X 250 ML N2XI</t>
  </si>
  <si>
    <t xml:space="preserve">NUTRICIÓN COMPLETA ESPECIAL PARA PACIENTES CON PATOLOGÍA PULMONAR Y RETENCIÓN DE CO2 NUTREN PULMONARY VAINILLA </t>
  </si>
  <si>
    <t>SOLUCIÓN DE AMINOÁCIDOS CON TAURINA, TIROSINA, HISTIDINA, CISTEÍNA, PARA PACIENTES NEONATOS Y PEDIÁTRICOS                                                                                                          PRIMENE 10 % GL 250 ML  LATIN PEDIATRICO</t>
  </si>
  <si>
    <t>ÁCIDOS GRASOS 20% X 500 ML EMULSIÓN INYECTABLE CLINOLEIC 20 %  500  ML MONOBAGS</t>
  </si>
  <si>
    <t>ALIMENTO PARA USOS NUTRICIONALES ESPECIALES A BASE DE AMINOACIDOS LIBRES 100 % SISTETICOS, PARA EL MANEJO DE LA ALERGIA A LA PROTEINA DE LA LECHE DE VACA (APLV), ALERGIA ALIMENTARIA MULTIPLE Y OTROS CASOS DONDE SE REQUIERA UNA ALIMENTACION ELEMENTAL, ESTA RESPALDADA CIENTIFICAMENTE. NEOCATE LCP</t>
  </si>
  <si>
    <t>FORMULA PARA BEBES PREMATUROS Y/OCON BAJO PESO AL NACAER DE  0 A 12 MESES NEOSURE</t>
  </si>
  <si>
    <t xml:space="preserve">LATA DE 370 GR  A 400 GR </t>
  </si>
  <si>
    <t xml:space="preserve">FORMULA PARA NIÑOS DE 6 A 24 MESES LATA DE 400 A 850 </t>
  </si>
  <si>
    <t xml:space="preserve">LATA DE 400 A 850 </t>
  </si>
  <si>
    <t>MICRONUTRITIENTES EN POLVO</t>
  </si>
  <si>
    <t>SOBRE 1 GRAMO, CAJA DE 30 SOBRES</t>
  </si>
  <si>
    <t xml:space="preserve">ALIMENTO LIQUIDO PARA PROPOSITOS MEDICOS ESPECIALES A BASE DE ALMIDON DE MAIZ HIDROLIZADO, POLIMERICO,HIPERPROTEICO,CON EPA,Y FOS,PARA SOPORTE NUTRICIONAL POR VIA ORAL O SONDA DE PERSONAS A PARTIR DE 14 AÑOS </t>
  </si>
  <si>
    <t>BOTELLA POR 220ML</t>
  </si>
  <si>
    <t xml:space="preserve">ALIMENTO LIQUIDO PARA PROPOSITOS MEDICOS ESPECIALES OLIGOMERICO, HIPERPROTEICO,HIPERCALORICO,A BASE DE SOLICOS DE JARABE DE MAIOZ Y PROTEINA HIDROLIZADA,CON EPA DHA,PARA ALIMENTACION CON SONDA PARA ADULTOS CON DESNUTROICION PROTEICOCALORICA MODERADA O SEVERA </t>
  </si>
  <si>
    <t>BOTELLA  LPC 1000  ML</t>
  </si>
  <si>
    <t>BARIATIC AND NUTRICIONLA SUPPORTS S.A.S</t>
  </si>
  <si>
    <t xml:space="preserve">B BRAUN MEDICAL S.A </t>
  </si>
  <si>
    <t>DISTRIBUIDORA COLOMBIANA DE
MEDICAMENTOS S.A.S. –
DISCOLMEDICA S.A.S</t>
  </si>
  <si>
    <t>FARMAPOS LTDA</t>
  </si>
  <si>
    <t xml:space="preserve">MEDICOX LTDA </t>
  </si>
  <si>
    <t>MEGALABS COLOMBIA S.A.S</t>
  </si>
  <si>
    <t>PHARMAPLUS S.A.S</t>
  </si>
  <si>
    <t xml:space="preserve">RAFAEL ANTONIO SALAMANCA-DROGAS BOYACA </t>
  </si>
  <si>
    <t>VIOLOGIKA PHARMA SAS</t>
  </si>
  <si>
    <t xml:space="preserve">EVALUACIONES </t>
  </si>
  <si>
    <t>NO CUMPLE</t>
  </si>
  <si>
    <t xml:space="preserve">DESIERTO </t>
  </si>
  <si>
    <t>NO</t>
  </si>
  <si>
    <t xml:space="preserve">INFORME CONSOLIDADO EVALUACION ECONOMICA DETALLADO POR PROPONENTE DESIERTO </t>
  </si>
  <si>
    <t xml:space="preserve">TOTAL </t>
  </si>
  <si>
    <t xml:space="preserve">                                                EVALUACION ECONOMICA</t>
  </si>
  <si>
    <r>
      <t xml:space="preserve">FARMAPOS LTDA /  </t>
    </r>
    <r>
      <rPr>
        <sz val="12"/>
        <color theme="7"/>
        <rFont val="Arial"/>
        <family val="2"/>
      </rPr>
      <t>PHARMAPLUS S.A.S</t>
    </r>
    <r>
      <rPr>
        <sz val="12"/>
        <rFont val="Arial"/>
        <family val="2"/>
      </rPr>
      <t xml:space="preserve"> / </t>
    </r>
    <r>
      <rPr>
        <sz val="12"/>
        <color theme="9"/>
        <rFont val="Arial"/>
        <family val="2"/>
      </rPr>
      <t xml:space="preserve">RAFAEL ANTONIO SALAMANCA-DROGAS BOYACA </t>
    </r>
  </si>
  <si>
    <r>
      <t xml:space="preserve">FARMAPOS LTDA /  </t>
    </r>
    <r>
      <rPr>
        <sz val="12"/>
        <color theme="7"/>
        <rFont val="Arial"/>
        <family val="2"/>
      </rPr>
      <t xml:space="preserve">PHARMAPLUS S.A.S </t>
    </r>
  </si>
  <si>
    <r>
      <t xml:space="preserve">FARMAPOS LTDA /   </t>
    </r>
    <r>
      <rPr>
        <sz val="12"/>
        <color theme="9"/>
        <rFont val="Arial"/>
        <family val="2"/>
      </rPr>
      <t xml:space="preserve">RAFAEL ANTONIO SALAMANCA-DROGAS BOYACA </t>
    </r>
  </si>
  <si>
    <r>
      <rPr>
        <sz val="12"/>
        <color theme="7"/>
        <rFont val="Arial"/>
        <family val="2"/>
      </rPr>
      <t>PHARMAPLUS S.A.S /</t>
    </r>
    <r>
      <rPr>
        <sz val="12"/>
        <rFont val="Arial"/>
        <family val="2"/>
      </rPr>
      <t xml:space="preserve"> </t>
    </r>
    <r>
      <rPr>
        <sz val="12"/>
        <color theme="9"/>
        <rFont val="Arial"/>
        <family val="2"/>
      </rPr>
      <t xml:space="preserve">RAFAEL ANTONIO SALAMANCA-DROGAS BOYACA </t>
    </r>
  </si>
  <si>
    <t xml:space="preserve">PHARMAPLUS S.A.S </t>
  </si>
  <si>
    <t/>
  </si>
  <si>
    <t xml:space="preserve">AUDIENCIA DE DESEMPATE </t>
  </si>
  <si>
    <t xml:space="preserve">FARMAPOS LTDA </t>
  </si>
  <si>
    <t>SI</t>
  </si>
  <si>
    <t>NO OFERTADO</t>
  </si>
  <si>
    <t>ARTIFICIALIDAD</t>
  </si>
  <si>
    <t xml:space="preserve"> </t>
  </si>
  <si>
    <t xml:space="preserve">NO </t>
  </si>
  <si>
    <r>
      <t xml:space="preserve">1- De conformidad con lo establecido en el articulo 2.2.1.1.2.2.4 del decreto 1082 de 2015 y la guia para el manejo de ofertas artificialmente baja en el proceso de contratación G-MOAB-01 de Colombia compra eficiente, se solicito aclaración a los proponentes del proceso IC-085-2023, aclarar por escrito y en detalle su oferta, dado que algunos items de la propuesta se consideraron  inicialmente como artificialmente bajos.
2- 5  Items DESIERTOS
3-Su verificación (evaluación) se realizará revisando de manera detallada la totalidad de los ítems ofertados.
4-Para realizar la evaluación, sólo se tendrán en cuenta las PROPUESTAS que hayan resultado HABILITADAS, como consecuencia de la verificación de la capacidad técnica, de experiencia, jurídica y cumpla con la verificación de Sarlaft, acorde con lo establecido en el estudio previo. B BRAUN MEDICAL S.A  y VIOLOGIKA PHARMA SAS no cumplen. 
5- Evaluación por ítems, se asigna 500 puntos a la  propuesta de menor valor, aquella que resulte mas favorable para la subred sur occidente E.S.E 
6-Los valores ofrecidos no podrán superar los valores individuales relacionados en el ESTUDIO DE MERCADO a que se hace referencia en el numeral 7. JUSTIFICACIÓN DEL VALOR ESTIMADO DEL CONTRATO, del presente documento. Ver (14.4. Evaluación economica), de acuerdo a lo anterior el proponente BARIATIC AND NUTRICIONLA SUPPORTS S.A.S no cumple con lo descrito en el estudio previo. 
7-23 items presentaron empate
8- RAFAEL ANTONIO SALAMANCA certificó que no se encuentra en ninguna de estas causales de desempate, por lo tanto los items 2,7,11,12,13,27,44 y 80, que presentaban empate con  PHARMAPLUS S.A.S  quedarían adjudicado a este proponente; y los  ítems 20,41,53 que presentaban empate con FARMAPOS LTDA,quedarian adjudicados a este proponente. 
9- El dia 17 de marzo se realiza audiencia de desempate para los ítems 1,3,4,5,8,10,14,15,22,30,31,35 entre los proponentes PHARMAPLUS S.A.S y FARMAPOS LTDA, lo cual quedan adjudicados de la siguiente manera: proponente PHARMAPLUS S.A.S los items 3,4,5,0,14,15,22,31,35 y  Proponente FARMAPOS LTDA los items 1,8,30
10- EL dia 21 de marzo, se recibe del proponente FARMAPOS LTDA una carta de desestimiento del item 37, donde se  informa lo siguiente:  </t>
    </r>
    <r>
      <rPr>
        <i/>
        <sz val="11"/>
        <rFont val="Arial"/>
        <family val="2"/>
      </rPr>
      <t>"</t>
    </r>
    <r>
      <rPr>
        <b/>
        <i/>
        <sz val="11"/>
        <rFont val="Arial"/>
        <family val="2"/>
      </rPr>
      <t>el Ítem 37 ENSURE RPB CLINICAL 500 ML ofertado por nuestra compañía no cumple con la especificación técnica requerida por la entidad. Presentamos disculpas por este error involuntario debido a que ofertamos ENSURE RPB X 220ML; Por tal motivo informamos que presentamos DESESTIMIENTO al ítem 37 el cual en la Evaluación Económica fue adjudicado a nuestra compañía"</t>
    </r>
    <r>
      <rPr>
        <sz val="11"/>
        <rFont val="Arial"/>
        <family val="2"/>
      </rPr>
      <t>, motivo por el cual se retira de la evaluación economica, quedando este item desierto.</t>
    </r>
  </si>
  <si>
    <t>1- De conformidad con lo establecido en el articulo 2.2.1.1.2.2.4 del decreto 1082 de 2015 y la guia para el manejo de ofertas artificialmente baja en el proceso de contratación G-MOAB-01 de Colombia compra eficiente, se solicito aclaración a los proponentes del proceso IC-085-2023, aclarar por escrito y en detalle su oferta, dado que algunos items de la propuesta se consideraron  inicialmente como artificialmente bajos.
2- 5  Items DESIERTOS
3-Su verificación (evaluación) se realizará revisando de manera detallada la totalidad de los ítems ofertados.
4-Para realizar la evaluación, sólo se tendrán en cuenta las PROPUESTAS que hayan resultado HABILITADAS, como consecuencia de la verificación de la capacidad técnica, de experiencia, jurídica y cumpla con la verificación de Sarlaft, acorde con lo establecido en el estudio previo. B BRAUN MEDICAL S.A  y VIOLOGIKA PHARMA SAS no cumplen. 
5- Evaluación por ítems, se asigna 500 puntos a la  propuesta de menor valor, aquella que resulte mas favorable para la subred sur occidente E.S.E 
6-Los valores ofrecidos no podrán superar los valores individuales relacionados en el ESTUDIO DE MERCADO a que se hace referencia en el numeral 7. JUSTIFICACIÓN DEL VALOR ESTIMADO DEL CONTRATO, del presente documento. Ver (14.4. Evaluación economica), de acuerdo a lo anterior el proponente BARIATIC AND NUTRICIONLA SUPPORTS S.A.S no cumple con lo descrito en el estudio previo. 
7-23 items presentaron empate
8- RAFAEL ANTONIO SALAMANCA certificó que no se encuentra en ninguna de estas causales de desempate, por lo tanto los items 2,7,11,12,13,27,44 y 80, que presentaban empate con  PHARMAPLUS S.A.S  quedarían adjudicado a este proponente; y los  ítems 20,41,53 que presentaban empate con FARMAPOS LTDA,quedarian adjudicados a este proponente. 
9- El dia 17 de marzo se realiza audiencia de desempate para los ítems 1,3,4,5,8,10,14,15,22,30,31,35 entre los proponentes PHARMAPLUS S.A.S y FARMAPOS LTDA, lo cual quedan adjudicados de la siguiente manera: proponente PHARMAPLUS S.A.S los items 3,4,5,0,14,15,22,31,35 y  Proponente FARMAPOS LTDA los items 1,8,30
10- EL dia 21 de marzo, se recibe del proponente FARMAPOS LTDA una carta de desestimiento del item 37, donde se  informa lo siguiente:  "el Ítem 37 ENSURE RPB CLINICAL 500 ML ofertado por nuestra compañía no cumple con la especificación técnica requerida por la entidad. Presentamos disculpas por este error involuntario debido a que ofertamos ENSURE RPB X 220ML; Por tal motivo informamos que presentamos DESESTIMIENTO al ítem 37 el cual en la Evaluación Económica fue adjudicado a nuestra compañía", motivo por el cual se retira de la evaluación economica, quedando este item desierto.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</si>
</sst>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&quot;$&quot;\ #,##0;[Red]\-&quot;$&quot;\ #,##0"/>
    <numFmt numFmtId="165" formatCode="_-&quot;$&quot;\ * #,##0_-;\-&quot;$&quot;\ * #,##0_-;_-&quot;$&quot;\ * &quot;-&quot;_-;_-@_-"/>
    <numFmt numFmtId="166" formatCode="_-* #,##0_-;\-* #,##0_-;_-* &quot;-&quot;_-;_-@_-"/>
    <numFmt numFmtId="167" formatCode="_-&quot;$&quot;\ * #,##0.00_-;\-&quot;$&quot;\ * #,##0.00_-;_-&quot;$&quot;\ * &quot;-&quot;??_-;_-@_-"/>
    <numFmt numFmtId="168" formatCode="_-* #,##0.00_-;\-* #,##0.00_-;_-* &quot;-&quot;??_-;_-@_-"/>
    <numFmt numFmtId="169" formatCode="_-&quot;$&quot;\ * #,##0_-;\-&quot;$&quot;\ * #,##0_-;_-&quot;$&quot;\ * &quot;-&quot;??_-;_-@_-"/>
    <numFmt numFmtId="170" formatCode="_-* #,##0_-;\-* #,##0_-;_-* &quot;-&quot;??_-;_-@_-"/>
    <numFmt numFmtId="171" formatCode="_-* #,##0.00_-;\-* #,##0.00_-;_-* &quot;-&quot;_-;_-@_-"/>
  </numFmts>
  <fonts count="44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b/>
      <sz val="8"/>
      <name val="Arial"/>
      <family val="2"/>
    </font>
    <font>
      <sz val="8"/>
      <color rgb="FF000000"/>
      <name val="Arial"/>
      <family val="2"/>
    </font>
    <font>
      <b/>
      <sz val="10"/>
      <color theme="1"/>
      <name val="Verdana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color rgb="FF000000"/>
      <name val="Arial"/>
      <family val="2"/>
    </font>
    <font>
      <b/>
      <sz val="8"/>
      <color theme="0"/>
      <name val="Arial"/>
      <family val="2"/>
    </font>
    <font>
      <b/>
      <sz val="8"/>
      <color rgb="FFFF0000"/>
      <name val="Arial"/>
      <family val="2"/>
    </font>
    <font>
      <b/>
      <sz val="8"/>
      <color theme="7"/>
      <name val="Arial"/>
      <family val="2"/>
    </font>
    <font>
      <b/>
      <i/>
      <sz val="8"/>
      <color theme="7"/>
      <name val="Arial"/>
      <family val="2"/>
    </font>
    <font>
      <sz val="12"/>
      <name val="Arial"/>
      <family val="2"/>
    </font>
    <font>
      <sz val="11"/>
      <color rgb="FF000000"/>
      <name val="Arial"/>
      <family val="2"/>
    </font>
    <font>
      <sz val="14"/>
      <name val="Arial"/>
      <family val="2"/>
    </font>
    <font>
      <sz val="12"/>
      <color theme="1"/>
      <name val="Arial"/>
      <family val="2"/>
    </font>
    <font>
      <b/>
      <sz val="12"/>
      <name val="Arial"/>
      <family val="2"/>
    </font>
    <font>
      <b/>
      <sz val="12"/>
      <color rgb="FF000000"/>
      <name val="Arial"/>
      <family val="2"/>
    </font>
    <font>
      <b/>
      <sz val="12"/>
      <color theme="1"/>
      <name val="Arial"/>
      <family val="2"/>
    </font>
    <font>
      <b/>
      <sz val="16"/>
      <name val="Arial"/>
      <family val="2"/>
    </font>
    <font>
      <sz val="9"/>
      <name val="Arial"/>
      <family val="2"/>
    </font>
    <font>
      <sz val="6"/>
      <name val="Microsoft Sans Serif"/>
      <family val="2"/>
    </font>
    <font>
      <b/>
      <sz val="8"/>
      <color theme="1"/>
      <name val="Arial"/>
      <family val="2"/>
    </font>
    <font>
      <b/>
      <sz val="12"/>
      <color rgb="FFFF000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name val="Arial"/>
      <family val="2"/>
    </font>
    <font>
      <sz val="11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0"/>
      <color theme="0"/>
      <name val="Arial"/>
      <family val="2"/>
    </font>
    <font>
      <sz val="12"/>
      <color theme="7"/>
      <name val="Arial"/>
      <family val="2"/>
    </font>
    <font>
      <sz val="12"/>
      <color theme="9"/>
      <name val="Arial"/>
      <family val="2"/>
    </font>
    <font>
      <sz val="16"/>
      <name val="Arial"/>
      <family val="2"/>
    </font>
    <font>
      <i/>
      <sz val="11"/>
      <name val="Arial"/>
      <family val="2"/>
    </font>
    <font>
      <b/>
      <i/>
      <sz val="1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rgb="FF64C2C8"/>
      </left>
      <right style="thin">
        <color rgb="FF64C2C8"/>
      </right>
      <top style="medium">
        <color rgb="FF64C2C8"/>
      </top>
      <bottom style="thin">
        <color rgb="FF64C2C8"/>
      </bottom>
      <diagonal/>
    </border>
    <border>
      <left style="thin">
        <color rgb="FF64C2C8"/>
      </left>
      <right style="thin">
        <color rgb="FF64C2C8"/>
      </right>
      <top style="thin">
        <color rgb="FF64C2C8"/>
      </top>
      <bottom style="thin">
        <color rgb="FF64C2C8"/>
      </bottom>
      <diagonal/>
    </border>
    <border>
      <left style="thin">
        <color rgb="FF64C2C8"/>
      </left>
      <right style="thin">
        <color rgb="FF64C2C8"/>
      </right>
      <top style="thin">
        <color rgb="FF64C2C8"/>
      </top>
      <bottom style="medium">
        <color rgb="FF64C2C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64C2C8"/>
      </left>
      <right style="medium">
        <color rgb="FF64C2C8"/>
      </right>
      <top style="medium">
        <color rgb="FF64C2C8"/>
      </top>
      <bottom/>
      <diagonal/>
    </border>
    <border>
      <left style="thin">
        <color rgb="FF64C2C8"/>
      </left>
      <right style="medium">
        <color rgb="FF64C2C8"/>
      </right>
      <top/>
      <bottom/>
      <diagonal/>
    </border>
    <border>
      <left style="thin">
        <color rgb="FF64C2C8"/>
      </left>
      <right style="medium">
        <color rgb="FF64C2C8"/>
      </right>
      <top/>
      <bottom style="medium">
        <color rgb="FF64C2C8"/>
      </bottom>
      <diagonal/>
    </border>
    <border>
      <left style="thin">
        <color rgb="FF64C2C8"/>
      </left>
      <right/>
      <top/>
      <bottom/>
      <diagonal/>
    </border>
    <border>
      <left/>
      <right style="thin">
        <color rgb="FF64C2C8"/>
      </right>
      <top/>
      <bottom/>
      <diagonal/>
    </border>
    <border>
      <left style="medium">
        <color rgb="FF64C2C8"/>
      </left>
      <right style="thin">
        <color rgb="FF64C2C8"/>
      </right>
      <top style="medium">
        <color rgb="FF64C2C8"/>
      </top>
      <bottom/>
      <diagonal/>
    </border>
    <border>
      <left style="medium">
        <color rgb="FF64C2C8"/>
      </left>
      <right style="thin">
        <color rgb="FF64C2C8"/>
      </right>
      <top/>
      <bottom/>
      <diagonal/>
    </border>
    <border>
      <left style="medium">
        <color rgb="FF64C2C8"/>
      </left>
      <right style="thin">
        <color rgb="FF64C2C8"/>
      </right>
      <top/>
      <bottom style="medium">
        <color rgb="FF64C2C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64C2C8"/>
      </left>
      <right style="thin">
        <color rgb="FF64C2C8"/>
      </right>
      <top style="thin">
        <color rgb="FF64C2C8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7">
    <xf numFmtId="0" fontId="0" fillId="0" borderId="0"/>
    <xf numFmtId="0" fontId="4" fillId="0" borderId="0"/>
    <xf numFmtId="0" fontId="6" fillId="0" borderId="0"/>
    <xf numFmtId="0" fontId="6" fillId="0" borderId="0"/>
    <xf numFmtId="0" fontId="6" fillId="0" borderId="0"/>
    <xf numFmtId="0" fontId="5" fillId="0" borderId="0"/>
    <xf numFmtId="166" fontId="4" fillId="0" borderId="0" applyFont="0" applyFill="0" applyBorder="0" applyAlignment="0" applyProtection="0"/>
    <xf numFmtId="0" fontId="9" fillId="2" borderId="0" applyNumberFormat="0" applyBorder="0" applyProtection="0">
      <alignment horizontal="center" vertical="center"/>
    </xf>
    <xf numFmtId="165" fontId="11" fillId="0" borderId="0" applyFont="0" applyFill="0" applyBorder="0" applyAlignment="0" applyProtection="0"/>
    <xf numFmtId="168" fontId="12" fillId="0" borderId="0" applyFont="0" applyFill="0" applyBorder="0" applyAlignment="0" applyProtection="0"/>
    <xf numFmtId="167" fontId="12" fillId="0" borderId="0" applyFont="0" applyFill="0" applyBorder="0" applyAlignment="0" applyProtection="0"/>
    <xf numFmtId="0" fontId="3" fillId="0" borderId="0"/>
    <xf numFmtId="9" fontId="13" fillId="0" borderId="0" applyFont="0" applyFill="0" applyBorder="0" applyAlignment="0" applyProtection="0"/>
    <xf numFmtId="167" fontId="10" fillId="0" borderId="0" applyFont="0" applyFill="0" applyBorder="0" applyAlignment="0" applyProtection="0"/>
    <xf numFmtId="0" fontId="2" fillId="0" borderId="0"/>
    <xf numFmtId="167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1" fillId="0" borderId="0"/>
    <xf numFmtId="0" fontId="21" fillId="0" borderId="0"/>
    <xf numFmtId="168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7" fontId="10" fillId="0" borderId="0" applyFont="0" applyFill="0" applyBorder="0" applyAlignment="0" applyProtection="0"/>
    <xf numFmtId="0" fontId="10" fillId="0" borderId="0"/>
  </cellStyleXfs>
  <cellXfs count="307">
    <xf numFmtId="0" fontId="0" fillId="0" borderId="0" xfId="0"/>
    <xf numFmtId="0" fontId="8" fillId="0" borderId="3" xfId="0" applyFont="1" applyFill="1" applyBorder="1" applyAlignment="1" applyProtection="1">
      <alignment vertical="center" wrapText="1"/>
    </xf>
    <xf numFmtId="0" fontId="8" fillId="0" borderId="4" xfId="0" applyFont="1" applyFill="1" applyBorder="1" applyAlignment="1" applyProtection="1">
      <alignment vertical="center" wrapText="1"/>
    </xf>
    <xf numFmtId="0" fontId="8" fillId="0" borderId="5" xfId="0" applyFont="1" applyFill="1" applyBorder="1" applyAlignment="1" applyProtection="1">
      <alignment vertical="center" wrapText="1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/>
    <xf numFmtId="166" fontId="14" fillId="0" borderId="0" xfId="6" applyFont="1" applyFill="1"/>
    <xf numFmtId="0" fontId="14" fillId="0" borderId="0" xfId="0" applyFont="1" applyFill="1" applyAlignment="1">
      <alignment vertical="center"/>
    </xf>
    <xf numFmtId="0" fontId="7" fillId="0" borderId="0" xfId="0" applyFont="1" applyFill="1" applyBorder="1" applyAlignment="1">
      <alignment horizontal="center"/>
    </xf>
    <xf numFmtId="0" fontId="15" fillId="0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 wrapText="1"/>
    </xf>
    <xf numFmtId="171" fontId="15" fillId="0" borderId="0" xfId="0" applyNumberFormat="1" applyFont="1" applyFill="1" applyBorder="1" applyAlignment="1">
      <alignment vertical="center" wrapText="1"/>
    </xf>
    <xf numFmtId="166" fontId="15" fillId="0" borderId="0" xfId="6" applyFont="1" applyFill="1" applyBorder="1" applyAlignment="1">
      <alignment vertical="center" wrapText="1"/>
    </xf>
    <xf numFmtId="166" fontId="7" fillId="0" borderId="0" xfId="6" applyFont="1" applyFill="1" applyBorder="1" applyAlignment="1">
      <alignment horizontal="center"/>
    </xf>
    <xf numFmtId="9" fontId="7" fillId="0" borderId="0" xfId="12" applyFont="1" applyFill="1" applyBorder="1" applyAlignment="1">
      <alignment horizontal="center"/>
    </xf>
    <xf numFmtId="165" fontId="7" fillId="3" borderId="0" xfId="8" applyFont="1" applyFill="1" applyBorder="1" applyAlignment="1">
      <alignment vertical="center" wrapText="1"/>
    </xf>
    <xf numFmtId="0" fontId="14" fillId="0" borderId="0" xfId="0" applyFont="1" applyFill="1" applyBorder="1"/>
    <xf numFmtId="0" fontId="16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165" fontId="7" fillId="0" borderId="0" xfId="0" applyNumberFormat="1" applyFont="1" applyFill="1" applyBorder="1" applyAlignment="1">
      <alignment vertical="center"/>
    </xf>
    <xf numFmtId="49" fontId="7" fillId="0" borderId="0" xfId="6" applyNumberFormat="1" applyFont="1" applyFill="1" applyBorder="1" applyAlignment="1">
      <alignment vertical="top"/>
    </xf>
    <xf numFmtId="166" fontId="7" fillId="0" borderId="0" xfId="6" applyFont="1" applyFill="1" applyBorder="1" applyAlignment="1">
      <alignment vertical="top" wrapText="1"/>
    </xf>
    <xf numFmtId="166" fontId="16" fillId="0" borderId="0" xfId="6" applyFont="1" applyFill="1" applyBorder="1" applyAlignment="1">
      <alignment vertical="top" wrapText="1"/>
    </xf>
    <xf numFmtId="166" fontId="14" fillId="0" borderId="0" xfId="6" applyFont="1" applyFill="1" applyBorder="1"/>
    <xf numFmtId="166" fontId="14" fillId="3" borderId="0" xfId="6" applyFont="1" applyFill="1" applyBorder="1"/>
    <xf numFmtId="0" fontId="15" fillId="4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top" wrapText="1"/>
    </xf>
    <xf numFmtId="170" fontId="14" fillId="3" borderId="1" xfId="9" applyNumberFormat="1" applyFont="1" applyFill="1" applyBorder="1" applyAlignment="1">
      <alignment vertical="top"/>
    </xf>
    <xf numFmtId="0" fontId="14" fillId="4" borderId="7" xfId="0" applyFont="1" applyFill="1" applyBorder="1"/>
    <xf numFmtId="171" fontId="15" fillId="4" borderId="1" xfId="0" applyNumberFormat="1" applyFont="1" applyFill="1" applyBorder="1" applyAlignment="1">
      <alignment horizontal="center" vertical="center" wrapText="1"/>
    </xf>
    <xf numFmtId="0" fontId="15" fillId="6" borderId="1" xfId="0" applyFont="1" applyFill="1" applyBorder="1" applyAlignment="1">
      <alignment horizontal="center" vertical="center" wrapText="1"/>
    </xf>
    <xf numFmtId="169" fontId="14" fillId="0" borderId="0" xfId="10" applyNumberFormat="1" applyFont="1" applyFill="1"/>
    <xf numFmtId="169" fontId="7" fillId="4" borderId="1" xfId="10" applyNumberFormat="1" applyFont="1" applyFill="1" applyBorder="1" applyAlignment="1">
      <alignment horizontal="center" vertical="center" wrapText="1"/>
    </xf>
    <xf numFmtId="169" fontId="15" fillId="0" borderId="0" xfId="10" applyNumberFormat="1" applyFont="1" applyFill="1" applyBorder="1" applyAlignment="1">
      <alignment vertical="center" wrapText="1"/>
    </xf>
    <xf numFmtId="169" fontId="7" fillId="0" borderId="0" xfId="10" applyNumberFormat="1" applyFont="1" applyFill="1" applyBorder="1" applyAlignment="1">
      <alignment horizontal="center"/>
    </xf>
    <xf numFmtId="169" fontId="16" fillId="0" borderId="0" xfId="10" applyNumberFormat="1" applyFont="1" applyFill="1" applyBorder="1" applyAlignment="1">
      <alignment vertical="center"/>
    </xf>
    <xf numFmtId="169" fontId="16" fillId="0" borderId="0" xfId="10" applyNumberFormat="1" applyFont="1" applyFill="1" applyBorder="1" applyAlignment="1">
      <alignment vertical="top" wrapText="1"/>
    </xf>
    <xf numFmtId="169" fontId="14" fillId="0" borderId="0" xfId="10" applyNumberFormat="1" applyFont="1" applyFill="1" applyBorder="1" applyAlignment="1">
      <alignment horizontal="left" vertical="top" wrapText="1"/>
    </xf>
    <xf numFmtId="169" fontId="14" fillId="0" borderId="0" xfId="10" applyNumberFormat="1" applyFont="1" applyFill="1" applyBorder="1"/>
    <xf numFmtId="169" fontId="15" fillId="4" borderId="1" xfId="10" applyNumberFormat="1" applyFont="1" applyFill="1" applyBorder="1" applyAlignment="1">
      <alignment horizontal="center" vertical="center" wrapText="1"/>
    </xf>
    <xf numFmtId="168" fontId="14" fillId="0" borderId="0" xfId="9" applyFont="1" applyFill="1"/>
    <xf numFmtId="168" fontId="15" fillId="4" borderId="1" xfId="9" applyFont="1" applyFill="1" applyBorder="1" applyAlignment="1">
      <alignment horizontal="center" vertical="center" wrapText="1"/>
    </xf>
    <xf numFmtId="168" fontId="15" fillId="0" borderId="0" xfId="9" applyFont="1" applyFill="1" applyBorder="1" applyAlignment="1">
      <alignment vertical="center" wrapText="1"/>
    </xf>
    <xf numFmtId="168" fontId="7" fillId="0" borderId="0" xfId="9" applyFont="1" applyFill="1" applyBorder="1" applyAlignment="1">
      <alignment horizontal="center"/>
    </xf>
    <xf numFmtId="168" fontId="16" fillId="0" borderId="0" xfId="9" applyFont="1" applyFill="1" applyBorder="1" applyAlignment="1">
      <alignment vertical="center"/>
    </xf>
    <xf numFmtId="168" fontId="16" fillId="0" borderId="0" xfId="9" applyFont="1" applyFill="1" applyBorder="1" applyAlignment="1">
      <alignment vertical="top" wrapText="1"/>
    </xf>
    <xf numFmtId="168" fontId="14" fillId="0" borderId="0" xfId="9" applyFont="1" applyFill="1" applyBorder="1" applyAlignment="1">
      <alignment horizontal="left" vertical="top" wrapText="1"/>
    </xf>
    <xf numFmtId="168" fontId="14" fillId="0" borderId="0" xfId="9" applyFont="1" applyFill="1" applyBorder="1"/>
    <xf numFmtId="9" fontId="19" fillId="4" borderId="7" xfId="0" applyNumberFormat="1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/>
    </xf>
    <xf numFmtId="0" fontId="14" fillId="0" borderId="0" xfId="0" applyFont="1" applyFill="1" applyBorder="1" applyAlignment="1">
      <alignment horizontal="center" vertical="center"/>
    </xf>
    <xf numFmtId="1" fontId="7" fillId="0" borderId="1" xfId="0" applyNumberFormat="1" applyFont="1" applyFill="1" applyBorder="1" applyAlignment="1">
      <alignment horizontal="center" vertical="center" wrapText="1"/>
    </xf>
    <xf numFmtId="49" fontId="14" fillId="0" borderId="0" xfId="6" applyNumberFormat="1" applyFont="1" applyFill="1" applyBorder="1" applyAlignment="1">
      <alignment horizontal="left" vertical="top" wrapText="1"/>
    </xf>
    <xf numFmtId="167" fontId="14" fillId="0" borderId="0" xfId="10" applyFont="1" applyFill="1"/>
    <xf numFmtId="167" fontId="15" fillId="4" borderId="1" xfId="10" applyFont="1" applyFill="1" applyBorder="1" applyAlignment="1">
      <alignment horizontal="center" vertical="center" wrapText="1"/>
    </xf>
    <xf numFmtId="167" fontId="15" fillId="0" borderId="0" xfId="10" applyFont="1" applyFill="1" applyBorder="1" applyAlignment="1">
      <alignment vertical="center" wrapText="1"/>
    </xf>
    <xf numFmtId="167" fontId="7" fillId="0" borderId="0" xfId="10" applyFont="1" applyFill="1" applyBorder="1" applyAlignment="1">
      <alignment horizontal="center"/>
    </xf>
    <xf numFmtId="167" fontId="16" fillId="0" borderId="0" xfId="10" applyFont="1" applyFill="1" applyBorder="1" applyAlignment="1">
      <alignment vertical="center"/>
    </xf>
    <xf numFmtId="167" fontId="16" fillId="0" borderId="0" xfId="10" applyFont="1" applyFill="1" applyBorder="1" applyAlignment="1">
      <alignment vertical="top" wrapText="1"/>
    </xf>
    <xf numFmtId="167" fontId="14" fillId="0" borderId="0" xfId="10" applyFont="1" applyFill="1" applyBorder="1" applyAlignment="1">
      <alignment horizontal="left" vertical="top" wrapText="1"/>
    </xf>
    <xf numFmtId="167" fontId="14" fillId="0" borderId="0" xfId="10" applyFont="1" applyFill="1" applyBorder="1"/>
    <xf numFmtId="167" fontId="14" fillId="3" borderId="0" xfId="10" applyFont="1" applyFill="1" applyBorder="1"/>
    <xf numFmtId="0" fontId="7" fillId="0" borderId="17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/>
    </xf>
    <xf numFmtId="0" fontId="7" fillId="4" borderId="1" xfId="0" applyFont="1" applyFill="1" applyBorder="1" applyAlignment="1">
      <alignment horizontal="center" vertical="center" wrapText="1"/>
    </xf>
    <xf numFmtId="169" fontId="23" fillId="0" borderId="1" xfId="10" applyNumberFormat="1" applyFont="1" applyFill="1" applyBorder="1" applyAlignment="1" applyProtection="1">
      <alignment horizontal="center" vertical="center" wrapText="1"/>
      <protection locked="0"/>
    </xf>
    <xf numFmtId="169" fontId="20" fillId="0" borderId="26" xfId="10" applyNumberFormat="1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vertical="center"/>
    </xf>
    <xf numFmtId="169" fontId="23" fillId="0" borderId="1" xfId="10" applyNumberFormat="1" applyFont="1" applyFill="1" applyBorder="1" applyAlignment="1" applyProtection="1">
      <alignment wrapText="1"/>
      <protection locked="0"/>
    </xf>
    <xf numFmtId="165" fontId="20" fillId="0" borderId="1" xfId="8" applyFont="1" applyFill="1" applyBorder="1" applyAlignment="1">
      <alignment horizontal="center" vertical="center" wrapText="1"/>
    </xf>
    <xf numFmtId="165" fontId="24" fillId="0" borderId="1" xfId="8" applyFont="1" applyFill="1" applyBorder="1" applyAlignment="1">
      <alignment horizontal="center" vertical="center" wrapText="1"/>
    </xf>
    <xf numFmtId="1" fontId="24" fillId="0" borderId="1" xfId="0" applyNumberFormat="1" applyFont="1" applyFill="1" applyBorder="1" applyAlignment="1">
      <alignment horizontal="center" vertical="center" wrapText="1"/>
    </xf>
    <xf numFmtId="167" fontId="20" fillId="0" borderId="1" xfId="1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top" wrapText="1"/>
    </xf>
    <xf numFmtId="0" fontId="26" fillId="0" borderId="22" xfId="0" applyFont="1" applyFill="1" applyBorder="1" applyAlignment="1" applyProtection="1">
      <alignment vertical="center" wrapText="1"/>
      <protection locked="0"/>
    </xf>
    <xf numFmtId="1" fontId="25" fillId="0" borderId="1" xfId="0" applyNumberFormat="1" applyFont="1" applyFill="1" applyBorder="1" applyAlignment="1">
      <alignment horizontal="center" vertical="center" wrapText="1"/>
    </xf>
    <xf numFmtId="170" fontId="20" fillId="0" borderId="1" xfId="9" applyNumberFormat="1" applyFont="1" applyFill="1" applyBorder="1" applyAlignment="1">
      <alignment vertical="center"/>
    </xf>
    <xf numFmtId="2" fontId="20" fillId="0" borderId="1" xfId="0" applyNumberFormat="1" applyFont="1" applyFill="1" applyBorder="1" applyAlignment="1">
      <alignment vertical="center"/>
    </xf>
    <xf numFmtId="0" fontId="20" fillId="0" borderId="1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vertical="center"/>
    </xf>
    <xf numFmtId="164" fontId="15" fillId="0" borderId="0" xfId="0" applyNumberFormat="1" applyFont="1" applyFill="1" applyBorder="1" applyAlignment="1">
      <alignment vertical="center" wrapText="1"/>
    </xf>
    <xf numFmtId="168" fontId="20" fillId="0" borderId="1" xfId="9" applyFont="1" applyFill="1" applyBorder="1" applyAlignment="1">
      <alignment horizontal="center" vertical="center" wrapText="1"/>
    </xf>
    <xf numFmtId="168" fontId="14" fillId="3" borderId="0" xfId="9" applyFont="1" applyFill="1" applyBorder="1"/>
    <xf numFmtId="168" fontId="20" fillId="7" borderId="1" xfId="9" applyFont="1" applyFill="1" applyBorder="1" applyAlignment="1" applyProtection="1">
      <alignment horizontal="center" vertical="center" wrapText="1"/>
      <protection locked="0"/>
    </xf>
    <xf numFmtId="167" fontId="23" fillId="7" borderId="1" xfId="10" applyFont="1" applyFill="1" applyBorder="1" applyAlignment="1" applyProtection="1">
      <alignment horizontal="center" vertical="center" wrapText="1"/>
      <protection locked="0"/>
    </xf>
    <xf numFmtId="169" fontId="20" fillId="0" borderId="1" xfId="0" applyNumberFormat="1" applyFont="1" applyFill="1" applyBorder="1" applyAlignment="1">
      <alignment vertical="center" wrapText="1"/>
    </xf>
    <xf numFmtId="169" fontId="23" fillId="7" borderId="1" xfId="10" applyNumberFormat="1" applyFont="1" applyFill="1" applyBorder="1" applyAlignment="1" applyProtection="1">
      <alignment horizontal="center" vertical="center" wrapText="1"/>
      <protection locked="0"/>
    </xf>
    <xf numFmtId="169" fontId="15" fillId="0" borderId="0" xfId="0" applyNumberFormat="1" applyFont="1" applyFill="1" applyBorder="1" applyAlignment="1">
      <alignment vertical="center" wrapText="1"/>
    </xf>
    <xf numFmtId="167" fontId="7" fillId="4" borderId="1" xfId="10" applyFont="1" applyFill="1" applyBorder="1" applyAlignment="1">
      <alignment horizontal="center" vertical="center" wrapText="1"/>
    </xf>
    <xf numFmtId="167" fontId="24" fillId="0" borderId="1" xfId="10" applyFont="1" applyFill="1" applyBorder="1" applyAlignment="1">
      <alignment horizontal="center" vertical="center" wrapText="1"/>
    </xf>
    <xf numFmtId="167" fontId="23" fillId="0" borderId="1" xfId="10" applyFont="1" applyFill="1" applyBorder="1" applyAlignment="1" applyProtection="1">
      <alignment horizontal="center" vertical="center" wrapText="1"/>
      <protection locked="0"/>
    </xf>
    <xf numFmtId="166" fontId="27" fillId="0" borderId="0" xfId="6" applyFont="1" applyFill="1" applyBorder="1" applyAlignment="1">
      <alignment horizontal="center"/>
    </xf>
    <xf numFmtId="168" fontId="17" fillId="0" borderId="0" xfId="9" applyFont="1" applyFill="1" applyBorder="1" applyAlignme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14" fillId="4" borderId="0" xfId="0" applyFont="1" applyFill="1" applyAlignment="1">
      <alignment horizontal="center"/>
    </xf>
    <xf numFmtId="0" fontId="14" fillId="4" borderId="0" xfId="0" applyFont="1" applyFill="1"/>
    <xf numFmtId="0" fontId="7" fillId="0" borderId="17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/>
    </xf>
    <xf numFmtId="0" fontId="7" fillId="4" borderId="1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8" fillId="0" borderId="1" xfId="26" applyFont="1" applyFill="1" applyBorder="1" applyAlignment="1">
      <alignment vertical="center" wrapText="1"/>
    </xf>
    <xf numFmtId="1" fontId="28" fillId="0" borderId="1" xfId="26" applyNumberFormat="1" applyFont="1" applyFill="1" applyBorder="1" applyAlignment="1">
      <alignment horizontal="center" vertical="center" wrapText="1"/>
    </xf>
    <xf numFmtId="0" fontId="28" fillId="0" borderId="1" xfId="26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/>
    </xf>
    <xf numFmtId="0" fontId="28" fillId="3" borderId="1" xfId="26" applyFont="1" applyFill="1" applyBorder="1" applyAlignment="1">
      <alignment vertical="center" wrapText="1"/>
    </xf>
    <xf numFmtId="1" fontId="28" fillId="3" borderId="1" xfId="26" applyNumberFormat="1" applyFont="1" applyFill="1" applyBorder="1" applyAlignment="1">
      <alignment horizontal="center" vertical="center" wrapText="1"/>
    </xf>
    <xf numFmtId="0" fontId="28" fillId="3" borderId="1" xfId="26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vertical="top" wrapText="1"/>
    </xf>
    <xf numFmtId="170" fontId="20" fillId="0" borderId="1" xfId="9" applyNumberFormat="1" applyFont="1" applyFill="1" applyBorder="1" applyAlignment="1">
      <alignment vertical="top" wrapText="1"/>
    </xf>
    <xf numFmtId="2" fontId="20" fillId="0" borderId="1" xfId="0" applyNumberFormat="1" applyFont="1" applyFill="1" applyBorder="1" applyAlignment="1">
      <alignment vertical="top" wrapText="1"/>
    </xf>
    <xf numFmtId="0" fontId="20" fillId="0" borderId="0" xfId="0" applyFont="1" applyFill="1" applyAlignment="1">
      <alignment vertical="top" wrapText="1"/>
    </xf>
    <xf numFmtId="0" fontId="0" fillId="5" borderId="1" xfId="0" applyFill="1" applyBorder="1" applyAlignment="1">
      <alignment horizontal="center"/>
    </xf>
    <xf numFmtId="0" fontId="29" fillId="0" borderId="1" xfId="0" applyFont="1" applyFill="1" applyBorder="1" applyAlignment="1">
      <alignment vertical="center" wrapText="1"/>
    </xf>
    <xf numFmtId="0" fontId="29" fillId="0" borderId="1" xfId="0" applyFont="1" applyFill="1" applyBorder="1" applyAlignment="1">
      <alignment horizontal="center" vertical="center" wrapText="1"/>
    </xf>
    <xf numFmtId="169" fontId="28" fillId="0" borderId="1" xfId="13" applyNumberFormat="1" applyFont="1" applyFill="1" applyBorder="1" applyAlignment="1">
      <alignment vertical="center" wrapText="1"/>
    </xf>
    <xf numFmtId="167" fontId="28" fillId="0" borderId="1" xfId="13" applyFont="1" applyFill="1" applyBorder="1" applyAlignment="1">
      <alignment vertical="center" wrapText="1"/>
    </xf>
    <xf numFmtId="170" fontId="14" fillId="0" borderId="0" xfId="9" applyNumberFormat="1" applyFont="1" applyFill="1"/>
    <xf numFmtId="170" fontId="14" fillId="0" borderId="0" xfId="6" applyNumberFormat="1" applyFont="1" applyFill="1"/>
    <xf numFmtId="170" fontId="14" fillId="0" borderId="0" xfId="0" applyNumberFormat="1" applyFont="1" applyFill="1" applyBorder="1" applyAlignment="1">
      <alignment horizontal="center"/>
    </xf>
    <xf numFmtId="170" fontId="15" fillId="4" borderId="1" xfId="9" applyNumberFormat="1" applyFont="1" applyFill="1" applyBorder="1" applyAlignment="1">
      <alignment horizontal="center" vertical="center" wrapText="1"/>
    </xf>
    <xf numFmtId="170" fontId="15" fillId="4" borderId="1" xfId="0" applyNumberFormat="1" applyFont="1" applyFill="1" applyBorder="1" applyAlignment="1">
      <alignment horizontal="center" vertical="center" wrapText="1"/>
    </xf>
    <xf numFmtId="170" fontId="20" fillId="0" borderId="1" xfId="10" applyNumberFormat="1" applyFont="1" applyFill="1" applyBorder="1" applyAlignment="1">
      <alignment horizontal="center" vertical="center" wrapText="1"/>
    </xf>
    <xf numFmtId="170" fontId="23" fillId="0" borderId="1" xfId="10" applyNumberFormat="1" applyFont="1" applyFill="1" applyBorder="1" applyAlignment="1" applyProtection="1">
      <alignment horizontal="center" vertical="center" wrapText="1"/>
      <protection locked="0"/>
    </xf>
    <xf numFmtId="170" fontId="15" fillId="0" borderId="0" xfId="9" applyNumberFormat="1" applyFont="1" applyFill="1" applyBorder="1" applyAlignment="1">
      <alignment vertical="center" wrapText="1"/>
    </xf>
    <xf numFmtId="170" fontId="15" fillId="0" borderId="0" xfId="0" applyNumberFormat="1" applyFont="1" applyFill="1" applyBorder="1" applyAlignment="1">
      <alignment vertical="center" wrapText="1"/>
    </xf>
    <xf numFmtId="170" fontId="7" fillId="0" borderId="0" xfId="9" applyNumberFormat="1" applyFont="1" applyFill="1" applyBorder="1" applyAlignment="1">
      <alignment horizontal="center"/>
    </xf>
    <xf numFmtId="170" fontId="7" fillId="0" borderId="0" xfId="6" applyNumberFormat="1" applyFont="1" applyFill="1" applyBorder="1" applyAlignment="1">
      <alignment horizontal="center"/>
    </xf>
    <xf numFmtId="170" fontId="16" fillId="0" borderId="0" xfId="9" applyNumberFormat="1" applyFont="1" applyFill="1" applyBorder="1" applyAlignment="1">
      <alignment vertical="center"/>
    </xf>
    <xf numFmtId="170" fontId="16" fillId="0" borderId="0" xfId="0" applyNumberFormat="1" applyFont="1" applyFill="1" applyBorder="1" applyAlignment="1">
      <alignment vertical="center"/>
    </xf>
    <xf numFmtId="170" fontId="16" fillId="0" borderId="0" xfId="9" applyNumberFormat="1" applyFont="1" applyFill="1" applyBorder="1" applyAlignment="1">
      <alignment vertical="top" wrapText="1"/>
    </xf>
    <xf numFmtId="170" fontId="16" fillId="0" borderId="0" xfId="6" applyNumberFormat="1" applyFont="1" applyFill="1" applyBorder="1" applyAlignment="1">
      <alignment vertical="top" wrapText="1"/>
    </xf>
    <xf numFmtId="170" fontId="14" fillId="0" borderId="0" xfId="9" applyNumberFormat="1" applyFont="1" applyFill="1" applyBorder="1" applyAlignment="1">
      <alignment horizontal="left" vertical="top" wrapText="1"/>
    </xf>
    <xf numFmtId="170" fontId="14" fillId="0" borderId="0" xfId="6" applyNumberFormat="1" applyFont="1" applyFill="1" applyBorder="1" applyAlignment="1">
      <alignment horizontal="left" vertical="top" wrapText="1"/>
    </xf>
    <xf numFmtId="170" fontId="14" fillId="0" borderId="0" xfId="9" applyNumberFormat="1" applyFont="1" applyFill="1" applyBorder="1"/>
    <xf numFmtId="170" fontId="14" fillId="0" borderId="0" xfId="6" applyNumberFormat="1" applyFont="1" applyFill="1" applyBorder="1"/>
    <xf numFmtId="0" fontId="8" fillId="0" borderId="0" xfId="0" applyFont="1" applyFill="1" applyBorder="1" applyAlignment="1" applyProtection="1">
      <alignment vertical="center" wrapText="1"/>
    </xf>
    <xf numFmtId="0" fontId="20" fillId="0" borderId="1" xfId="0" applyNumberFormat="1" applyFont="1" applyFill="1" applyBorder="1" applyAlignment="1">
      <alignment vertical="top" wrapText="1"/>
    </xf>
    <xf numFmtId="169" fontId="24" fillId="0" borderId="1" xfId="10" applyNumberFormat="1" applyFont="1" applyFill="1" applyBorder="1" applyAlignment="1">
      <alignment horizontal="center" vertical="center" wrapText="1"/>
    </xf>
    <xf numFmtId="168" fontId="7" fillId="0" borderId="17" xfId="9" applyFont="1" applyFill="1" applyBorder="1" applyAlignment="1">
      <alignment horizontal="center" vertical="center" wrapText="1"/>
    </xf>
    <xf numFmtId="168" fontId="7" fillId="4" borderId="1" xfId="9" applyFont="1" applyFill="1" applyBorder="1" applyAlignment="1">
      <alignment horizontal="center" vertical="center" wrapText="1"/>
    </xf>
    <xf numFmtId="168" fontId="20" fillId="0" borderId="1" xfId="9" applyFont="1" applyFill="1" applyBorder="1" applyAlignment="1">
      <alignment vertical="top" wrapText="1"/>
    </xf>
    <xf numFmtId="168" fontId="20" fillId="0" borderId="1" xfId="9" applyFont="1" applyFill="1" applyBorder="1" applyAlignment="1">
      <alignment vertical="center"/>
    </xf>
    <xf numFmtId="168" fontId="20" fillId="0" borderId="1" xfId="9" applyFont="1" applyFill="1" applyBorder="1" applyAlignment="1">
      <alignment vertical="top"/>
    </xf>
    <xf numFmtId="168" fontId="14" fillId="0" borderId="0" xfId="9" applyFont="1" applyFill="1" applyBorder="1" applyAlignment="1">
      <alignment vertical="center"/>
    </xf>
    <xf numFmtId="1" fontId="31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/>
    </xf>
    <xf numFmtId="168" fontId="4" fillId="0" borderId="0" xfId="9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24" fillId="0" borderId="0" xfId="0" applyFont="1" applyFill="1" applyBorder="1"/>
    <xf numFmtId="166" fontId="20" fillId="0" borderId="0" xfId="6" applyFont="1" applyFill="1" applyBorder="1"/>
    <xf numFmtId="0" fontId="24" fillId="3" borderId="0" xfId="0" applyFont="1" applyFill="1" applyBorder="1"/>
    <xf numFmtId="0" fontId="20" fillId="0" borderId="0" xfId="0" applyFont="1" applyFill="1" applyBorder="1" applyAlignment="1">
      <alignment horizontal="left"/>
    </xf>
    <xf numFmtId="0" fontId="20" fillId="3" borderId="0" xfId="0" applyFont="1" applyFill="1" applyBorder="1" applyAlignment="1">
      <alignment horizontal="left"/>
    </xf>
    <xf numFmtId="0" fontId="20" fillId="3" borderId="0" xfId="0" applyFont="1" applyFill="1" applyBorder="1" applyAlignment="1">
      <alignment horizontal="left" wrapText="1"/>
    </xf>
    <xf numFmtId="0" fontId="20" fillId="0" borderId="0" xfId="0" applyFont="1" applyFill="1" applyBorder="1"/>
    <xf numFmtId="0" fontId="20" fillId="3" borderId="0" xfId="0" applyFont="1" applyFill="1" applyBorder="1"/>
    <xf numFmtId="166" fontId="20" fillId="3" borderId="0" xfId="6" applyFont="1" applyFill="1" applyBorder="1" applyAlignment="1">
      <alignment horizontal="center"/>
    </xf>
    <xf numFmtId="0" fontId="20" fillId="0" borderId="0" xfId="0" applyFont="1" applyFill="1"/>
    <xf numFmtId="166" fontId="20" fillId="0" borderId="0" xfId="6" applyFont="1" applyFill="1"/>
    <xf numFmtId="169" fontId="20" fillId="0" borderId="0" xfId="10" applyNumberFormat="1" applyFont="1" applyFill="1" applyBorder="1"/>
    <xf numFmtId="166" fontId="20" fillId="3" borderId="0" xfId="6" applyFont="1" applyFill="1" applyBorder="1"/>
    <xf numFmtId="169" fontId="20" fillId="0" borderId="0" xfId="10" applyNumberFormat="1" applyFont="1" applyFill="1"/>
    <xf numFmtId="168" fontId="20" fillId="0" borderId="0" xfId="9" applyFont="1" applyFill="1" applyBorder="1"/>
    <xf numFmtId="0" fontId="20" fillId="0" borderId="0" xfId="0" applyFont="1" applyFill="1" applyBorder="1" applyAlignment="1">
      <alignment vertical="center"/>
    </xf>
    <xf numFmtId="168" fontId="20" fillId="0" borderId="0" xfId="9" applyFont="1" applyFill="1" applyBorder="1" applyAlignment="1">
      <alignment vertical="center"/>
    </xf>
    <xf numFmtId="0" fontId="20" fillId="0" borderId="0" xfId="0" applyFont="1" applyFill="1" applyBorder="1" applyAlignment="1">
      <alignment horizontal="center" vertical="center"/>
    </xf>
    <xf numFmtId="168" fontId="20" fillId="0" borderId="0" xfId="9" applyFont="1" applyFill="1"/>
    <xf numFmtId="0" fontId="20" fillId="0" borderId="0" xfId="0" applyFont="1" applyFill="1" applyAlignment="1">
      <alignment horizontal="center"/>
    </xf>
    <xf numFmtId="49" fontId="22" fillId="0" borderId="0" xfId="6" applyNumberFormat="1" applyFont="1" applyFill="1" applyBorder="1" applyAlignment="1">
      <alignment horizontal="left" vertical="top" wrapText="1"/>
    </xf>
    <xf numFmtId="0" fontId="4" fillId="3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36" fillId="0" borderId="3" xfId="0" applyFont="1" applyFill="1" applyBorder="1" applyAlignment="1" applyProtection="1">
      <alignment vertical="center" wrapText="1"/>
    </xf>
    <xf numFmtId="0" fontId="34" fillId="0" borderId="3" xfId="0" applyFont="1" applyFill="1" applyBorder="1" applyAlignment="1" applyProtection="1">
      <alignment horizontal="center" vertical="center" wrapText="1"/>
    </xf>
    <xf numFmtId="0" fontId="34" fillId="0" borderId="8" xfId="0" applyFont="1" applyFill="1" applyBorder="1" applyAlignment="1" applyProtection="1">
      <alignment horizontal="center" wrapText="1"/>
    </xf>
    <xf numFmtId="0" fontId="4" fillId="0" borderId="0" xfId="0" applyFont="1"/>
    <xf numFmtId="0" fontId="36" fillId="0" borderId="4" xfId="0" applyFont="1" applyFill="1" applyBorder="1" applyAlignment="1" applyProtection="1">
      <alignment vertical="center" wrapText="1"/>
    </xf>
    <xf numFmtId="14" fontId="34" fillId="0" borderId="4" xfId="0" applyNumberFormat="1" applyFont="1" applyFill="1" applyBorder="1" applyAlignment="1" applyProtection="1">
      <alignment horizontal="center" vertical="center" wrapText="1"/>
    </xf>
    <xf numFmtId="0" fontId="34" fillId="0" borderId="9" xfId="0" applyFont="1" applyFill="1" applyBorder="1" applyAlignment="1" applyProtection="1">
      <alignment horizontal="center" wrapText="1"/>
    </xf>
    <xf numFmtId="0" fontId="36" fillId="0" borderId="28" xfId="0" applyFont="1" applyFill="1" applyBorder="1" applyAlignment="1" applyProtection="1">
      <alignment vertical="center" wrapText="1"/>
    </xf>
    <xf numFmtId="0" fontId="34" fillId="0" borderId="5" xfId="0" applyFont="1" applyFill="1" applyBorder="1" applyAlignment="1" applyProtection="1">
      <alignment horizontal="center" vertical="center" wrapText="1"/>
    </xf>
    <xf numFmtId="0" fontId="34" fillId="0" borderId="10" xfId="0" applyFont="1" applyFill="1" applyBorder="1" applyAlignment="1" applyProtection="1">
      <alignment horizontal="center" wrapText="1"/>
    </xf>
    <xf numFmtId="0" fontId="37" fillId="4" borderId="1" xfId="0" applyFont="1" applyFill="1" applyBorder="1" applyAlignment="1">
      <alignment horizontal="center" vertical="center" wrapText="1"/>
    </xf>
    <xf numFmtId="167" fontId="37" fillId="4" borderId="1" xfId="10" applyFont="1" applyFill="1" applyBorder="1" applyAlignment="1">
      <alignment horizontal="center" vertical="center" wrapText="1"/>
    </xf>
    <xf numFmtId="0" fontId="4" fillId="3" borderId="1" xfId="26" applyFont="1" applyFill="1" applyBorder="1" applyAlignment="1">
      <alignment vertical="center" wrapText="1"/>
    </xf>
    <xf numFmtId="1" fontId="4" fillId="3" borderId="1" xfId="26" applyNumberFormat="1" applyFont="1" applyFill="1" applyBorder="1" applyAlignment="1">
      <alignment horizontal="center" vertical="center" wrapText="1"/>
    </xf>
    <xf numFmtId="0" fontId="4" fillId="3" borderId="1" xfId="26" applyFont="1" applyFill="1" applyBorder="1" applyAlignment="1">
      <alignment horizontal="center" vertical="center" wrapText="1"/>
    </xf>
    <xf numFmtId="169" fontId="10" fillId="0" borderId="1" xfId="10" applyNumberFormat="1" applyFont="1" applyFill="1" applyBorder="1" applyAlignment="1" applyProtection="1">
      <alignment horizontal="center" vertical="center" wrapText="1"/>
      <protection locked="0"/>
    </xf>
    <xf numFmtId="169" fontId="4" fillId="0" borderId="1" xfId="13" applyNumberFormat="1" applyFont="1" applyFill="1" applyBorder="1" applyAlignment="1">
      <alignment vertical="center" wrapText="1"/>
    </xf>
    <xf numFmtId="167" fontId="4" fillId="0" borderId="1" xfId="10" applyFont="1" applyFill="1" applyBorder="1" applyAlignment="1">
      <alignment horizontal="center" vertical="center" wrapText="1"/>
    </xf>
    <xf numFmtId="165" fontId="34" fillId="0" borderId="1" xfId="8" applyFont="1" applyFill="1" applyBorder="1" applyAlignment="1">
      <alignment horizontal="center" vertical="center" wrapText="1"/>
    </xf>
    <xf numFmtId="0" fontId="4" fillId="0" borderId="0" xfId="0" applyFont="1" applyFill="1" applyAlignment="1">
      <alignment vertical="top"/>
    </xf>
    <xf numFmtId="0" fontId="4" fillId="0" borderId="1" xfId="26" applyFont="1" applyFill="1" applyBorder="1" applyAlignment="1">
      <alignment vertical="center" wrapText="1"/>
    </xf>
    <xf numFmtId="1" fontId="4" fillId="0" borderId="1" xfId="26" applyNumberFormat="1" applyFont="1" applyFill="1" applyBorder="1" applyAlignment="1">
      <alignment horizontal="center" vertical="center" wrapText="1"/>
    </xf>
    <xf numFmtId="0" fontId="4" fillId="0" borderId="1" xfId="26" applyFont="1" applyFill="1" applyBorder="1" applyAlignment="1">
      <alignment horizontal="center" vertical="center" wrapText="1"/>
    </xf>
    <xf numFmtId="0" fontId="4" fillId="0" borderId="0" xfId="26" applyFont="1" applyFill="1" applyBorder="1" applyAlignment="1">
      <alignment vertical="center" wrapText="1"/>
    </xf>
    <xf numFmtId="1" fontId="4" fillId="0" borderId="0" xfId="26" applyNumberFormat="1" applyFont="1" applyFill="1" applyBorder="1" applyAlignment="1">
      <alignment horizontal="center" vertical="center" wrapText="1"/>
    </xf>
    <xf numFmtId="0" fontId="4" fillId="0" borderId="0" xfId="26" applyFont="1" applyFill="1" applyBorder="1" applyAlignment="1">
      <alignment horizontal="center" vertical="center" wrapText="1"/>
    </xf>
    <xf numFmtId="169" fontId="10" fillId="0" borderId="0" xfId="10" applyNumberFormat="1" applyFont="1" applyFill="1" applyBorder="1" applyAlignment="1" applyProtection="1">
      <alignment horizontal="center" vertical="center" wrapText="1"/>
      <protection locked="0"/>
    </xf>
    <xf numFmtId="169" fontId="4" fillId="0" borderId="0" xfId="13" applyNumberFormat="1" applyFont="1" applyFill="1" applyBorder="1" applyAlignment="1">
      <alignment vertical="center" wrapText="1"/>
    </xf>
    <xf numFmtId="167" fontId="4" fillId="0" borderId="0" xfId="10" applyFont="1" applyFill="1" applyBorder="1" applyAlignment="1">
      <alignment horizontal="center" vertical="center" wrapText="1"/>
    </xf>
    <xf numFmtId="165" fontId="34" fillId="0" borderId="0" xfId="8" applyFont="1" applyFill="1" applyBorder="1" applyAlignment="1">
      <alignment horizontal="center" vertical="center" wrapText="1"/>
    </xf>
    <xf numFmtId="0" fontId="4" fillId="0" borderId="0" xfId="0" applyFont="1" applyBorder="1"/>
    <xf numFmtId="169" fontId="37" fillId="4" borderId="1" xfId="10" applyNumberFormat="1" applyFont="1" applyFill="1" applyBorder="1" applyAlignment="1">
      <alignment horizontal="center" vertical="center" wrapText="1"/>
    </xf>
    <xf numFmtId="171" fontId="37" fillId="4" borderId="1" xfId="0" applyNumberFormat="1" applyFont="1" applyFill="1" applyBorder="1" applyAlignment="1">
      <alignment horizontal="center" vertical="center" wrapText="1"/>
    </xf>
    <xf numFmtId="169" fontId="10" fillId="0" borderId="1" xfId="10" applyNumberFormat="1" applyFont="1" applyFill="1" applyBorder="1" applyAlignment="1" applyProtection="1">
      <alignment wrapText="1"/>
      <protection locked="0"/>
    </xf>
    <xf numFmtId="0" fontId="4" fillId="0" borderId="0" xfId="0" applyFont="1" applyAlignment="1">
      <alignment vertical="top"/>
    </xf>
    <xf numFmtId="0" fontId="10" fillId="0" borderId="0" xfId="0" applyFont="1" applyFill="1" applyBorder="1" applyAlignment="1" applyProtection="1">
      <alignment horizontal="center" vertical="center" wrapText="1"/>
      <protection locked="0"/>
    </xf>
    <xf numFmtId="0" fontId="4" fillId="3" borderId="0" xfId="0" applyFont="1" applyFill="1" applyBorder="1" applyAlignment="1">
      <alignment horizontal="center" vertical="center" wrapText="1"/>
    </xf>
    <xf numFmtId="169" fontId="10" fillId="3" borderId="0" xfId="10" applyNumberFormat="1" applyFont="1" applyFill="1" applyBorder="1" applyAlignment="1" applyProtection="1">
      <alignment horizontal="center" vertical="center" wrapText="1"/>
      <protection locked="0"/>
    </xf>
    <xf numFmtId="0" fontId="34" fillId="0" borderId="0" xfId="0" applyFont="1" applyFill="1" applyBorder="1" applyAlignment="1"/>
    <xf numFmtId="0" fontId="34" fillId="0" borderId="16" xfId="0" applyFont="1" applyFill="1" applyBorder="1" applyAlignment="1"/>
    <xf numFmtId="165" fontId="4" fillId="0" borderId="1" xfId="8" applyFont="1" applyFill="1" applyBorder="1" applyAlignment="1">
      <alignment horizontal="center" vertical="center" wrapText="1"/>
    </xf>
    <xf numFmtId="165" fontId="34" fillId="0" borderId="0" xfId="0" applyNumberFormat="1" applyFont="1" applyFill="1" applyBorder="1" applyAlignment="1"/>
    <xf numFmtId="0" fontId="34" fillId="0" borderId="0" xfId="0" applyFont="1" applyBorder="1" applyAlignment="1">
      <alignment horizontal="left"/>
    </xf>
    <xf numFmtId="168" fontId="37" fillId="4" borderId="1" xfId="9" applyFont="1" applyFill="1" applyBorder="1" applyAlignment="1">
      <alignment horizontal="center" vertical="center" wrapText="1"/>
    </xf>
    <xf numFmtId="0" fontId="34" fillId="0" borderId="0" xfId="0" applyFont="1"/>
    <xf numFmtId="49" fontId="34" fillId="0" borderId="0" xfId="6" applyNumberFormat="1" applyFont="1" applyFill="1" applyBorder="1" applyAlignment="1">
      <alignment vertical="top"/>
    </xf>
    <xf numFmtId="166" fontId="34" fillId="0" borderId="0" xfId="6" applyFont="1" applyFill="1" applyBorder="1" applyAlignment="1">
      <alignment vertical="top" wrapText="1"/>
    </xf>
    <xf numFmtId="166" fontId="38" fillId="0" borderId="0" xfId="6" applyFont="1" applyFill="1" applyBorder="1" applyAlignment="1">
      <alignment vertical="top" wrapText="1"/>
    </xf>
    <xf numFmtId="169" fontId="38" fillId="0" borderId="0" xfId="10" applyNumberFormat="1" applyFont="1" applyFill="1" applyBorder="1" applyAlignment="1">
      <alignment vertical="top" wrapText="1"/>
    </xf>
    <xf numFmtId="168" fontId="38" fillId="0" borderId="0" xfId="9" applyFont="1" applyFill="1" applyBorder="1" applyAlignment="1">
      <alignment vertical="top" wrapText="1"/>
    </xf>
    <xf numFmtId="169" fontId="10" fillId="0" borderId="0" xfId="10" applyNumberFormat="1" applyFont="1" applyFill="1" applyBorder="1" applyAlignment="1" applyProtection="1">
      <alignment wrapText="1"/>
      <protection locked="0"/>
    </xf>
    <xf numFmtId="169" fontId="4" fillId="0" borderId="0" xfId="0" applyNumberFormat="1" applyFont="1" applyFill="1" applyBorder="1" applyAlignment="1">
      <alignment vertical="center" wrapText="1"/>
    </xf>
    <xf numFmtId="165" fontId="34" fillId="0" borderId="1" xfId="0" applyNumberFormat="1" applyFont="1" applyFill="1" applyBorder="1" applyAlignment="1"/>
    <xf numFmtId="169" fontId="4" fillId="0" borderId="1" xfId="10" applyNumberFormat="1" applyFont="1" applyFill="1" applyBorder="1" applyAlignment="1">
      <alignment horizontal="center" vertical="center" wrapText="1"/>
    </xf>
    <xf numFmtId="0" fontId="20" fillId="0" borderId="0" xfId="0" applyFont="1"/>
    <xf numFmtId="0" fontId="4" fillId="0" borderId="0" xfId="0" applyFont="1" applyAlignment="1">
      <alignment vertical="center"/>
    </xf>
    <xf numFmtId="17" fontId="15" fillId="0" borderId="0" xfId="0" applyNumberFormat="1" applyFont="1" applyFill="1" applyBorder="1" applyAlignment="1">
      <alignment vertical="center"/>
    </xf>
    <xf numFmtId="165" fontId="15" fillId="0" borderId="0" xfId="0" applyNumberFormat="1" applyFont="1" applyFill="1" applyBorder="1" applyAlignment="1">
      <alignment vertical="center" wrapText="1"/>
    </xf>
    <xf numFmtId="170" fontId="18" fillId="0" borderId="0" xfId="9" applyNumberFormat="1" applyFont="1" applyFill="1" applyBorder="1" applyAlignment="1">
      <alignment vertical="center" wrapText="1"/>
    </xf>
    <xf numFmtId="169" fontId="16" fillId="0" borderId="0" xfId="10" applyNumberFormat="1" applyFont="1" applyFill="1" applyBorder="1" applyAlignment="1">
      <alignment vertical="center" wrapText="1"/>
    </xf>
    <xf numFmtId="167" fontId="16" fillId="0" borderId="0" xfId="10" applyFont="1" applyFill="1" applyBorder="1" applyAlignment="1">
      <alignment vertical="center" wrapText="1"/>
    </xf>
    <xf numFmtId="9" fontId="7" fillId="0" borderId="0" xfId="12" applyFont="1" applyFill="1" applyBorder="1" applyAlignment="1">
      <alignment vertical="center" wrapText="1"/>
    </xf>
    <xf numFmtId="9" fontId="16" fillId="0" borderId="0" xfId="12" applyFont="1" applyFill="1" applyBorder="1" applyAlignment="1">
      <alignment vertical="center" wrapText="1"/>
    </xf>
    <xf numFmtId="0" fontId="16" fillId="0" borderId="0" xfId="0" applyFont="1" applyFill="1" applyBorder="1" applyAlignment="1">
      <alignment vertical="center" wrapText="1"/>
    </xf>
    <xf numFmtId="168" fontId="16" fillId="0" borderId="0" xfId="9" applyFont="1" applyFill="1" applyBorder="1" applyAlignment="1">
      <alignment vertical="center" wrapText="1"/>
    </xf>
    <xf numFmtId="171" fontId="16" fillId="0" borderId="0" xfId="0" applyNumberFormat="1" applyFont="1" applyFill="1" applyBorder="1" applyAlignment="1">
      <alignment vertical="center" wrapText="1"/>
    </xf>
    <xf numFmtId="166" fontId="7" fillId="0" borderId="0" xfId="0" applyNumberFormat="1" applyFont="1" applyFill="1" applyBorder="1" applyAlignment="1">
      <alignment vertical="center" wrapText="1"/>
    </xf>
    <xf numFmtId="168" fontId="17" fillId="0" borderId="0" xfId="9" applyFont="1" applyFill="1" applyBorder="1" applyAlignment="1">
      <alignment vertical="center" wrapText="1"/>
    </xf>
    <xf numFmtId="170" fontId="17" fillId="0" borderId="0" xfId="9" applyNumberFormat="1" applyFont="1" applyFill="1" applyBorder="1" applyAlignment="1">
      <alignment vertical="center" wrapText="1"/>
    </xf>
    <xf numFmtId="170" fontId="16" fillId="0" borderId="0" xfId="0" applyNumberFormat="1" applyFont="1" applyFill="1" applyBorder="1" applyAlignment="1">
      <alignment vertical="center" wrapText="1"/>
    </xf>
    <xf numFmtId="168" fontId="7" fillId="4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69" fontId="23" fillId="0" borderId="1" xfId="10" applyNumberFormat="1" applyFont="1" applyFill="1" applyBorder="1" applyAlignment="1" applyProtection="1">
      <alignment vertical="center" wrapText="1"/>
      <protection locked="0"/>
    </xf>
    <xf numFmtId="0" fontId="34" fillId="0" borderId="30" xfId="0" applyFont="1" applyFill="1" applyBorder="1" applyAlignment="1"/>
    <xf numFmtId="0" fontId="34" fillId="0" borderId="6" xfId="0" applyFont="1" applyFill="1" applyBorder="1" applyAlignment="1"/>
    <xf numFmtId="0" fontId="34" fillId="0" borderId="21" xfId="0" applyFont="1" applyBorder="1" applyAlignment="1">
      <alignment horizontal="left"/>
    </xf>
    <xf numFmtId="0" fontId="34" fillId="0" borderId="6" xfId="0" applyFont="1" applyBorder="1" applyAlignment="1">
      <alignment horizontal="left"/>
    </xf>
    <xf numFmtId="165" fontId="34" fillId="0" borderId="6" xfId="0" applyNumberFormat="1" applyFont="1" applyFill="1" applyBorder="1" applyAlignment="1"/>
    <xf numFmtId="0" fontId="2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/>
    </xf>
    <xf numFmtId="0" fontId="34" fillId="8" borderId="1" xfId="0" applyFont="1" applyFill="1" applyBorder="1" applyAlignment="1">
      <alignment horizontal="center" vertical="center" wrapText="1"/>
    </xf>
    <xf numFmtId="49" fontId="41" fillId="0" borderId="0" xfId="6" applyNumberFormat="1" applyFont="1" applyFill="1" applyBorder="1" applyAlignment="1">
      <alignment horizontal="left" vertical="top" wrapText="1"/>
    </xf>
    <xf numFmtId="166" fontId="7" fillId="4" borderId="7" xfId="6" applyFont="1" applyFill="1" applyBorder="1" applyAlignment="1">
      <alignment horizontal="center" vertical="center" wrapText="1"/>
    </xf>
    <xf numFmtId="166" fontId="7" fillId="4" borderId="1" xfId="6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30" fillId="4" borderId="7" xfId="0" applyFont="1" applyFill="1" applyBorder="1" applyAlignment="1">
      <alignment horizontal="center" vertical="center" wrapText="1"/>
    </xf>
    <xf numFmtId="0" fontId="26" fillId="0" borderId="21" xfId="0" applyFont="1" applyFill="1" applyBorder="1" applyAlignment="1" applyProtection="1">
      <alignment horizontal="center" vertical="center" wrapText="1"/>
      <protection locked="0"/>
    </xf>
    <xf numFmtId="0" fontId="26" fillId="0" borderId="6" xfId="0" applyFont="1" applyFill="1" applyBorder="1" applyAlignment="1" applyProtection="1">
      <alignment horizontal="center" vertical="center" wrapText="1"/>
      <protection locked="0"/>
    </xf>
    <xf numFmtId="0" fontId="7" fillId="4" borderId="25" xfId="0" applyFont="1" applyFill="1" applyBorder="1" applyAlignment="1">
      <alignment horizontal="center"/>
    </xf>
    <xf numFmtId="0" fontId="7" fillId="4" borderId="24" xfId="0" applyFont="1" applyFill="1" applyBorder="1" applyAlignment="1">
      <alignment horizontal="center"/>
    </xf>
    <xf numFmtId="0" fontId="7" fillId="4" borderId="27" xfId="0" applyFont="1" applyFill="1" applyBorder="1" applyAlignment="1">
      <alignment horizontal="center"/>
    </xf>
    <xf numFmtId="0" fontId="7" fillId="4" borderId="19" xfId="0" applyFont="1" applyFill="1" applyBorder="1" applyAlignment="1">
      <alignment horizontal="center"/>
    </xf>
    <xf numFmtId="0" fontId="7" fillId="4" borderId="20" xfId="0" applyFont="1" applyFill="1" applyBorder="1" applyAlignment="1">
      <alignment horizontal="center"/>
    </xf>
    <xf numFmtId="0" fontId="14" fillId="0" borderId="13" xfId="0" applyFont="1" applyFill="1" applyBorder="1" applyAlignment="1">
      <alignment horizontal="center"/>
    </xf>
    <xf numFmtId="0" fontId="14" fillId="0" borderId="14" xfId="0" applyFont="1" applyFill="1" applyBorder="1" applyAlignment="1">
      <alignment horizontal="center"/>
    </xf>
    <xf numFmtId="0" fontId="14" fillId="0" borderId="15" xfId="0" applyFont="1" applyFill="1" applyBorder="1" applyAlignment="1">
      <alignment horizontal="center"/>
    </xf>
    <xf numFmtId="0" fontId="14" fillId="0" borderId="2" xfId="0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23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15" fillId="0" borderId="11" xfId="0" applyFont="1" applyFill="1" applyBorder="1" applyAlignment="1" applyProtection="1">
      <alignment horizontal="center" vertical="center" wrapText="1"/>
    </xf>
    <xf numFmtId="0" fontId="15" fillId="0" borderId="0" xfId="0" applyFont="1" applyFill="1" applyBorder="1" applyAlignment="1" applyProtection="1">
      <alignment horizontal="center" vertical="center" wrapText="1"/>
    </xf>
    <xf numFmtId="0" fontId="7" fillId="0" borderId="16" xfId="0" applyFont="1" applyFill="1" applyBorder="1" applyAlignment="1">
      <alignment horizontal="center"/>
    </xf>
    <xf numFmtId="0" fontId="7" fillId="0" borderId="17" xfId="0" applyFont="1" applyFill="1" applyBorder="1" applyAlignment="1">
      <alignment horizontal="center"/>
    </xf>
    <xf numFmtId="0" fontId="35" fillId="0" borderId="0" xfId="0" applyFont="1" applyAlignment="1">
      <alignment horizontal="justify" vertical="justify" wrapText="1"/>
    </xf>
    <xf numFmtId="0" fontId="35" fillId="0" borderId="0" xfId="0" applyFont="1" applyAlignment="1">
      <alignment horizontal="justify" vertical="justify"/>
    </xf>
    <xf numFmtId="166" fontId="34" fillId="0" borderId="11" xfId="6" applyFont="1" applyFill="1" applyBorder="1" applyAlignment="1">
      <alignment horizontal="center" vertical="center"/>
    </xf>
    <xf numFmtId="166" fontId="34" fillId="0" borderId="0" xfId="6" applyFont="1" applyFill="1" applyBorder="1" applyAlignment="1">
      <alignment horizontal="center" vertical="center"/>
    </xf>
    <xf numFmtId="166" fontId="34" fillId="0" borderId="12" xfId="6" applyFont="1" applyFill="1" applyBorder="1" applyAlignment="1">
      <alignment horizontal="center" vertical="center"/>
    </xf>
    <xf numFmtId="0" fontId="34" fillId="0" borderId="21" xfId="0" applyFont="1" applyBorder="1" applyAlignment="1">
      <alignment horizontal="left"/>
    </xf>
    <xf numFmtId="0" fontId="34" fillId="0" borderId="6" xfId="0" applyFont="1" applyBorder="1" applyAlignment="1">
      <alignment horizontal="left"/>
    </xf>
    <xf numFmtId="0" fontId="34" fillId="0" borderId="22" xfId="0" applyFont="1" applyBorder="1" applyAlignment="1">
      <alignment horizontal="left"/>
    </xf>
    <xf numFmtId="0" fontId="34" fillId="0" borderId="1" xfId="0" applyFont="1" applyBorder="1" applyAlignment="1">
      <alignment horizontal="left"/>
    </xf>
    <xf numFmtId="0" fontId="34" fillId="0" borderId="1" xfId="6" quotePrefix="1" applyNumberFormat="1" applyFont="1" applyFill="1" applyBorder="1" applyAlignment="1">
      <alignment horizontal="center" vertical="top" wrapText="1"/>
    </xf>
    <xf numFmtId="0" fontId="4" fillId="0" borderId="2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34" fillId="4" borderId="1" xfId="0" applyFont="1" applyFill="1" applyBorder="1" applyAlignment="1">
      <alignment horizontal="center"/>
    </xf>
    <xf numFmtId="166" fontId="34" fillId="0" borderId="29" xfId="6" applyFont="1" applyFill="1" applyBorder="1" applyAlignment="1">
      <alignment horizontal="center"/>
    </xf>
    <xf numFmtId="166" fontId="34" fillId="0" borderId="0" xfId="6" applyFont="1" applyFill="1" applyBorder="1" applyAlignment="1">
      <alignment horizontal="center"/>
    </xf>
    <xf numFmtId="0" fontId="34" fillId="4" borderId="7" xfId="0" applyFont="1" applyFill="1" applyBorder="1" applyAlignment="1">
      <alignment horizontal="center"/>
    </xf>
    <xf numFmtId="0" fontId="34" fillId="4" borderId="7" xfId="0" applyFont="1" applyFill="1" applyBorder="1" applyAlignment="1">
      <alignment horizontal="center" vertical="center" wrapText="1"/>
    </xf>
    <xf numFmtId="0" fontId="34" fillId="4" borderId="1" xfId="0" applyFont="1" applyFill="1" applyBorder="1" applyAlignment="1">
      <alignment horizontal="center" vertical="center" wrapText="1"/>
    </xf>
    <xf numFmtId="0" fontId="34" fillId="4" borderId="23" xfId="0" applyFont="1" applyFill="1" applyBorder="1" applyAlignment="1">
      <alignment horizontal="center" vertical="center" wrapText="1"/>
    </xf>
    <xf numFmtId="166" fontId="34" fillId="4" borderId="7" xfId="6" applyFont="1" applyFill="1" applyBorder="1" applyAlignment="1">
      <alignment horizontal="center" vertical="center" wrapText="1"/>
    </xf>
    <xf numFmtId="166" fontId="34" fillId="4" borderId="1" xfId="6" applyFont="1" applyFill="1" applyBorder="1" applyAlignment="1">
      <alignment horizontal="center" vertical="center" wrapText="1"/>
    </xf>
    <xf numFmtId="0" fontId="34" fillId="4" borderId="16" xfId="0" applyFont="1" applyFill="1" applyBorder="1" applyAlignment="1">
      <alignment horizontal="center"/>
    </xf>
    <xf numFmtId="0" fontId="34" fillId="4" borderId="17" xfId="0" applyFont="1" applyFill="1" applyBorder="1" applyAlignment="1">
      <alignment horizontal="center"/>
    </xf>
    <xf numFmtId="0" fontId="34" fillId="4" borderId="18" xfId="0" applyFont="1" applyFill="1" applyBorder="1" applyAlignment="1">
      <alignment horizontal="center"/>
    </xf>
    <xf numFmtId="166" fontId="4" fillId="0" borderId="13" xfId="6" applyFont="1" applyFill="1" applyBorder="1" applyAlignment="1">
      <alignment horizontal="center"/>
    </xf>
    <xf numFmtId="166" fontId="4" fillId="0" borderId="14" xfId="6" applyFont="1" applyFill="1" applyBorder="1" applyAlignment="1">
      <alignment horizontal="center"/>
    </xf>
  </cellXfs>
  <cellStyles count="27">
    <cellStyle name="6_x0019_¾I?À@%¡h¼ï©À@Ã´üµ¥Þ¾@_x0008_Uy_x0012_ÕÁ@·\È?+Á@Íòw#…»ô@_x000a_MS51500050" xfId="1" xr:uid="{00000000-0005-0000-0000-000000000000}"/>
    <cellStyle name="6_x0019_¾I?À@%¡h¼ï©À@Ã´üµ¥Þ¾@_x0008_Uy_x0012_ÕÁ@·\È?+Á@Íòw#…»ô@_x000a_MS51500050 2" xfId="2" xr:uid="{00000000-0005-0000-0000-000001000000}"/>
    <cellStyle name="6_x0019_¾I?À@%¡h¼ï©À@Ã´üµ¥Þ¾@_x0008_Uy_x0012_ÕÁ@·\È?+Á@Íòw#…»ô@_x000a_MS51500050 3" xfId="3" xr:uid="{00000000-0005-0000-0000-000002000000}"/>
    <cellStyle name="6_x0019_¾I?À@%¡h¼ï©À@Ã´üµ¥Þ¾@_x0008_Uy_x0012_ÕÁ@·\È?+Á@Íòw#…»ô@_x000a_MS51500050 4" xfId="4" xr:uid="{00000000-0005-0000-0000-000003000000}"/>
    <cellStyle name="Currency" xfId="25" xr:uid="{BA3EEA90-352D-469E-9AA3-7741E418E3EE}"/>
    <cellStyle name="Excel Built-in Normal" xfId="5" xr:uid="{00000000-0005-0000-0000-000004000000}"/>
    <cellStyle name="HeaderStyle" xfId="7" xr:uid="{00000000-0005-0000-0000-000005000000}"/>
    <cellStyle name="Millares" xfId="9" builtinId="3"/>
    <cellStyle name="Millares [0]" xfId="6" builtinId="6"/>
    <cellStyle name="Millares [0] 2" xfId="19" xr:uid="{DC91CA72-6D62-49C6-BD57-982F1270CC1D}"/>
    <cellStyle name="Millares [0] 3" xfId="24" xr:uid="{F9B20F4F-158A-4932-B014-D5C6B501F2E5}"/>
    <cellStyle name="Millares 2" xfId="17" xr:uid="{6D40ED68-A854-4941-BC2B-EE51F5A7DC54}"/>
    <cellStyle name="Millares 5" xfId="22" xr:uid="{61CCEA29-A803-4530-B158-71F4A0950CBC}"/>
    <cellStyle name="Moneda" xfId="10" builtinId="4"/>
    <cellStyle name="Moneda [0]" xfId="8" builtinId="7"/>
    <cellStyle name="Moneda [0] 2" xfId="18" xr:uid="{DF00D11A-7ACD-48FA-8192-2591ADF09D9E}"/>
    <cellStyle name="Moneda 2" xfId="13" xr:uid="{A603C2E3-5E25-4EF0-9B02-50880398D7D9}"/>
    <cellStyle name="Moneda 3" xfId="15" xr:uid="{AFB6EE08-55F3-4619-AEB8-AC5CC5B33652}"/>
    <cellStyle name="Normal" xfId="0" builtinId="0"/>
    <cellStyle name="Normal 2" xfId="14" xr:uid="{7CD0626B-7098-4991-BBBC-DA5609254B2A}"/>
    <cellStyle name="Normal 3" xfId="11" xr:uid="{C99B9BE7-D1A2-46C9-903C-120107028E1C}"/>
    <cellStyle name="Normal 4" xfId="20" xr:uid="{EF8CE4B0-3FEE-40AE-8B5D-D5153DEA9C64}"/>
    <cellStyle name="Normal 4 2" xfId="21" xr:uid="{112CA1A5-851F-484F-954A-5FEEDED4D310}"/>
    <cellStyle name="Normal 5" xfId="26" xr:uid="{70FD5216-1260-41A2-A3F2-E9189A764115}"/>
    <cellStyle name="Porcentaje" xfId="12" builtinId="5"/>
    <cellStyle name="Porcentaje 2" xfId="16" xr:uid="{42E0C9D0-72B5-4952-B450-8F2B642D8BE2}"/>
    <cellStyle name="Porcentaje 3" xfId="23" xr:uid="{92D0E2FF-41F2-4431-BFE2-AECF623683D7}"/>
  </cellStyles>
  <dxfs count="251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  <colors>
    <mruColors>
      <color rgb="FF000000"/>
      <color rgb="FF64C2C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42333</xdr:colOff>
      <xdr:row>0</xdr:row>
      <xdr:rowOff>31749</xdr:rowOff>
    </xdr:from>
    <xdr:to>
      <xdr:col>1</xdr:col>
      <xdr:colOff>2159000</xdr:colOff>
      <xdr:row>2</xdr:row>
      <xdr:rowOff>148166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865532C8-7252-4D12-904B-6DC8FEDAA8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476" t="32628" r="32597" b="37462"/>
        <a:stretch>
          <a:fillRect/>
        </a:stretch>
      </xdr:blipFill>
      <xdr:spPr bwMode="auto">
        <a:xfrm>
          <a:off x="42333" y="31749"/>
          <a:ext cx="2709334" cy="5609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177992</xdr:colOff>
      <xdr:row>99</xdr:row>
      <xdr:rowOff>51955</xdr:rowOff>
    </xdr:from>
    <xdr:to>
      <xdr:col>3</xdr:col>
      <xdr:colOff>102583</xdr:colOff>
      <xdr:row>102</xdr:row>
      <xdr:rowOff>398320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E6B6EA2F-70BD-4465-B575-4E6D41BF4D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992" y="77152500"/>
          <a:ext cx="4617818" cy="7620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10584</xdr:colOff>
      <xdr:row>0</xdr:row>
      <xdr:rowOff>95250</xdr:rowOff>
    </xdr:from>
    <xdr:to>
      <xdr:col>10</xdr:col>
      <xdr:colOff>0</xdr:colOff>
      <xdr:row>3</xdr:row>
      <xdr:rowOff>0</xdr:rowOff>
    </xdr:to>
    <xdr:pic>
      <xdr:nvPicPr>
        <xdr:cNvPr id="4" name="Imagen 1">
          <a:extLst>
            <a:ext uri="{FF2B5EF4-FFF2-40B4-BE49-F238E27FC236}">
              <a16:creationId xmlns:a16="http://schemas.microsoft.com/office/drawing/2014/main" id="{2BA06C32-D535-4964-BA82-3208C65BB5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296" t="22961" r="48727" b="31419"/>
        <a:stretch>
          <a:fillRect/>
        </a:stretch>
      </xdr:blipFill>
      <xdr:spPr bwMode="auto">
        <a:xfrm>
          <a:off x="11678709" y="95250"/>
          <a:ext cx="1180041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21896</xdr:colOff>
      <xdr:row>134</xdr:row>
      <xdr:rowOff>131379</xdr:rowOff>
    </xdr:from>
    <xdr:to>
      <xdr:col>1</xdr:col>
      <xdr:colOff>3615023</xdr:colOff>
      <xdr:row>138</xdr:row>
      <xdr:rowOff>173182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3F3D8D17-FD05-4DA9-889D-11B68AD922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96" y="57743197"/>
          <a:ext cx="4372445" cy="7345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0</xdr:row>
      <xdr:rowOff>1</xdr:rowOff>
    </xdr:from>
    <xdr:to>
      <xdr:col>1</xdr:col>
      <xdr:colOff>2597727</xdr:colOff>
      <xdr:row>3</xdr:row>
      <xdr:rowOff>275925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4C553104-2FBF-4BEF-B8C8-13D7C536FE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3377045" cy="7377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F221E9-501F-4A6F-B226-2E04C4D6751C}">
  <dimension ref="A1:CM1048403"/>
  <sheetViews>
    <sheetView showGridLines="0" zoomScale="55" zoomScaleNormal="55" zoomScaleSheetLayoutView="90" workbookViewId="0">
      <selection activeCell="A98" sqref="A98:CH98"/>
    </sheetView>
  </sheetViews>
  <sheetFormatPr baseColWidth="10" defaultRowHeight="11.25" x14ac:dyDescent="0.2"/>
  <cols>
    <col min="1" max="1" width="8.85546875" style="5" customWidth="1"/>
    <col min="2" max="2" width="35.28515625" style="5" customWidth="1"/>
    <col min="3" max="3" width="26.28515625" style="5" customWidth="1"/>
    <col min="4" max="4" width="11.7109375" style="5" customWidth="1"/>
    <col min="5" max="5" width="10" style="5" customWidth="1"/>
    <col min="6" max="6" width="19.28515625" style="6" customWidth="1"/>
    <col min="7" max="7" width="16.42578125" style="31" customWidth="1"/>
    <col min="8" max="8" width="13.42578125" style="31" customWidth="1"/>
    <col min="9" max="9" width="19.5703125" style="53" customWidth="1"/>
    <col min="10" max="10" width="27.42578125" style="53" customWidth="1"/>
    <col min="11" max="13" width="12.5703125" style="6" customWidth="1"/>
    <col min="14" max="14" width="15.42578125" style="6" customWidth="1"/>
    <col min="15" max="15" width="14" style="6" customWidth="1"/>
    <col min="16" max="16" width="19.85546875" style="40" customWidth="1"/>
    <col min="17" max="17" width="20.42578125" style="6" customWidth="1"/>
    <col min="18" max="18" width="12.5703125" style="6" customWidth="1"/>
    <col min="19" max="19" width="14.85546875" style="6" customWidth="1"/>
    <col min="20" max="20" width="12.5703125" style="6" customWidth="1"/>
    <col min="21" max="21" width="16.42578125" style="6" customWidth="1"/>
    <col min="22" max="22" width="16.28515625" style="6" customWidth="1"/>
    <col min="23" max="23" width="18.7109375" style="53" customWidth="1"/>
    <col min="24" max="24" width="21.28515625" style="6" customWidth="1"/>
    <col min="25" max="25" width="15.7109375" style="6" customWidth="1"/>
    <col min="26" max="26" width="17" style="6" customWidth="1"/>
    <col min="27" max="27" width="12.5703125" style="6" customWidth="1"/>
    <col min="28" max="28" width="15.85546875" style="31" customWidth="1"/>
    <col min="29" max="29" width="13.42578125" style="6" customWidth="1"/>
    <col min="30" max="31" width="16.85546875" style="6" customWidth="1"/>
    <col min="32" max="34" width="12.5703125" style="6" customWidth="1"/>
    <col min="35" max="35" width="16.28515625" style="6" customWidth="1"/>
    <col min="36" max="36" width="11.140625" style="6" customWidth="1"/>
    <col min="37" max="37" width="15.5703125" style="6" customWidth="1"/>
    <col min="38" max="38" width="16.7109375" style="6" customWidth="1"/>
    <col min="39" max="41" width="12.5703125" style="6" customWidth="1"/>
    <col min="42" max="42" width="17" style="40" customWidth="1"/>
    <col min="43" max="43" width="11.140625" style="6" customWidth="1"/>
    <col min="44" max="44" width="16.140625" style="6" customWidth="1"/>
    <col min="45" max="45" width="16" style="6" customWidth="1"/>
    <col min="46" max="48" width="12.5703125" style="6" customWidth="1"/>
    <col min="49" max="49" width="13.42578125" style="118" customWidth="1"/>
    <col min="50" max="50" width="13.42578125" style="119" customWidth="1"/>
    <col min="51" max="51" width="16.140625" style="6" customWidth="1"/>
    <col min="52" max="52" width="16" style="6" customWidth="1"/>
    <col min="53" max="55" width="12.5703125" style="6" customWidth="1"/>
    <col min="56" max="56" width="17" style="40" customWidth="1"/>
    <col min="57" max="58" width="16.140625" style="6" customWidth="1"/>
    <col min="59" max="59" width="17" style="6" customWidth="1"/>
    <col min="60" max="60" width="16" style="6" customWidth="1"/>
    <col min="61" max="62" width="12.5703125" style="6" customWidth="1"/>
    <col min="63" max="63" width="17" style="40" customWidth="1"/>
    <col min="64" max="64" width="14.28515625" style="6" customWidth="1"/>
    <col min="65" max="65" width="16.140625" style="6" customWidth="1"/>
    <col min="66" max="66" width="21.42578125" style="6" customWidth="1"/>
    <col min="67" max="69" width="12.5703125" style="6" customWidth="1"/>
    <col min="70" max="70" width="3.28515625" style="5" customWidth="1"/>
    <col min="71" max="71" width="22.85546875" style="5" customWidth="1"/>
    <col min="72" max="72" width="18.85546875" style="5" customWidth="1"/>
    <col min="73" max="73" width="19.28515625" style="5" customWidth="1"/>
    <col min="74" max="74" width="18.140625" style="40" customWidth="1"/>
    <col min="75" max="75" width="22.5703125" style="40" customWidth="1"/>
    <col min="76" max="78" width="19.5703125" style="40" customWidth="1"/>
    <col min="79" max="79" width="19.5703125" style="5" customWidth="1"/>
    <col min="80" max="80" width="13.42578125" style="5" customWidth="1"/>
    <col min="81" max="89" width="20.28515625" style="5" customWidth="1"/>
    <col min="90" max="90" width="28.42578125" style="49" customWidth="1"/>
    <col min="91" max="91" width="34.5703125" style="5" customWidth="1"/>
    <col min="92" max="16384" width="11.42578125" style="5"/>
  </cols>
  <sheetData>
    <row r="1" spans="1:91" ht="19.5" customHeight="1" x14ac:dyDescent="0.2">
      <c r="A1" s="267"/>
      <c r="B1" s="277" t="s">
        <v>3</v>
      </c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  <c r="P1" s="278"/>
      <c r="Q1" s="278"/>
      <c r="R1" s="278"/>
      <c r="S1" s="278"/>
      <c r="T1" s="278"/>
      <c r="U1" s="278"/>
      <c r="V1" s="278"/>
      <c r="W1" s="278"/>
      <c r="X1" s="278"/>
      <c r="Y1" s="278"/>
      <c r="Z1" s="278"/>
      <c r="AA1" s="278"/>
      <c r="AB1" s="278"/>
      <c r="AC1" s="278"/>
      <c r="AD1" s="278"/>
      <c r="AE1" s="278"/>
      <c r="AF1" s="278"/>
      <c r="AG1" s="278"/>
      <c r="AH1" s="278"/>
      <c r="AI1" s="278"/>
      <c r="AJ1" s="278"/>
      <c r="AK1" s="278"/>
      <c r="AL1" s="278"/>
      <c r="AM1" s="278"/>
      <c r="AN1" s="278"/>
      <c r="AO1" s="278"/>
      <c r="AP1" s="278"/>
      <c r="AQ1" s="278"/>
      <c r="AR1" s="278"/>
      <c r="AS1" s="278"/>
      <c r="AT1" s="278"/>
      <c r="AU1" s="278"/>
      <c r="AV1" s="278"/>
      <c r="AW1" s="278"/>
      <c r="AX1" s="278"/>
      <c r="AY1" s="278"/>
      <c r="AZ1" s="278"/>
      <c r="BA1" s="278"/>
      <c r="BB1" s="278"/>
      <c r="BC1" s="278"/>
      <c r="BD1" s="278"/>
      <c r="BE1" s="278"/>
      <c r="BF1" s="278"/>
      <c r="BG1" s="278"/>
      <c r="BH1" s="278"/>
      <c r="BI1" s="278"/>
      <c r="BJ1" s="278"/>
      <c r="BK1" s="278"/>
      <c r="BL1" s="278"/>
      <c r="BM1" s="278"/>
      <c r="BN1" s="278"/>
      <c r="BO1" s="278"/>
      <c r="BP1" s="278"/>
      <c r="BQ1" s="278"/>
      <c r="BR1" s="278"/>
      <c r="BS1" s="278"/>
      <c r="BT1" s="278"/>
      <c r="BU1" s="278"/>
      <c r="BV1" s="278"/>
      <c r="BW1" s="278"/>
      <c r="BX1" s="278"/>
      <c r="BY1" s="278"/>
      <c r="BZ1" s="278"/>
      <c r="CA1" s="278"/>
      <c r="CB1" s="278"/>
      <c r="CC1" s="278"/>
      <c r="CD1" s="278"/>
      <c r="CE1" s="278"/>
      <c r="CF1" s="278"/>
      <c r="CG1" s="278"/>
      <c r="CH1" s="1" t="s">
        <v>0</v>
      </c>
      <c r="CI1" s="137"/>
      <c r="CJ1" s="137"/>
      <c r="CK1" s="137"/>
    </row>
    <row r="2" spans="1:91" ht="27" customHeight="1" x14ac:dyDescent="0.2">
      <c r="A2" s="268"/>
      <c r="B2" s="277"/>
      <c r="C2" s="278"/>
      <c r="D2" s="278"/>
      <c r="E2" s="278"/>
      <c r="F2" s="278"/>
      <c r="G2" s="278"/>
      <c r="H2" s="278"/>
      <c r="I2" s="278"/>
      <c r="J2" s="278"/>
      <c r="K2" s="278"/>
      <c r="L2" s="278"/>
      <c r="M2" s="278"/>
      <c r="N2" s="278"/>
      <c r="O2" s="278"/>
      <c r="P2" s="278"/>
      <c r="Q2" s="278"/>
      <c r="R2" s="278"/>
      <c r="S2" s="278"/>
      <c r="T2" s="278"/>
      <c r="U2" s="278"/>
      <c r="V2" s="278"/>
      <c r="W2" s="278"/>
      <c r="X2" s="278"/>
      <c r="Y2" s="278"/>
      <c r="Z2" s="278"/>
      <c r="AA2" s="278"/>
      <c r="AB2" s="278"/>
      <c r="AC2" s="278"/>
      <c r="AD2" s="278"/>
      <c r="AE2" s="278"/>
      <c r="AF2" s="278"/>
      <c r="AG2" s="278"/>
      <c r="AH2" s="278"/>
      <c r="AI2" s="278"/>
      <c r="AJ2" s="278"/>
      <c r="AK2" s="278"/>
      <c r="AL2" s="278"/>
      <c r="AM2" s="278"/>
      <c r="AN2" s="278"/>
      <c r="AO2" s="278"/>
      <c r="AP2" s="278"/>
      <c r="AQ2" s="278"/>
      <c r="AR2" s="278"/>
      <c r="AS2" s="278"/>
      <c r="AT2" s="278"/>
      <c r="AU2" s="278"/>
      <c r="AV2" s="278"/>
      <c r="AW2" s="278"/>
      <c r="AX2" s="278"/>
      <c r="AY2" s="278"/>
      <c r="AZ2" s="278"/>
      <c r="BA2" s="278"/>
      <c r="BB2" s="278"/>
      <c r="BC2" s="278"/>
      <c r="BD2" s="278"/>
      <c r="BE2" s="278"/>
      <c r="BF2" s="278"/>
      <c r="BG2" s="278"/>
      <c r="BH2" s="278"/>
      <c r="BI2" s="278"/>
      <c r="BJ2" s="278"/>
      <c r="BK2" s="278"/>
      <c r="BL2" s="278"/>
      <c r="BM2" s="278"/>
      <c r="BN2" s="278"/>
      <c r="BO2" s="278"/>
      <c r="BP2" s="278"/>
      <c r="BQ2" s="278"/>
      <c r="BR2" s="278"/>
      <c r="BS2" s="278"/>
      <c r="BT2" s="278"/>
      <c r="BU2" s="278"/>
      <c r="BV2" s="278"/>
      <c r="BW2" s="278"/>
      <c r="BX2" s="278"/>
      <c r="BY2" s="278"/>
      <c r="BZ2" s="278"/>
      <c r="CA2" s="278"/>
      <c r="CB2" s="278"/>
      <c r="CC2" s="278"/>
      <c r="CD2" s="278"/>
      <c r="CE2" s="278"/>
      <c r="CF2" s="278"/>
      <c r="CG2" s="278"/>
      <c r="CH2" s="2" t="s">
        <v>1</v>
      </c>
      <c r="CI2" s="137"/>
      <c r="CJ2" s="137"/>
      <c r="CK2" s="137"/>
    </row>
    <row r="3" spans="1:91" ht="35.25" customHeight="1" thickBot="1" x14ac:dyDescent="0.25">
      <c r="A3" s="269"/>
      <c r="B3" s="277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8"/>
      <c r="P3" s="278"/>
      <c r="Q3" s="278"/>
      <c r="R3" s="278"/>
      <c r="S3" s="278"/>
      <c r="T3" s="278"/>
      <c r="U3" s="278"/>
      <c r="V3" s="278"/>
      <c r="W3" s="278"/>
      <c r="X3" s="278"/>
      <c r="Y3" s="278"/>
      <c r="Z3" s="278"/>
      <c r="AA3" s="278"/>
      <c r="AB3" s="278"/>
      <c r="AC3" s="278"/>
      <c r="AD3" s="278"/>
      <c r="AE3" s="278"/>
      <c r="AF3" s="278"/>
      <c r="AG3" s="278"/>
      <c r="AH3" s="278"/>
      <c r="AI3" s="278"/>
      <c r="AJ3" s="278"/>
      <c r="AK3" s="278"/>
      <c r="AL3" s="278"/>
      <c r="AM3" s="278"/>
      <c r="AN3" s="278"/>
      <c r="AO3" s="278"/>
      <c r="AP3" s="278"/>
      <c r="AQ3" s="278"/>
      <c r="AR3" s="278"/>
      <c r="AS3" s="278"/>
      <c r="AT3" s="278"/>
      <c r="AU3" s="278"/>
      <c r="AV3" s="278"/>
      <c r="AW3" s="278"/>
      <c r="AX3" s="278"/>
      <c r="AY3" s="278"/>
      <c r="AZ3" s="278"/>
      <c r="BA3" s="278"/>
      <c r="BB3" s="278"/>
      <c r="BC3" s="278"/>
      <c r="BD3" s="278"/>
      <c r="BE3" s="278"/>
      <c r="BF3" s="278"/>
      <c r="BG3" s="278"/>
      <c r="BH3" s="278"/>
      <c r="BI3" s="278"/>
      <c r="BJ3" s="278"/>
      <c r="BK3" s="278"/>
      <c r="BL3" s="278"/>
      <c r="BM3" s="278"/>
      <c r="BN3" s="278"/>
      <c r="BO3" s="278"/>
      <c r="BP3" s="278"/>
      <c r="BQ3" s="278"/>
      <c r="BR3" s="278"/>
      <c r="BS3" s="278"/>
      <c r="BT3" s="278"/>
      <c r="BU3" s="278"/>
      <c r="BV3" s="278"/>
      <c r="BW3" s="278"/>
      <c r="BX3" s="278"/>
      <c r="BY3" s="278"/>
      <c r="BZ3" s="278"/>
      <c r="CA3" s="278"/>
      <c r="CB3" s="278"/>
      <c r="CC3" s="278"/>
      <c r="CD3" s="278"/>
      <c r="CE3" s="278"/>
      <c r="CF3" s="278"/>
      <c r="CG3" s="278"/>
      <c r="CH3" s="3" t="s">
        <v>2</v>
      </c>
      <c r="CI3" s="137"/>
      <c r="CJ3" s="137"/>
      <c r="CK3" s="137" t="s">
        <v>167</v>
      </c>
    </row>
    <row r="4" spans="1:91" ht="9" customHeight="1" thickBot="1" x14ac:dyDescent="0.25"/>
    <row r="5" spans="1:91" ht="16.5" customHeight="1" thickBot="1" x14ac:dyDescent="0.25">
      <c r="A5" s="279" t="s">
        <v>31</v>
      </c>
      <c r="B5" s="280"/>
      <c r="C5" s="280"/>
      <c r="D5" s="280"/>
      <c r="E5" s="280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  <c r="AG5" s="280"/>
      <c r="AH5" s="280"/>
      <c r="AI5" s="280"/>
      <c r="AJ5" s="280"/>
      <c r="AK5" s="280"/>
      <c r="AL5" s="280"/>
      <c r="AM5" s="280"/>
      <c r="AN5" s="280"/>
      <c r="AO5" s="280"/>
      <c r="AP5" s="280"/>
      <c r="AQ5" s="280"/>
      <c r="AR5" s="280"/>
      <c r="AS5" s="280"/>
      <c r="AT5" s="280"/>
      <c r="AU5" s="280"/>
      <c r="AV5" s="280"/>
      <c r="AW5" s="280"/>
      <c r="AX5" s="280"/>
      <c r="AY5" s="280"/>
      <c r="AZ5" s="280"/>
      <c r="BA5" s="280"/>
      <c r="BB5" s="280"/>
      <c r="BC5" s="280"/>
      <c r="BD5" s="280"/>
      <c r="BE5" s="280"/>
      <c r="BF5" s="280"/>
      <c r="BG5" s="280"/>
      <c r="BH5" s="280"/>
      <c r="BI5" s="280"/>
      <c r="BJ5" s="280"/>
      <c r="BK5" s="280"/>
      <c r="BL5" s="280"/>
      <c r="BM5" s="280"/>
      <c r="BN5" s="280"/>
      <c r="BO5" s="280"/>
      <c r="BP5" s="280"/>
      <c r="BQ5" s="280"/>
      <c r="BR5" s="280"/>
      <c r="BS5" s="280"/>
      <c r="BT5" s="280"/>
      <c r="BU5" s="280"/>
      <c r="BV5" s="280"/>
      <c r="BW5" s="280"/>
      <c r="BX5" s="280"/>
      <c r="BY5" s="280"/>
      <c r="BZ5" s="280"/>
      <c r="CA5" s="280"/>
      <c r="CB5" s="280"/>
      <c r="CC5" s="280"/>
      <c r="CD5" s="280"/>
      <c r="CE5" s="280"/>
      <c r="CF5" s="280"/>
      <c r="CG5" s="280"/>
      <c r="CH5" s="280"/>
      <c r="CI5" s="8"/>
      <c r="CJ5" s="8"/>
      <c r="CK5" s="8"/>
    </row>
    <row r="6" spans="1:91" ht="10.5" customHeight="1" thickBot="1" x14ac:dyDescent="0.25">
      <c r="A6" s="270"/>
      <c r="B6" s="271"/>
      <c r="C6" s="271"/>
      <c r="D6" s="271"/>
      <c r="E6" s="271"/>
      <c r="F6" s="271"/>
      <c r="G6" s="271"/>
      <c r="H6" s="271"/>
      <c r="I6" s="271"/>
      <c r="J6" s="271"/>
      <c r="K6" s="271"/>
      <c r="L6" s="271"/>
      <c r="M6" s="271"/>
      <c r="N6" s="271"/>
      <c r="O6" s="271"/>
      <c r="P6" s="271"/>
      <c r="Q6" s="271"/>
      <c r="R6" s="271"/>
      <c r="S6" s="271"/>
      <c r="T6" s="271"/>
      <c r="U6" s="271"/>
      <c r="V6" s="271"/>
      <c r="W6" s="271"/>
      <c r="X6" s="271"/>
      <c r="Y6" s="271"/>
      <c r="Z6" s="271"/>
      <c r="AA6" s="271"/>
      <c r="AB6" s="271"/>
      <c r="AC6" s="271"/>
      <c r="AD6" s="271"/>
      <c r="AE6" s="271"/>
      <c r="AF6" s="271"/>
      <c r="AG6" s="271"/>
      <c r="AH6" s="271"/>
      <c r="AI6" s="271"/>
      <c r="AJ6" s="271"/>
      <c r="AK6" s="271"/>
      <c r="AL6" s="271"/>
      <c r="AM6" s="271"/>
      <c r="AN6" s="271"/>
      <c r="AO6" s="271"/>
      <c r="AP6" s="271"/>
      <c r="AQ6" s="271"/>
      <c r="AR6" s="271"/>
      <c r="AS6" s="271"/>
      <c r="AT6" s="271"/>
      <c r="AU6" s="271"/>
      <c r="AV6" s="271"/>
      <c r="AW6" s="120"/>
      <c r="AX6" s="120"/>
      <c r="AY6" s="98"/>
      <c r="AZ6" s="98"/>
      <c r="BA6" s="98"/>
      <c r="BB6" s="98"/>
      <c r="BC6" s="98"/>
      <c r="BD6" s="98"/>
      <c r="BE6" s="98"/>
      <c r="BF6" s="98"/>
      <c r="BG6" s="98"/>
      <c r="BH6" s="98"/>
      <c r="BI6" s="98"/>
      <c r="BJ6" s="98"/>
      <c r="BK6" s="98"/>
      <c r="BL6" s="98"/>
      <c r="BM6" s="98"/>
      <c r="BN6" s="98"/>
      <c r="BO6" s="98"/>
      <c r="BP6" s="98"/>
      <c r="BQ6" s="98"/>
    </row>
    <row r="7" spans="1:91" ht="27.75" customHeight="1" thickBot="1" x14ac:dyDescent="0.25">
      <c r="A7" s="275" t="s">
        <v>32</v>
      </c>
      <c r="B7" s="274"/>
      <c r="C7" s="274"/>
      <c r="D7" s="274"/>
      <c r="E7" s="274"/>
      <c r="F7" s="274"/>
      <c r="G7" s="274"/>
      <c r="H7" s="274"/>
      <c r="I7" s="274"/>
      <c r="J7" s="274"/>
      <c r="K7" s="274"/>
      <c r="L7" s="274"/>
      <c r="M7" s="274"/>
      <c r="N7" s="274"/>
      <c r="O7" s="274"/>
      <c r="P7" s="274"/>
      <c r="Q7" s="274"/>
      <c r="R7" s="274"/>
      <c r="S7" s="274"/>
      <c r="T7" s="274"/>
      <c r="U7" s="274"/>
      <c r="V7" s="274"/>
      <c r="W7" s="274"/>
      <c r="X7" s="274"/>
      <c r="Y7" s="274"/>
      <c r="Z7" s="274"/>
      <c r="AA7" s="274"/>
      <c r="AB7" s="274"/>
      <c r="AC7" s="274"/>
      <c r="AD7" s="274"/>
      <c r="AE7" s="274"/>
      <c r="AF7" s="274"/>
      <c r="AG7" s="274"/>
      <c r="AH7" s="274"/>
      <c r="AI7" s="274"/>
      <c r="AJ7" s="274"/>
      <c r="AK7" s="274"/>
      <c r="AL7" s="274"/>
      <c r="AM7" s="274"/>
      <c r="AN7" s="274"/>
      <c r="AO7" s="274"/>
      <c r="AP7" s="274"/>
      <c r="AQ7" s="274"/>
      <c r="AR7" s="274"/>
      <c r="AS7" s="274"/>
      <c r="AT7" s="274"/>
      <c r="AU7" s="274"/>
      <c r="AV7" s="274"/>
      <c r="AW7" s="274"/>
      <c r="AX7" s="274"/>
      <c r="AY7" s="274"/>
      <c r="AZ7" s="274"/>
      <c r="BA7" s="274"/>
      <c r="BB7" s="274"/>
      <c r="BC7" s="274"/>
      <c r="BD7" s="274"/>
      <c r="BE7" s="274"/>
      <c r="BF7" s="274"/>
      <c r="BG7" s="274"/>
      <c r="BH7" s="274"/>
      <c r="BI7" s="274"/>
      <c r="BJ7" s="274"/>
      <c r="BK7" s="274"/>
      <c r="BL7" s="274"/>
      <c r="BM7" s="274"/>
      <c r="BN7" s="274"/>
      <c r="BO7" s="274"/>
      <c r="BP7" s="274"/>
      <c r="BQ7" s="274"/>
      <c r="BR7" s="274"/>
      <c r="BS7" s="274"/>
      <c r="BT7" s="274"/>
      <c r="BU7" s="274"/>
      <c r="BV7" s="274"/>
      <c r="BW7" s="274"/>
      <c r="BX7" s="274"/>
      <c r="BY7" s="274"/>
      <c r="BZ7" s="274"/>
      <c r="CA7" s="274"/>
      <c r="CB7" s="274"/>
      <c r="CC7" s="274"/>
      <c r="CD7" s="274"/>
      <c r="CE7" s="274"/>
      <c r="CF7" s="274"/>
      <c r="CG7" s="274"/>
      <c r="CH7" s="274"/>
      <c r="CI7" s="100"/>
      <c r="CJ7" s="100"/>
      <c r="CK7" s="100"/>
    </row>
    <row r="8" spans="1:91" ht="12" hidden="1" customHeight="1" x14ac:dyDescent="0.2">
      <c r="A8" s="63"/>
      <c r="B8" s="62"/>
      <c r="C8" s="62"/>
      <c r="D8" s="62"/>
      <c r="E8" s="62"/>
      <c r="F8" s="62"/>
      <c r="G8" s="274">
        <v>1</v>
      </c>
      <c r="H8" s="274"/>
      <c r="I8" s="274"/>
      <c r="J8" s="274"/>
      <c r="K8" s="274"/>
      <c r="L8" s="274"/>
      <c r="M8" s="274"/>
      <c r="N8" s="274">
        <v>2</v>
      </c>
      <c r="O8" s="274"/>
      <c r="P8" s="274"/>
      <c r="Q8" s="274"/>
      <c r="R8" s="274"/>
      <c r="S8" s="274"/>
      <c r="T8" s="274"/>
      <c r="U8" s="275">
        <v>3</v>
      </c>
      <c r="V8" s="274"/>
      <c r="W8" s="274"/>
      <c r="X8" s="274"/>
      <c r="Y8" s="274"/>
      <c r="Z8" s="274"/>
      <c r="AA8" s="276"/>
      <c r="AB8" s="275">
        <v>4</v>
      </c>
      <c r="AC8" s="274"/>
      <c r="AD8" s="274"/>
      <c r="AE8" s="274"/>
      <c r="AF8" s="274"/>
      <c r="AG8" s="274"/>
      <c r="AH8" s="276"/>
      <c r="AI8" s="275">
        <v>5</v>
      </c>
      <c r="AJ8" s="274"/>
      <c r="AK8" s="274"/>
      <c r="AL8" s="274"/>
      <c r="AM8" s="274"/>
      <c r="AN8" s="274"/>
      <c r="AO8" s="276"/>
      <c r="AP8" s="275">
        <v>6</v>
      </c>
      <c r="AQ8" s="274"/>
      <c r="AR8" s="274"/>
      <c r="AS8" s="274"/>
      <c r="AT8" s="274"/>
      <c r="AU8" s="274"/>
      <c r="AV8" s="276"/>
      <c r="AW8" s="275">
        <v>6</v>
      </c>
      <c r="AX8" s="274"/>
      <c r="AY8" s="274"/>
      <c r="AZ8" s="274"/>
      <c r="BA8" s="274"/>
      <c r="BB8" s="274"/>
      <c r="BC8" s="276"/>
      <c r="BD8" s="275">
        <v>6</v>
      </c>
      <c r="BE8" s="274"/>
      <c r="BF8" s="274"/>
      <c r="BG8" s="274"/>
      <c r="BH8" s="274"/>
      <c r="BI8" s="274"/>
      <c r="BJ8" s="276"/>
      <c r="BK8" s="275">
        <v>6</v>
      </c>
      <c r="BL8" s="274"/>
      <c r="BM8" s="274"/>
      <c r="BN8" s="274"/>
      <c r="BO8" s="274"/>
      <c r="BP8" s="274"/>
      <c r="BQ8" s="276"/>
      <c r="BR8" s="62"/>
      <c r="BS8" s="62"/>
      <c r="BT8" s="62"/>
      <c r="BU8" s="62"/>
      <c r="BV8" s="140"/>
      <c r="BW8" s="140"/>
      <c r="BX8" s="140"/>
      <c r="BY8" s="140"/>
      <c r="BZ8" s="140"/>
      <c r="CA8" s="97"/>
      <c r="CB8" s="62"/>
      <c r="CC8" s="62"/>
      <c r="CD8" s="62"/>
      <c r="CE8" s="62"/>
      <c r="CF8" s="62"/>
      <c r="CG8" s="62"/>
      <c r="CH8" s="62"/>
      <c r="CI8" s="100"/>
      <c r="CJ8" s="100"/>
      <c r="CK8" s="100"/>
    </row>
    <row r="9" spans="1:91" s="96" customFormat="1" ht="27" customHeight="1" x14ac:dyDescent="0.2">
      <c r="A9" s="258" t="s">
        <v>12</v>
      </c>
      <c r="B9" s="258" t="s">
        <v>33</v>
      </c>
      <c r="C9" s="258" t="s">
        <v>34</v>
      </c>
      <c r="D9" s="273" t="s">
        <v>35</v>
      </c>
      <c r="E9" s="273" t="s">
        <v>28</v>
      </c>
      <c r="F9" s="256" t="s">
        <v>29</v>
      </c>
      <c r="G9" s="258" t="s">
        <v>160</v>
      </c>
      <c r="H9" s="258"/>
      <c r="I9" s="258"/>
      <c r="J9" s="258"/>
      <c r="K9" s="258"/>
      <c r="L9" s="258"/>
      <c r="M9" s="258"/>
      <c r="N9" s="259" t="s">
        <v>161</v>
      </c>
      <c r="O9" s="259"/>
      <c r="P9" s="259"/>
      <c r="Q9" s="259"/>
      <c r="R9" s="259"/>
      <c r="S9" s="259"/>
      <c r="T9" s="259"/>
      <c r="U9" s="258" t="s">
        <v>162</v>
      </c>
      <c r="V9" s="258"/>
      <c r="W9" s="258"/>
      <c r="X9" s="258"/>
      <c r="Y9" s="258"/>
      <c r="Z9" s="258"/>
      <c r="AA9" s="258"/>
      <c r="AB9" s="258" t="s">
        <v>163</v>
      </c>
      <c r="AC9" s="258"/>
      <c r="AD9" s="258"/>
      <c r="AE9" s="258"/>
      <c r="AF9" s="258"/>
      <c r="AG9" s="258"/>
      <c r="AH9" s="258"/>
      <c r="AI9" s="258" t="s">
        <v>164</v>
      </c>
      <c r="AJ9" s="258"/>
      <c r="AK9" s="258"/>
      <c r="AL9" s="258"/>
      <c r="AM9" s="258"/>
      <c r="AN9" s="258"/>
      <c r="AO9" s="258"/>
      <c r="AP9" s="258" t="s">
        <v>165</v>
      </c>
      <c r="AQ9" s="258"/>
      <c r="AR9" s="258"/>
      <c r="AS9" s="258"/>
      <c r="AT9" s="258"/>
      <c r="AU9" s="258"/>
      <c r="AV9" s="258"/>
      <c r="AW9" s="258" t="s">
        <v>166</v>
      </c>
      <c r="AX9" s="258"/>
      <c r="AY9" s="258"/>
      <c r="AZ9" s="258"/>
      <c r="BA9" s="258"/>
      <c r="BB9" s="258"/>
      <c r="BC9" s="258"/>
      <c r="BD9" s="258" t="s">
        <v>167</v>
      </c>
      <c r="BE9" s="258"/>
      <c r="BF9" s="258"/>
      <c r="BG9" s="258"/>
      <c r="BH9" s="258"/>
      <c r="BI9" s="258"/>
      <c r="BJ9" s="258"/>
      <c r="BK9" s="258" t="s">
        <v>168</v>
      </c>
      <c r="BL9" s="258"/>
      <c r="BM9" s="258"/>
      <c r="BN9" s="258"/>
      <c r="BO9" s="258"/>
      <c r="BP9" s="258"/>
      <c r="BQ9" s="258"/>
      <c r="BR9" s="48"/>
      <c r="BS9" s="262" t="s">
        <v>22</v>
      </c>
      <c r="BT9" s="263"/>
      <c r="BU9" s="263"/>
      <c r="BV9" s="263"/>
      <c r="BW9" s="263"/>
      <c r="BX9" s="263"/>
      <c r="BY9" s="263"/>
      <c r="BZ9" s="263"/>
      <c r="CA9" s="264"/>
      <c r="CB9" s="28"/>
      <c r="CC9" s="265" t="s">
        <v>24</v>
      </c>
      <c r="CD9" s="266"/>
      <c r="CE9" s="266"/>
      <c r="CF9" s="266"/>
      <c r="CG9" s="266"/>
      <c r="CH9" s="266"/>
      <c r="CI9" s="266"/>
      <c r="CJ9" s="266"/>
      <c r="CK9" s="266"/>
      <c r="CL9" s="95"/>
    </row>
    <row r="10" spans="1:91" s="7" customFormat="1" ht="61.5" customHeight="1" x14ac:dyDescent="0.2">
      <c r="A10" s="272"/>
      <c r="B10" s="272"/>
      <c r="C10" s="272"/>
      <c r="D10" s="258"/>
      <c r="E10" s="258"/>
      <c r="F10" s="257"/>
      <c r="G10" s="32" t="s">
        <v>13</v>
      </c>
      <c r="H10" s="32" t="s">
        <v>5</v>
      </c>
      <c r="I10" s="89" t="s">
        <v>14</v>
      </c>
      <c r="J10" s="89" t="s">
        <v>6</v>
      </c>
      <c r="K10" s="65" t="s">
        <v>15</v>
      </c>
      <c r="L10" s="65" t="s">
        <v>169</v>
      </c>
      <c r="M10" s="65" t="s">
        <v>21</v>
      </c>
      <c r="N10" s="25" t="s">
        <v>13</v>
      </c>
      <c r="O10" s="25" t="s">
        <v>5</v>
      </c>
      <c r="P10" s="41" t="s">
        <v>14</v>
      </c>
      <c r="Q10" s="25" t="s">
        <v>6</v>
      </c>
      <c r="R10" s="25" t="s">
        <v>15</v>
      </c>
      <c r="S10" s="25" t="s">
        <v>169</v>
      </c>
      <c r="T10" s="25" t="s">
        <v>21</v>
      </c>
      <c r="U10" s="25" t="s">
        <v>13</v>
      </c>
      <c r="V10" s="25" t="s">
        <v>5</v>
      </c>
      <c r="W10" s="54" t="s">
        <v>14</v>
      </c>
      <c r="X10" s="25" t="s">
        <v>6</v>
      </c>
      <c r="Y10" s="25" t="s">
        <v>15</v>
      </c>
      <c r="Z10" s="99" t="s">
        <v>169</v>
      </c>
      <c r="AA10" s="25" t="s">
        <v>21</v>
      </c>
      <c r="AB10" s="39" t="s">
        <v>13</v>
      </c>
      <c r="AC10" s="25" t="s">
        <v>5</v>
      </c>
      <c r="AD10" s="29" t="s">
        <v>14</v>
      </c>
      <c r="AE10" s="25" t="s">
        <v>6</v>
      </c>
      <c r="AF10" s="25" t="s">
        <v>15</v>
      </c>
      <c r="AG10" s="99" t="s">
        <v>169</v>
      </c>
      <c r="AH10" s="25" t="s">
        <v>21</v>
      </c>
      <c r="AI10" s="25" t="s">
        <v>13</v>
      </c>
      <c r="AJ10" s="25" t="s">
        <v>5</v>
      </c>
      <c r="AK10" s="29" t="s">
        <v>14</v>
      </c>
      <c r="AL10" s="25" t="s">
        <v>6</v>
      </c>
      <c r="AM10" s="25" t="s">
        <v>15</v>
      </c>
      <c r="AN10" s="99" t="s">
        <v>169</v>
      </c>
      <c r="AO10" s="25" t="s">
        <v>21</v>
      </c>
      <c r="AP10" s="41" t="s">
        <v>13</v>
      </c>
      <c r="AQ10" s="25" t="s">
        <v>5</v>
      </c>
      <c r="AR10" s="29" t="s">
        <v>14</v>
      </c>
      <c r="AS10" s="25" t="s">
        <v>6</v>
      </c>
      <c r="AT10" s="25" t="s">
        <v>15</v>
      </c>
      <c r="AU10" s="99" t="s">
        <v>169</v>
      </c>
      <c r="AV10" s="25" t="s">
        <v>21</v>
      </c>
      <c r="AW10" s="121" t="s">
        <v>13</v>
      </c>
      <c r="AX10" s="122" t="s">
        <v>5</v>
      </c>
      <c r="AY10" s="29" t="s">
        <v>14</v>
      </c>
      <c r="AZ10" s="25" t="s">
        <v>6</v>
      </c>
      <c r="BA10" s="25" t="s">
        <v>15</v>
      </c>
      <c r="BB10" s="99" t="s">
        <v>169</v>
      </c>
      <c r="BC10" s="25" t="s">
        <v>21</v>
      </c>
      <c r="BD10" s="41" t="s">
        <v>13</v>
      </c>
      <c r="BE10" s="25" t="s">
        <v>5</v>
      </c>
      <c r="BF10" s="29" t="s">
        <v>14</v>
      </c>
      <c r="BG10" s="25" t="s">
        <v>6</v>
      </c>
      <c r="BH10" s="25" t="s">
        <v>15</v>
      </c>
      <c r="BI10" s="99" t="s">
        <v>169</v>
      </c>
      <c r="BJ10" s="25" t="s">
        <v>21</v>
      </c>
      <c r="BK10" s="41" t="s">
        <v>13</v>
      </c>
      <c r="BL10" s="25" t="s">
        <v>5</v>
      </c>
      <c r="BM10" s="29" t="s">
        <v>14</v>
      </c>
      <c r="BN10" s="25" t="s">
        <v>6</v>
      </c>
      <c r="BO10" s="25" t="s">
        <v>15</v>
      </c>
      <c r="BP10" s="99" t="s">
        <v>169</v>
      </c>
      <c r="BQ10" s="25" t="s">
        <v>21</v>
      </c>
      <c r="BR10" s="30"/>
      <c r="BS10" s="65" t="s">
        <v>160</v>
      </c>
      <c r="BT10" s="65" t="s">
        <v>161</v>
      </c>
      <c r="BU10" s="65" t="s">
        <v>162</v>
      </c>
      <c r="BV10" s="141" t="s">
        <v>163</v>
      </c>
      <c r="BW10" s="141" t="s">
        <v>164</v>
      </c>
      <c r="BX10" s="141" t="s">
        <v>165</v>
      </c>
      <c r="BY10" s="141" t="s">
        <v>166</v>
      </c>
      <c r="BZ10" s="141" t="s">
        <v>167</v>
      </c>
      <c r="CA10" s="99" t="s">
        <v>168</v>
      </c>
      <c r="CB10" s="65" t="s">
        <v>23</v>
      </c>
      <c r="CC10" s="65" t="s">
        <v>160</v>
      </c>
      <c r="CD10" s="94" t="s">
        <v>161</v>
      </c>
      <c r="CE10" s="65" t="s">
        <v>162</v>
      </c>
      <c r="CF10" s="65" t="s">
        <v>163</v>
      </c>
      <c r="CG10" s="65" t="s">
        <v>164</v>
      </c>
      <c r="CH10" s="65" t="s">
        <v>165</v>
      </c>
      <c r="CI10" s="244" t="s">
        <v>166</v>
      </c>
      <c r="CJ10" s="99" t="s">
        <v>167</v>
      </c>
      <c r="CK10" s="99" t="s">
        <v>168</v>
      </c>
      <c r="CL10" s="65" t="s">
        <v>27</v>
      </c>
      <c r="CM10" s="254" t="s">
        <v>182</v>
      </c>
    </row>
    <row r="11" spans="1:91" s="112" customFormat="1" ht="75" x14ac:dyDescent="0.2">
      <c r="A11" s="101">
        <v>1</v>
      </c>
      <c r="B11" s="102" t="s">
        <v>36</v>
      </c>
      <c r="C11" s="102" t="s">
        <v>37</v>
      </c>
      <c r="D11" s="103">
        <v>1</v>
      </c>
      <c r="E11" s="104" t="s">
        <v>38</v>
      </c>
      <c r="F11" s="66">
        <v>7244</v>
      </c>
      <c r="G11" s="69"/>
      <c r="H11" s="69"/>
      <c r="I11" s="73">
        <v>0</v>
      </c>
      <c r="J11" s="90">
        <v>0</v>
      </c>
      <c r="K11" s="72" t="s">
        <v>185</v>
      </c>
      <c r="L11" s="72" t="s">
        <v>170</v>
      </c>
      <c r="M11" s="72" t="s">
        <v>172</v>
      </c>
      <c r="N11" s="114"/>
      <c r="O11" s="114"/>
      <c r="P11" s="82">
        <v>0</v>
      </c>
      <c r="Q11" s="71">
        <v>0</v>
      </c>
      <c r="R11" s="72" t="s">
        <v>185</v>
      </c>
      <c r="S11" s="72" t="s">
        <v>170</v>
      </c>
      <c r="T11" s="72" t="s">
        <v>172</v>
      </c>
      <c r="U11" s="73">
        <v>8232</v>
      </c>
      <c r="V11" s="73">
        <v>0</v>
      </c>
      <c r="W11" s="73">
        <v>8232</v>
      </c>
      <c r="X11" s="71">
        <v>8232</v>
      </c>
      <c r="Y11" s="72" t="s">
        <v>170</v>
      </c>
      <c r="Z11" s="72" t="s">
        <v>170</v>
      </c>
      <c r="AA11" s="72" t="s">
        <v>172</v>
      </c>
      <c r="AB11" s="69">
        <v>7244</v>
      </c>
      <c r="AC11" s="69">
        <v>0</v>
      </c>
      <c r="AD11" s="86">
        <v>7244</v>
      </c>
      <c r="AE11" s="71">
        <v>7244</v>
      </c>
      <c r="AF11" s="72" t="s">
        <v>10</v>
      </c>
      <c r="AG11" s="72" t="s">
        <v>10</v>
      </c>
      <c r="AH11" s="72" t="s">
        <v>184</v>
      </c>
      <c r="AI11" s="69">
        <v>0</v>
      </c>
      <c r="AJ11" s="69">
        <v>0</v>
      </c>
      <c r="AK11" s="70">
        <v>0</v>
      </c>
      <c r="AL11" s="71">
        <v>0</v>
      </c>
      <c r="AM11" s="72" t="s">
        <v>185</v>
      </c>
      <c r="AN11" s="72" t="s">
        <v>170</v>
      </c>
      <c r="AO11" s="72" t="s">
        <v>172</v>
      </c>
      <c r="AP11" s="73">
        <v>11309</v>
      </c>
      <c r="AQ11" s="73">
        <v>0</v>
      </c>
      <c r="AR11" s="70">
        <v>11309</v>
      </c>
      <c r="AS11" s="71">
        <v>11309</v>
      </c>
      <c r="AT11" s="72" t="s">
        <v>170</v>
      </c>
      <c r="AU11" s="72" t="s">
        <v>170</v>
      </c>
      <c r="AV11" s="72" t="s">
        <v>172</v>
      </c>
      <c r="AW11" s="123">
        <v>7244</v>
      </c>
      <c r="AX11" s="123">
        <v>0</v>
      </c>
      <c r="AY11" s="70">
        <v>7244</v>
      </c>
      <c r="AZ11" s="71">
        <v>7244</v>
      </c>
      <c r="BA11" s="72" t="s">
        <v>10</v>
      </c>
      <c r="BB11" s="72" t="s">
        <v>10</v>
      </c>
      <c r="BC11" s="72" t="s">
        <v>184</v>
      </c>
      <c r="BD11" s="73">
        <v>7244</v>
      </c>
      <c r="BE11" s="73">
        <v>0</v>
      </c>
      <c r="BF11" s="70">
        <v>7244</v>
      </c>
      <c r="BG11" s="71">
        <v>7244</v>
      </c>
      <c r="BH11" s="72" t="s">
        <v>10</v>
      </c>
      <c r="BI11" s="72" t="s">
        <v>10</v>
      </c>
      <c r="BJ11" s="72" t="s">
        <v>184</v>
      </c>
      <c r="BK11" s="73"/>
      <c r="BL11" s="73"/>
      <c r="BM11" s="70">
        <v>0</v>
      </c>
      <c r="BN11" s="71">
        <v>0</v>
      </c>
      <c r="BO11" s="72" t="s">
        <v>185</v>
      </c>
      <c r="BP11" s="72" t="s">
        <v>170</v>
      </c>
      <c r="BQ11" s="72" t="s">
        <v>172</v>
      </c>
      <c r="BR11" s="109"/>
      <c r="BS11" s="110" t="s">
        <v>181</v>
      </c>
      <c r="BT11" s="110" t="s">
        <v>181</v>
      </c>
      <c r="BU11" s="110" t="s">
        <v>181</v>
      </c>
      <c r="BV11" s="142">
        <v>7244</v>
      </c>
      <c r="BW11" s="142" t="s">
        <v>181</v>
      </c>
      <c r="BX11" s="142" t="s">
        <v>181</v>
      </c>
      <c r="BY11" s="142">
        <v>7244</v>
      </c>
      <c r="BZ11" s="142">
        <v>7244</v>
      </c>
      <c r="CA11" s="110" t="s">
        <v>181</v>
      </c>
      <c r="CB11" s="110">
        <v>7244</v>
      </c>
      <c r="CC11" s="111"/>
      <c r="CD11" s="111"/>
      <c r="CE11" s="111"/>
      <c r="CF11" s="111">
        <v>500</v>
      </c>
      <c r="CG11" s="111"/>
      <c r="CH11" s="111"/>
      <c r="CI11" s="138">
        <v>500</v>
      </c>
      <c r="CJ11" s="111">
        <v>500</v>
      </c>
      <c r="CK11" s="111"/>
      <c r="CL11" s="109" t="s">
        <v>176</v>
      </c>
      <c r="CM11" s="252" t="s">
        <v>183</v>
      </c>
    </row>
    <row r="12" spans="1:91" s="112" customFormat="1" ht="84" x14ac:dyDescent="0.2">
      <c r="A12" s="101">
        <v>2</v>
      </c>
      <c r="B12" s="102" t="s">
        <v>39</v>
      </c>
      <c r="C12" s="102" t="s">
        <v>37</v>
      </c>
      <c r="D12" s="103">
        <v>1</v>
      </c>
      <c r="E12" s="104" t="s">
        <v>38</v>
      </c>
      <c r="F12" s="66">
        <v>5918</v>
      </c>
      <c r="G12" s="69"/>
      <c r="H12" s="69"/>
      <c r="I12" s="73">
        <v>0</v>
      </c>
      <c r="J12" s="90">
        <v>0</v>
      </c>
      <c r="K12" s="72" t="s">
        <v>185</v>
      </c>
      <c r="L12" s="72" t="s">
        <v>170</v>
      </c>
      <c r="M12" s="72" t="s">
        <v>172</v>
      </c>
      <c r="N12" s="114"/>
      <c r="O12" s="114"/>
      <c r="P12" s="82">
        <v>0</v>
      </c>
      <c r="Q12" s="71">
        <v>0</v>
      </c>
      <c r="R12" s="72" t="s">
        <v>185</v>
      </c>
      <c r="S12" s="72" t="s">
        <v>170</v>
      </c>
      <c r="T12" s="72" t="s">
        <v>172</v>
      </c>
      <c r="U12" s="116">
        <v>6725</v>
      </c>
      <c r="V12" s="116">
        <v>0</v>
      </c>
      <c r="W12" s="73">
        <v>6725</v>
      </c>
      <c r="X12" s="71">
        <v>6725</v>
      </c>
      <c r="Y12" s="72" t="s">
        <v>170</v>
      </c>
      <c r="Z12" s="72" t="s">
        <v>170</v>
      </c>
      <c r="AA12" s="72" t="s">
        <v>172</v>
      </c>
      <c r="AB12" s="69">
        <v>6363</v>
      </c>
      <c r="AC12" s="69">
        <v>0</v>
      </c>
      <c r="AD12" s="86">
        <v>6363</v>
      </c>
      <c r="AE12" s="71">
        <v>6363</v>
      </c>
      <c r="AF12" s="72" t="s">
        <v>170</v>
      </c>
      <c r="AG12" s="72" t="s">
        <v>170</v>
      </c>
      <c r="AH12" s="72" t="s">
        <v>172</v>
      </c>
      <c r="AI12" s="69">
        <v>0</v>
      </c>
      <c r="AJ12" s="69">
        <v>0</v>
      </c>
      <c r="AK12" s="70">
        <v>0</v>
      </c>
      <c r="AL12" s="71">
        <v>0</v>
      </c>
      <c r="AM12" s="72" t="s">
        <v>185</v>
      </c>
      <c r="AN12" s="72" t="s">
        <v>170</v>
      </c>
      <c r="AO12" s="72" t="s">
        <v>172</v>
      </c>
      <c r="AP12" s="73">
        <v>0</v>
      </c>
      <c r="AQ12" s="73">
        <v>0</v>
      </c>
      <c r="AR12" s="70">
        <v>0</v>
      </c>
      <c r="AS12" s="71">
        <v>0</v>
      </c>
      <c r="AT12" s="72" t="s">
        <v>185</v>
      </c>
      <c r="AU12" s="72" t="s">
        <v>170</v>
      </c>
      <c r="AV12" s="72" t="s">
        <v>172</v>
      </c>
      <c r="AW12" s="123">
        <v>5918</v>
      </c>
      <c r="AX12" s="123">
        <v>0</v>
      </c>
      <c r="AY12" s="70">
        <v>5918</v>
      </c>
      <c r="AZ12" s="71">
        <v>5918</v>
      </c>
      <c r="BA12" s="72" t="s">
        <v>10</v>
      </c>
      <c r="BB12" s="72" t="s">
        <v>10</v>
      </c>
      <c r="BC12" s="72" t="s">
        <v>184</v>
      </c>
      <c r="BD12" s="73">
        <v>5918</v>
      </c>
      <c r="BE12" s="73">
        <v>0</v>
      </c>
      <c r="BF12" s="70">
        <v>5918</v>
      </c>
      <c r="BG12" s="71">
        <v>5918</v>
      </c>
      <c r="BH12" s="72" t="s">
        <v>10</v>
      </c>
      <c r="BI12" s="72" t="s">
        <v>10</v>
      </c>
      <c r="BJ12" s="72" t="s">
        <v>184</v>
      </c>
      <c r="BK12" s="73"/>
      <c r="BL12" s="73"/>
      <c r="BM12" s="70">
        <v>0</v>
      </c>
      <c r="BN12" s="71">
        <v>0</v>
      </c>
      <c r="BO12" s="72" t="s">
        <v>185</v>
      </c>
      <c r="BP12" s="72" t="s">
        <v>170</v>
      </c>
      <c r="BQ12" s="72" t="s">
        <v>172</v>
      </c>
      <c r="BR12" s="109"/>
      <c r="BS12" s="110" t="s">
        <v>181</v>
      </c>
      <c r="BT12" s="110" t="s">
        <v>181</v>
      </c>
      <c r="BU12" s="110" t="s">
        <v>181</v>
      </c>
      <c r="BV12" s="142" t="s">
        <v>181</v>
      </c>
      <c r="BW12" s="142" t="s">
        <v>181</v>
      </c>
      <c r="BX12" s="142" t="s">
        <v>181</v>
      </c>
      <c r="BY12" s="142">
        <v>5918</v>
      </c>
      <c r="BZ12" s="142">
        <v>5918</v>
      </c>
      <c r="CA12" s="110" t="s">
        <v>181</v>
      </c>
      <c r="CB12" s="110">
        <v>5918</v>
      </c>
      <c r="CC12" s="111"/>
      <c r="CD12" s="111"/>
      <c r="CE12" s="111"/>
      <c r="CF12" s="111"/>
      <c r="CG12" s="111"/>
      <c r="CH12" s="111"/>
      <c r="CI12" s="138">
        <v>500</v>
      </c>
      <c r="CJ12" s="111">
        <v>500</v>
      </c>
      <c r="CK12" s="111"/>
      <c r="CL12" s="109" t="s">
        <v>179</v>
      </c>
      <c r="CM12" s="252" t="s">
        <v>166</v>
      </c>
    </row>
    <row r="13" spans="1:91" s="112" customFormat="1" ht="75" x14ac:dyDescent="0.2">
      <c r="A13" s="101">
        <v>3</v>
      </c>
      <c r="B13" s="102" t="s">
        <v>40</v>
      </c>
      <c r="C13" s="102" t="s">
        <v>41</v>
      </c>
      <c r="D13" s="103">
        <v>1</v>
      </c>
      <c r="E13" s="104" t="s">
        <v>38</v>
      </c>
      <c r="F13" s="66">
        <v>44735</v>
      </c>
      <c r="G13" s="69"/>
      <c r="H13" s="69"/>
      <c r="I13" s="73">
        <v>0</v>
      </c>
      <c r="J13" s="90">
        <v>0</v>
      </c>
      <c r="K13" s="72" t="s">
        <v>185</v>
      </c>
      <c r="L13" s="72" t="s">
        <v>170</v>
      </c>
      <c r="M13" s="72" t="s">
        <v>172</v>
      </c>
      <c r="N13" s="114"/>
      <c r="O13" s="114"/>
      <c r="P13" s="82">
        <v>0</v>
      </c>
      <c r="Q13" s="71">
        <v>0</v>
      </c>
      <c r="R13" s="72" t="s">
        <v>185</v>
      </c>
      <c r="S13" s="72" t="s">
        <v>170</v>
      </c>
      <c r="T13" s="72" t="s">
        <v>172</v>
      </c>
      <c r="U13" s="116">
        <v>50835</v>
      </c>
      <c r="V13" s="116">
        <v>0</v>
      </c>
      <c r="W13" s="73">
        <v>50835</v>
      </c>
      <c r="X13" s="71">
        <v>50835</v>
      </c>
      <c r="Y13" s="72" t="s">
        <v>170</v>
      </c>
      <c r="Z13" s="72" t="s">
        <v>170</v>
      </c>
      <c r="AA13" s="72" t="s">
        <v>172</v>
      </c>
      <c r="AB13" s="69">
        <v>44735</v>
      </c>
      <c r="AC13" s="69">
        <v>0</v>
      </c>
      <c r="AD13" s="86">
        <v>44735</v>
      </c>
      <c r="AE13" s="71">
        <v>44735</v>
      </c>
      <c r="AF13" s="72" t="s">
        <v>10</v>
      </c>
      <c r="AG13" s="72" t="s">
        <v>10</v>
      </c>
      <c r="AH13" s="72" t="s">
        <v>184</v>
      </c>
      <c r="AI13" s="69">
        <v>0</v>
      </c>
      <c r="AJ13" s="69">
        <v>0</v>
      </c>
      <c r="AK13" s="70">
        <v>0</v>
      </c>
      <c r="AL13" s="71">
        <v>0</v>
      </c>
      <c r="AM13" s="72" t="s">
        <v>185</v>
      </c>
      <c r="AN13" s="72" t="s">
        <v>170</v>
      </c>
      <c r="AO13" s="72" t="s">
        <v>172</v>
      </c>
      <c r="AP13" s="73">
        <v>0</v>
      </c>
      <c r="AQ13" s="73">
        <v>0</v>
      </c>
      <c r="AR13" s="70">
        <v>0</v>
      </c>
      <c r="AS13" s="71">
        <v>0</v>
      </c>
      <c r="AT13" s="72" t="s">
        <v>185</v>
      </c>
      <c r="AU13" s="72" t="s">
        <v>170</v>
      </c>
      <c r="AV13" s="72" t="s">
        <v>172</v>
      </c>
      <c r="AW13" s="123">
        <v>44735</v>
      </c>
      <c r="AX13" s="123">
        <v>0</v>
      </c>
      <c r="AY13" s="70">
        <v>44735</v>
      </c>
      <c r="AZ13" s="71">
        <v>44735</v>
      </c>
      <c r="BA13" s="72" t="s">
        <v>10</v>
      </c>
      <c r="BB13" s="72" t="s">
        <v>10</v>
      </c>
      <c r="BC13" s="72" t="s">
        <v>184</v>
      </c>
      <c r="BD13" s="73">
        <v>44735</v>
      </c>
      <c r="BE13" s="73">
        <v>0</v>
      </c>
      <c r="BF13" s="70">
        <v>44735</v>
      </c>
      <c r="BG13" s="71">
        <v>44735</v>
      </c>
      <c r="BH13" s="72" t="s">
        <v>10</v>
      </c>
      <c r="BI13" s="72" t="s">
        <v>10</v>
      </c>
      <c r="BJ13" s="72" t="s">
        <v>184</v>
      </c>
      <c r="BK13" s="73"/>
      <c r="BL13" s="73"/>
      <c r="BM13" s="70">
        <v>0</v>
      </c>
      <c r="BN13" s="71">
        <v>0</v>
      </c>
      <c r="BO13" s="72" t="s">
        <v>185</v>
      </c>
      <c r="BP13" s="72" t="s">
        <v>170</v>
      </c>
      <c r="BQ13" s="72" t="s">
        <v>172</v>
      </c>
      <c r="BR13" s="109"/>
      <c r="BS13" s="110" t="s">
        <v>181</v>
      </c>
      <c r="BT13" s="110" t="s">
        <v>181</v>
      </c>
      <c r="BU13" s="110" t="s">
        <v>181</v>
      </c>
      <c r="BV13" s="142">
        <v>44735</v>
      </c>
      <c r="BW13" s="142" t="s">
        <v>181</v>
      </c>
      <c r="BX13" s="142" t="s">
        <v>181</v>
      </c>
      <c r="BY13" s="142">
        <v>44735</v>
      </c>
      <c r="BZ13" s="142">
        <v>44735</v>
      </c>
      <c r="CA13" s="110" t="s">
        <v>181</v>
      </c>
      <c r="CB13" s="110">
        <v>44735</v>
      </c>
      <c r="CC13" s="111"/>
      <c r="CD13" s="111"/>
      <c r="CE13" s="111"/>
      <c r="CF13" s="111">
        <v>500</v>
      </c>
      <c r="CG13" s="111"/>
      <c r="CH13" s="111"/>
      <c r="CI13" s="138">
        <v>500</v>
      </c>
      <c r="CJ13" s="111">
        <v>500</v>
      </c>
      <c r="CK13" s="111"/>
      <c r="CL13" s="109" t="s">
        <v>176</v>
      </c>
      <c r="CM13" s="252" t="s">
        <v>180</v>
      </c>
    </row>
    <row r="14" spans="1:91" s="112" customFormat="1" ht="75" x14ac:dyDescent="0.2">
      <c r="A14" s="101">
        <v>4</v>
      </c>
      <c r="B14" s="102" t="s">
        <v>42</v>
      </c>
      <c r="C14" s="102" t="s">
        <v>43</v>
      </c>
      <c r="D14" s="103">
        <v>1</v>
      </c>
      <c r="E14" s="104" t="s">
        <v>38</v>
      </c>
      <c r="F14" s="66">
        <v>28211</v>
      </c>
      <c r="G14" s="69"/>
      <c r="H14" s="69"/>
      <c r="I14" s="73">
        <v>0</v>
      </c>
      <c r="J14" s="90">
        <v>0</v>
      </c>
      <c r="K14" s="72" t="s">
        <v>185</v>
      </c>
      <c r="L14" s="72" t="s">
        <v>170</v>
      </c>
      <c r="M14" s="72" t="s">
        <v>172</v>
      </c>
      <c r="N14" s="114"/>
      <c r="O14" s="114"/>
      <c r="P14" s="82">
        <v>0</v>
      </c>
      <c r="Q14" s="71">
        <v>0</v>
      </c>
      <c r="R14" s="72" t="s">
        <v>185</v>
      </c>
      <c r="S14" s="72" t="s">
        <v>170</v>
      </c>
      <c r="T14" s="72" t="s">
        <v>172</v>
      </c>
      <c r="U14" s="116">
        <v>32058</v>
      </c>
      <c r="V14" s="116">
        <v>0</v>
      </c>
      <c r="W14" s="73">
        <v>32058</v>
      </c>
      <c r="X14" s="71">
        <v>32058</v>
      </c>
      <c r="Y14" s="72" t="s">
        <v>170</v>
      </c>
      <c r="Z14" s="72" t="s">
        <v>170</v>
      </c>
      <c r="AA14" s="72" t="s">
        <v>172</v>
      </c>
      <c r="AB14" s="69">
        <v>28211</v>
      </c>
      <c r="AC14" s="69">
        <v>0</v>
      </c>
      <c r="AD14" s="86">
        <v>28211</v>
      </c>
      <c r="AE14" s="71">
        <v>28211</v>
      </c>
      <c r="AF14" s="72" t="s">
        <v>10</v>
      </c>
      <c r="AG14" s="72" t="s">
        <v>10</v>
      </c>
      <c r="AH14" s="72" t="s">
        <v>184</v>
      </c>
      <c r="AI14" s="69">
        <v>0</v>
      </c>
      <c r="AJ14" s="69">
        <v>0</v>
      </c>
      <c r="AK14" s="70">
        <v>0</v>
      </c>
      <c r="AL14" s="71">
        <v>0</v>
      </c>
      <c r="AM14" s="72" t="s">
        <v>185</v>
      </c>
      <c r="AN14" s="72" t="s">
        <v>170</v>
      </c>
      <c r="AO14" s="72" t="s">
        <v>172</v>
      </c>
      <c r="AP14" s="73">
        <v>0</v>
      </c>
      <c r="AQ14" s="73">
        <v>0</v>
      </c>
      <c r="AR14" s="70">
        <v>0</v>
      </c>
      <c r="AS14" s="71">
        <v>0</v>
      </c>
      <c r="AT14" s="72" t="s">
        <v>185</v>
      </c>
      <c r="AU14" s="72" t="s">
        <v>170</v>
      </c>
      <c r="AV14" s="72" t="s">
        <v>172</v>
      </c>
      <c r="AW14" s="123">
        <v>28211</v>
      </c>
      <c r="AX14" s="123">
        <v>0</v>
      </c>
      <c r="AY14" s="70">
        <v>28211</v>
      </c>
      <c r="AZ14" s="71">
        <v>28211</v>
      </c>
      <c r="BA14" s="72" t="s">
        <v>10</v>
      </c>
      <c r="BB14" s="72" t="s">
        <v>10</v>
      </c>
      <c r="BC14" s="72" t="s">
        <v>184</v>
      </c>
      <c r="BD14" s="73">
        <v>28211</v>
      </c>
      <c r="BE14" s="73">
        <v>0</v>
      </c>
      <c r="BF14" s="70">
        <v>28211</v>
      </c>
      <c r="BG14" s="71">
        <v>28211</v>
      </c>
      <c r="BH14" s="72" t="s">
        <v>10</v>
      </c>
      <c r="BI14" s="72" t="s">
        <v>10</v>
      </c>
      <c r="BJ14" s="72" t="s">
        <v>184</v>
      </c>
      <c r="BK14" s="73"/>
      <c r="BL14" s="73"/>
      <c r="BM14" s="70">
        <v>0</v>
      </c>
      <c r="BN14" s="71">
        <v>0</v>
      </c>
      <c r="BO14" s="72" t="s">
        <v>185</v>
      </c>
      <c r="BP14" s="72" t="s">
        <v>170</v>
      </c>
      <c r="BQ14" s="72" t="s">
        <v>172</v>
      </c>
      <c r="BR14" s="109"/>
      <c r="BS14" s="110" t="s">
        <v>181</v>
      </c>
      <c r="BT14" s="110" t="s">
        <v>181</v>
      </c>
      <c r="BU14" s="110" t="s">
        <v>181</v>
      </c>
      <c r="BV14" s="142">
        <v>28211</v>
      </c>
      <c r="BW14" s="142" t="s">
        <v>181</v>
      </c>
      <c r="BX14" s="142" t="s">
        <v>181</v>
      </c>
      <c r="BY14" s="142">
        <v>28211</v>
      </c>
      <c r="BZ14" s="142">
        <v>28211</v>
      </c>
      <c r="CA14" s="110" t="s">
        <v>181</v>
      </c>
      <c r="CB14" s="110">
        <v>28211</v>
      </c>
      <c r="CC14" s="111"/>
      <c r="CD14" s="111"/>
      <c r="CE14" s="111"/>
      <c r="CF14" s="111">
        <v>500</v>
      </c>
      <c r="CG14" s="111"/>
      <c r="CH14" s="111"/>
      <c r="CI14" s="138">
        <v>500</v>
      </c>
      <c r="CJ14" s="111">
        <v>500</v>
      </c>
      <c r="CK14" s="111"/>
      <c r="CL14" s="109" t="s">
        <v>176</v>
      </c>
      <c r="CM14" s="252" t="s">
        <v>180</v>
      </c>
    </row>
    <row r="15" spans="1:91" s="112" customFormat="1" ht="96" x14ac:dyDescent="0.2">
      <c r="A15" s="101">
        <v>5</v>
      </c>
      <c r="B15" s="102" t="s">
        <v>44</v>
      </c>
      <c r="C15" s="102" t="s">
        <v>37</v>
      </c>
      <c r="D15" s="103">
        <v>1</v>
      </c>
      <c r="E15" s="104" t="s">
        <v>38</v>
      </c>
      <c r="F15" s="66">
        <v>11900</v>
      </c>
      <c r="G15" s="69"/>
      <c r="H15" s="69"/>
      <c r="I15" s="73">
        <v>0</v>
      </c>
      <c r="J15" s="90">
        <v>0</v>
      </c>
      <c r="K15" s="72" t="s">
        <v>185</v>
      </c>
      <c r="L15" s="72" t="s">
        <v>170</v>
      </c>
      <c r="M15" s="72" t="s">
        <v>172</v>
      </c>
      <c r="N15" s="114"/>
      <c r="O15" s="114"/>
      <c r="P15" s="82">
        <v>0</v>
      </c>
      <c r="Q15" s="71">
        <v>0</v>
      </c>
      <c r="R15" s="72" t="s">
        <v>185</v>
      </c>
      <c r="S15" s="72" t="s">
        <v>170</v>
      </c>
      <c r="T15" s="72" t="s">
        <v>172</v>
      </c>
      <c r="U15" s="116">
        <v>13523</v>
      </c>
      <c r="V15" s="116">
        <v>0</v>
      </c>
      <c r="W15" s="73">
        <v>13523</v>
      </c>
      <c r="X15" s="71">
        <v>13523</v>
      </c>
      <c r="Y15" s="72" t="s">
        <v>170</v>
      </c>
      <c r="Z15" s="72" t="s">
        <v>170</v>
      </c>
      <c r="AA15" s="72" t="s">
        <v>172</v>
      </c>
      <c r="AB15" s="69">
        <v>11900</v>
      </c>
      <c r="AC15" s="69">
        <v>0</v>
      </c>
      <c r="AD15" s="86">
        <v>11900</v>
      </c>
      <c r="AE15" s="71">
        <v>11900</v>
      </c>
      <c r="AF15" s="72" t="s">
        <v>10</v>
      </c>
      <c r="AG15" s="72" t="s">
        <v>10</v>
      </c>
      <c r="AH15" s="72" t="s">
        <v>184</v>
      </c>
      <c r="AI15" s="69">
        <v>0</v>
      </c>
      <c r="AJ15" s="69">
        <v>0</v>
      </c>
      <c r="AK15" s="70">
        <v>0</v>
      </c>
      <c r="AL15" s="71">
        <v>0</v>
      </c>
      <c r="AM15" s="72" t="s">
        <v>185</v>
      </c>
      <c r="AN15" s="72" t="s">
        <v>170</v>
      </c>
      <c r="AO15" s="72" t="s">
        <v>172</v>
      </c>
      <c r="AP15" s="73">
        <v>0</v>
      </c>
      <c r="AQ15" s="73">
        <v>0</v>
      </c>
      <c r="AR15" s="70">
        <v>0</v>
      </c>
      <c r="AS15" s="71">
        <v>0</v>
      </c>
      <c r="AT15" s="72" t="s">
        <v>185</v>
      </c>
      <c r="AU15" s="72" t="s">
        <v>170</v>
      </c>
      <c r="AV15" s="72" t="s">
        <v>172</v>
      </c>
      <c r="AW15" s="123">
        <v>11900</v>
      </c>
      <c r="AX15" s="123">
        <v>0</v>
      </c>
      <c r="AY15" s="70">
        <v>11900</v>
      </c>
      <c r="AZ15" s="71">
        <v>11900</v>
      </c>
      <c r="BA15" s="72" t="s">
        <v>10</v>
      </c>
      <c r="BB15" s="72" t="s">
        <v>10</v>
      </c>
      <c r="BC15" s="72" t="s">
        <v>184</v>
      </c>
      <c r="BD15" s="73">
        <v>11900</v>
      </c>
      <c r="BE15" s="73">
        <v>0</v>
      </c>
      <c r="BF15" s="70">
        <v>11900</v>
      </c>
      <c r="BG15" s="71">
        <v>11900</v>
      </c>
      <c r="BH15" s="72" t="s">
        <v>10</v>
      </c>
      <c r="BI15" s="72" t="s">
        <v>10</v>
      </c>
      <c r="BJ15" s="72" t="s">
        <v>184</v>
      </c>
      <c r="BK15" s="73"/>
      <c r="BL15" s="73"/>
      <c r="BM15" s="70">
        <v>0</v>
      </c>
      <c r="BN15" s="71">
        <v>0</v>
      </c>
      <c r="BO15" s="72" t="s">
        <v>185</v>
      </c>
      <c r="BP15" s="72" t="s">
        <v>170</v>
      </c>
      <c r="BQ15" s="72" t="s">
        <v>172</v>
      </c>
      <c r="BR15" s="109"/>
      <c r="BS15" s="110" t="s">
        <v>181</v>
      </c>
      <c r="BT15" s="110" t="s">
        <v>181</v>
      </c>
      <c r="BU15" s="110" t="s">
        <v>181</v>
      </c>
      <c r="BV15" s="142">
        <v>11900</v>
      </c>
      <c r="BW15" s="142" t="s">
        <v>181</v>
      </c>
      <c r="BX15" s="142" t="s">
        <v>181</v>
      </c>
      <c r="BY15" s="142">
        <v>11900</v>
      </c>
      <c r="BZ15" s="142">
        <v>11900</v>
      </c>
      <c r="CA15" s="110" t="s">
        <v>181</v>
      </c>
      <c r="CB15" s="110">
        <v>11900</v>
      </c>
      <c r="CC15" s="111"/>
      <c r="CD15" s="111"/>
      <c r="CE15" s="111"/>
      <c r="CF15" s="111">
        <v>500</v>
      </c>
      <c r="CG15" s="111"/>
      <c r="CH15" s="111"/>
      <c r="CI15" s="138">
        <v>500</v>
      </c>
      <c r="CJ15" s="111">
        <v>500</v>
      </c>
      <c r="CK15" s="111"/>
      <c r="CL15" s="109" t="s">
        <v>176</v>
      </c>
      <c r="CM15" s="252" t="s">
        <v>180</v>
      </c>
    </row>
    <row r="16" spans="1:91" s="112" customFormat="1" ht="60" x14ac:dyDescent="0.2">
      <c r="A16" s="101">
        <v>6</v>
      </c>
      <c r="B16" s="102" t="s">
        <v>45</v>
      </c>
      <c r="C16" s="102" t="s">
        <v>46</v>
      </c>
      <c r="D16" s="103">
        <v>1</v>
      </c>
      <c r="E16" s="104" t="s">
        <v>38</v>
      </c>
      <c r="F16" s="66">
        <v>23761</v>
      </c>
      <c r="G16" s="69"/>
      <c r="H16" s="69"/>
      <c r="I16" s="73">
        <v>0</v>
      </c>
      <c r="J16" s="90">
        <v>0</v>
      </c>
      <c r="K16" s="72" t="s">
        <v>185</v>
      </c>
      <c r="L16" s="72" t="s">
        <v>170</v>
      </c>
      <c r="M16" s="72" t="s">
        <v>172</v>
      </c>
      <c r="N16" s="114"/>
      <c r="O16" s="114"/>
      <c r="P16" s="82">
        <v>0</v>
      </c>
      <c r="Q16" s="71">
        <v>0</v>
      </c>
      <c r="R16" s="72" t="s">
        <v>185</v>
      </c>
      <c r="S16" s="72" t="s">
        <v>170</v>
      </c>
      <c r="T16" s="72" t="s">
        <v>172</v>
      </c>
      <c r="U16" s="116">
        <v>24841</v>
      </c>
      <c r="V16" s="116">
        <v>0</v>
      </c>
      <c r="W16" s="73">
        <v>24841</v>
      </c>
      <c r="X16" s="71">
        <v>24841</v>
      </c>
      <c r="Y16" s="72" t="s">
        <v>170</v>
      </c>
      <c r="Z16" s="72" t="s">
        <v>170</v>
      </c>
      <c r="AA16" s="72" t="s">
        <v>172</v>
      </c>
      <c r="AB16" s="69">
        <v>23761</v>
      </c>
      <c r="AC16" s="69">
        <v>0</v>
      </c>
      <c r="AD16" s="86">
        <v>23761</v>
      </c>
      <c r="AE16" s="71">
        <v>23761</v>
      </c>
      <c r="AF16" s="72" t="s">
        <v>10</v>
      </c>
      <c r="AG16" s="72" t="s">
        <v>10</v>
      </c>
      <c r="AH16" s="72" t="s">
        <v>184</v>
      </c>
      <c r="AI16" s="69">
        <v>2072</v>
      </c>
      <c r="AJ16" s="69">
        <v>0</v>
      </c>
      <c r="AK16" s="70">
        <v>2072</v>
      </c>
      <c r="AL16" s="71">
        <v>2072</v>
      </c>
      <c r="AM16" s="72" t="s">
        <v>186</v>
      </c>
      <c r="AN16" s="72" t="s">
        <v>10</v>
      </c>
      <c r="AO16" s="72" t="s">
        <v>184</v>
      </c>
      <c r="AP16" s="73">
        <v>39014</v>
      </c>
      <c r="AQ16" s="73">
        <v>0</v>
      </c>
      <c r="AR16" s="70">
        <v>39014</v>
      </c>
      <c r="AS16" s="71">
        <v>39014</v>
      </c>
      <c r="AT16" s="72" t="s">
        <v>170</v>
      </c>
      <c r="AU16" s="72" t="s">
        <v>170</v>
      </c>
      <c r="AV16" s="72" t="s">
        <v>172</v>
      </c>
      <c r="AW16" s="123">
        <v>21859.83</v>
      </c>
      <c r="AX16" s="123">
        <v>0</v>
      </c>
      <c r="AY16" s="70">
        <v>21859.83</v>
      </c>
      <c r="AZ16" s="71">
        <v>21859.83</v>
      </c>
      <c r="BA16" s="72" t="s">
        <v>10</v>
      </c>
      <c r="BB16" s="72" t="s">
        <v>10</v>
      </c>
      <c r="BC16" s="72" t="s">
        <v>184</v>
      </c>
      <c r="BD16" s="73">
        <v>21859</v>
      </c>
      <c r="BE16" s="73">
        <v>0</v>
      </c>
      <c r="BF16" s="70">
        <v>21859</v>
      </c>
      <c r="BG16" s="71">
        <v>21859</v>
      </c>
      <c r="BH16" s="72" t="s">
        <v>10</v>
      </c>
      <c r="BI16" s="72" t="s">
        <v>10</v>
      </c>
      <c r="BJ16" s="72" t="s">
        <v>184</v>
      </c>
      <c r="BK16" s="73"/>
      <c r="BL16" s="73"/>
      <c r="BM16" s="70">
        <v>0</v>
      </c>
      <c r="BN16" s="71">
        <v>0</v>
      </c>
      <c r="BO16" s="72" t="s">
        <v>185</v>
      </c>
      <c r="BP16" s="72" t="s">
        <v>170</v>
      </c>
      <c r="BQ16" s="72" t="s">
        <v>172</v>
      </c>
      <c r="BR16" s="109"/>
      <c r="BS16" s="110" t="s">
        <v>181</v>
      </c>
      <c r="BT16" s="110" t="s">
        <v>181</v>
      </c>
      <c r="BU16" s="110" t="s">
        <v>181</v>
      </c>
      <c r="BV16" s="142">
        <v>23761</v>
      </c>
      <c r="BW16" s="142">
        <v>2072</v>
      </c>
      <c r="BX16" s="142" t="s">
        <v>181</v>
      </c>
      <c r="BY16" s="142">
        <v>21859.83</v>
      </c>
      <c r="BZ16" s="142">
        <v>21859</v>
      </c>
      <c r="CA16" s="110" t="s">
        <v>181</v>
      </c>
      <c r="CB16" s="110">
        <v>2072</v>
      </c>
      <c r="CC16" s="111"/>
      <c r="CD16" s="111"/>
      <c r="CE16" s="111"/>
      <c r="CF16" s="111">
        <v>43.600858549724336</v>
      </c>
      <c r="CG16" s="111">
        <v>500</v>
      </c>
      <c r="CH16" s="111"/>
      <c r="CI16" s="138">
        <v>47.392866275721261</v>
      </c>
      <c r="CJ16" s="111">
        <v>47.394665812708723</v>
      </c>
      <c r="CK16" s="111"/>
      <c r="CL16" s="74" t="s">
        <v>164</v>
      </c>
      <c r="CM16" s="252"/>
    </row>
    <row r="17" spans="1:91" s="112" customFormat="1" ht="60" x14ac:dyDescent="0.2">
      <c r="A17" s="101">
        <v>7</v>
      </c>
      <c r="B17" s="102" t="s">
        <v>47</v>
      </c>
      <c r="C17" s="102" t="s">
        <v>48</v>
      </c>
      <c r="D17" s="103">
        <v>1</v>
      </c>
      <c r="E17" s="104" t="s">
        <v>38</v>
      </c>
      <c r="F17" s="66">
        <v>36468</v>
      </c>
      <c r="G17" s="69"/>
      <c r="H17" s="69"/>
      <c r="I17" s="73">
        <v>0</v>
      </c>
      <c r="J17" s="90">
        <v>0</v>
      </c>
      <c r="K17" s="72" t="s">
        <v>185</v>
      </c>
      <c r="L17" s="72" t="s">
        <v>170</v>
      </c>
      <c r="M17" s="72" t="s">
        <v>172</v>
      </c>
      <c r="N17" s="114"/>
      <c r="O17" s="114"/>
      <c r="P17" s="82">
        <v>0</v>
      </c>
      <c r="Q17" s="71">
        <v>0</v>
      </c>
      <c r="R17" s="72" t="s">
        <v>185</v>
      </c>
      <c r="S17" s="72" t="s">
        <v>170</v>
      </c>
      <c r="T17" s="72" t="s">
        <v>172</v>
      </c>
      <c r="U17" s="116">
        <v>38126</v>
      </c>
      <c r="V17" s="116">
        <v>0</v>
      </c>
      <c r="W17" s="73">
        <v>38126</v>
      </c>
      <c r="X17" s="71">
        <v>38126</v>
      </c>
      <c r="Y17" s="72" t="s">
        <v>170</v>
      </c>
      <c r="Z17" s="72" t="s">
        <v>170</v>
      </c>
      <c r="AA17" s="72" t="s">
        <v>172</v>
      </c>
      <c r="AB17" s="69">
        <v>36468</v>
      </c>
      <c r="AC17" s="69">
        <v>0</v>
      </c>
      <c r="AD17" s="86">
        <v>36468</v>
      </c>
      <c r="AE17" s="71">
        <v>36468</v>
      </c>
      <c r="AF17" s="72" t="s">
        <v>10</v>
      </c>
      <c r="AG17" s="72" t="s">
        <v>10</v>
      </c>
      <c r="AH17" s="72" t="s">
        <v>184</v>
      </c>
      <c r="AI17" s="69">
        <v>0</v>
      </c>
      <c r="AJ17" s="69">
        <v>0</v>
      </c>
      <c r="AK17" s="70">
        <v>0</v>
      </c>
      <c r="AL17" s="71">
        <v>0</v>
      </c>
      <c r="AM17" s="72" t="s">
        <v>185</v>
      </c>
      <c r="AN17" s="72" t="s">
        <v>170</v>
      </c>
      <c r="AO17" s="72" t="s">
        <v>172</v>
      </c>
      <c r="AP17" s="73">
        <v>0</v>
      </c>
      <c r="AQ17" s="73">
        <v>0</v>
      </c>
      <c r="AR17" s="70">
        <v>0</v>
      </c>
      <c r="AS17" s="71">
        <v>0</v>
      </c>
      <c r="AT17" s="72" t="s">
        <v>185</v>
      </c>
      <c r="AU17" s="72" t="s">
        <v>170</v>
      </c>
      <c r="AV17" s="72" t="s">
        <v>172</v>
      </c>
      <c r="AW17" s="123">
        <v>33551</v>
      </c>
      <c r="AX17" s="123">
        <v>0</v>
      </c>
      <c r="AY17" s="70">
        <v>33551</v>
      </c>
      <c r="AZ17" s="71">
        <v>33551</v>
      </c>
      <c r="BA17" s="72" t="s">
        <v>10</v>
      </c>
      <c r="BB17" s="72" t="s">
        <v>10</v>
      </c>
      <c r="BC17" s="72" t="s">
        <v>184</v>
      </c>
      <c r="BD17" s="73">
        <v>33551</v>
      </c>
      <c r="BE17" s="73">
        <v>0</v>
      </c>
      <c r="BF17" s="70">
        <v>33551</v>
      </c>
      <c r="BG17" s="71">
        <v>33551</v>
      </c>
      <c r="BH17" s="72" t="s">
        <v>10</v>
      </c>
      <c r="BI17" s="72" t="s">
        <v>10</v>
      </c>
      <c r="BJ17" s="72" t="s">
        <v>184</v>
      </c>
      <c r="BK17" s="73"/>
      <c r="BL17" s="73"/>
      <c r="BM17" s="70">
        <v>0</v>
      </c>
      <c r="BN17" s="71">
        <v>0</v>
      </c>
      <c r="BO17" s="72" t="s">
        <v>185</v>
      </c>
      <c r="BP17" s="72" t="s">
        <v>170</v>
      </c>
      <c r="BQ17" s="72" t="s">
        <v>172</v>
      </c>
      <c r="BR17" s="109"/>
      <c r="BS17" s="110" t="s">
        <v>181</v>
      </c>
      <c r="BT17" s="110" t="s">
        <v>181</v>
      </c>
      <c r="BU17" s="110" t="s">
        <v>181</v>
      </c>
      <c r="BV17" s="142">
        <v>36468</v>
      </c>
      <c r="BW17" s="142" t="s">
        <v>181</v>
      </c>
      <c r="BX17" s="142" t="s">
        <v>181</v>
      </c>
      <c r="BY17" s="142">
        <v>33551</v>
      </c>
      <c r="BZ17" s="142">
        <v>33551</v>
      </c>
      <c r="CA17" s="110" t="s">
        <v>181</v>
      </c>
      <c r="CB17" s="110">
        <v>33551</v>
      </c>
      <c r="CC17" s="111"/>
      <c r="CD17" s="111"/>
      <c r="CE17" s="111"/>
      <c r="CF17" s="111">
        <v>460.00603268619062</v>
      </c>
      <c r="CG17" s="111"/>
      <c r="CH17" s="111"/>
      <c r="CI17" s="138">
        <v>500</v>
      </c>
      <c r="CJ17" s="111">
        <v>500</v>
      </c>
      <c r="CK17" s="111"/>
      <c r="CL17" s="109" t="s">
        <v>179</v>
      </c>
      <c r="CM17" s="252" t="s">
        <v>166</v>
      </c>
    </row>
    <row r="18" spans="1:91" s="112" customFormat="1" ht="75" x14ac:dyDescent="0.2">
      <c r="A18" s="101">
        <v>8</v>
      </c>
      <c r="B18" s="102" t="s">
        <v>49</v>
      </c>
      <c r="C18" s="102" t="s">
        <v>50</v>
      </c>
      <c r="D18" s="103">
        <v>1</v>
      </c>
      <c r="E18" s="104" t="s">
        <v>38</v>
      </c>
      <c r="F18" s="66">
        <v>7762</v>
      </c>
      <c r="G18" s="69"/>
      <c r="H18" s="69"/>
      <c r="I18" s="73">
        <v>0</v>
      </c>
      <c r="J18" s="90">
        <v>0</v>
      </c>
      <c r="K18" s="72" t="s">
        <v>185</v>
      </c>
      <c r="L18" s="72" t="s">
        <v>170</v>
      </c>
      <c r="M18" s="72" t="s">
        <v>172</v>
      </c>
      <c r="N18" s="114"/>
      <c r="O18" s="114"/>
      <c r="P18" s="82">
        <v>0</v>
      </c>
      <c r="Q18" s="71">
        <v>0</v>
      </c>
      <c r="R18" s="72" t="s">
        <v>185</v>
      </c>
      <c r="S18" s="72" t="s">
        <v>170</v>
      </c>
      <c r="T18" s="72" t="s">
        <v>172</v>
      </c>
      <c r="U18" s="116">
        <v>8820</v>
      </c>
      <c r="V18" s="116">
        <v>0</v>
      </c>
      <c r="W18" s="73">
        <v>8820</v>
      </c>
      <c r="X18" s="71">
        <v>8820</v>
      </c>
      <c r="Y18" s="72" t="s">
        <v>170</v>
      </c>
      <c r="Z18" s="72" t="s">
        <v>170</v>
      </c>
      <c r="AA18" s="72" t="s">
        <v>172</v>
      </c>
      <c r="AB18" s="69">
        <v>7762</v>
      </c>
      <c r="AC18" s="69">
        <v>0</v>
      </c>
      <c r="AD18" s="86">
        <v>7762</v>
      </c>
      <c r="AE18" s="71">
        <v>7762</v>
      </c>
      <c r="AF18" s="72" t="s">
        <v>10</v>
      </c>
      <c r="AG18" s="72" t="s">
        <v>10</v>
      </c>
      <c r="AH18" s="72" t="s">
        <v>184</v>
      </c>
      <c r="AI18" s="69">
        <v>0</v>
      </c>
      <c r="AJ18" s="69">
        <v>0</v>
      </c>
      <c r="AK18" s="70">
        <v>0</v>
      </c>
      <c r="AL18" s="71">
        <v>0</v>
      </c>
      <c r="AM18" s="72" t="s">
        <v>185</v>
      </c>
      <c r="AN18" s="72" t="s">
        <v>170</v>
      </c>
      <c r="AO18" s="72" t="s">
        <v>172</v>
      </c>
      <c r="AP18" s="73">
        <v>0</v>
      </c>
      <c r="AQ18" s="73">
        <v>0</v>
      </c>
      <c r="AR18" s="70">
        <v>0</v>
      </c>
      <c r="AS18" s="71">
        <v>0</v>
      </c>
      <c r="AT18" s="72" t="s">
        <v>185</v>
      </c>
      <c r="AU18" s="72" t="s">
        <v>170</v>
      </c>
      <c r="AV18" s="72" t="s">
        <v>172</v>
      </c>
      <c r="AW18" s="123">
        <v>7762</v>
      </c>
      <c r="AX18" s="123">
        <v>0</v>
      </c>
      <c r="AY18" s="70">
        <v>7762</v>
      </c>
      <c r="AZ18" s="71">
        <v>7762</v>
      </c>
      <c r="BA18" s="72" t="s">
        <v>10</v>
      </c>
      <c r="BB18" s="72" t="s">
        <v>10</v>
      </c>
      <c r="BC18" s="72" t="s">
        <v>184</v>
      </c>
      <c r="BD18" s="73">
        <v>7762</v>
      </c>
      <c r="BE18" s="73">
        <v>0</v>
      </c>
      <c r="BF18" s="70">
        <v>7762</v>
      </c>
      <c r="BG18" s="71">
        <v>7762</v>
      </c>
      <c r="BH18" s="72" t="s">
        <v>10</v>
      </c>
      <c r="BI18" s="72" t="s">
        <v>10</v>
      </c>
      <c r="BJ18" s="72" t="s">
        <v>184</v>
      </c>
      <c r="BK18" s="73"/>
      <c r="BL18" s="73"/>
      <c r="BM18" s="70">
        <v>0</v>
      </c>
      <c r="BN18" s="71">
        <v>0</v>
      </c>
      <c r="BO18" s="72" t="s">
        <v>185</v>
      </c>
      <c r="BP18" s="72" t="s">
        <v>170</v>
      </c>
      <c r="BQ18" s="72" t="s">
        <v>172</v>
      </c>
      <c r="BR18" s="109"/>
      <c r="BS18" s="110" t="s">
        <v>181</v>
      </c>
      <c r="BT18" s="110" t="s">
        <v>181</v>
      </c>
      <c r="BU18" s="110" t="s">
        <v>181</v>
      </c>
      <c r="BV18" s="142">
        <v>7762</v>
      </c>
      <c r="BW18" s="142" t="s">
        <v>181</v>
      </c>
      <c r="BX18" s="142" t="s">
        <v>181</v>
      </c>
      <c r="BY18" s="142">
        <v>7762</v>
      </c>
      <c r="BZ18" s="142">
        <v>7762</v>
      </c>
      <c r="CA18" s="110" t="s">
        <v>181</v>
      </c>
      <c r="CB18" s="110">
        <v>7762</v>
      </c>
      <c r="CC18" s="111"/>
      <c r="CD18" s="111"/>
      <c r="CE18" s="111"/>
      <c r="CF18" s="111">
        <v>500</v>
      </c>
      <c r="CG18" s="111"/>
      <c r="CH18" s="111"/>
      <c r="CI18" s="138">
        <v>500</v>
      </c>
      <c r="CJ18" s="111">
        <v>500</v>
      </c>
      <c r="CK18" s="111"/>
      <c r="CL18" s="109" t="s">
        <v>176</v>
      </c>
      <c r="CM18" s="252" t="s">
        <v>183</v>
      </c>
    </row>
    <row r="19" spans="1:91" s="112" customFormat="1" ht="47.25" x14ac:dyDescent="0.2">
      <c r="A19" s="245">
        <v>9</v>
      </c>
      <c r="B19" s="102" t="s">
        <v>51</v>
      </c>
      <c r="C19" s="102" t="s">
        <v>50</v>
      </c>
      <c r="D19" s="103">
        <v>1</v>
      </c>
      <c r="E19" s="104" t="s">
        <v>38</v>
      </c>
      <c r="F19" s="66">
        <v>10985</v>
      </c>
      <c r="G19" s="69"/>
      <c r="H19" s="69"/>
      <c r="I19" s="73">
        <v>0</v>
      </c>
      <c r="J19" s="90">
        <v>0</v>
      </c>
      <c r="K19" s="72" t="s">
        <v>185</v>
      </c>
      <c r="L19" s="72" t="s">
        <v>170</v>
      </c>
      <c r="M19" s="72" t="s">
        <v>172</v>
      </c>
      <c r="N19" s="114"/>
      <c r="O19" s="114"/>
      <c r="P19" s="82">
        <v>0</v>
      </c>
      <c r="Q19" s="71">
        <v>0</v>
      </c>
      <c r="R19" s="72" t="s">
        <v>185</v>
      </c>
      <c r="S19" s="72" t="s">
        <v>170</v>
      </c>
      <c r="T19" s="72" t="s">
        <v>172</v>
      </c>
      <c r="U19" s="116">
        <v>72988</v>
      </c>
      <c r="V19" s="116">
        <v>0</v>
      </c>
      <c r="W19" s="73">
        <v>72988</v>
      </c>
      <c r="X19" s="71">
        <v>72988</v>
      </c>
      <c r="Y19" s="72" t="s">
        <v>170</v>
      </c>
      <c r="Z19" s="72" t="s">
        <v>170</v>
      </c>
      <c r="AA19" s="72" t="s">
        <v>172</v>
      </c>
      <c r="AB19" s="246">
        <v>10865</v>
      </c>
      <c r="AC19" s="246">
        <v>0</v>
      </c>
      <c r="AD19" s="86">
        <v>10865</v>
      </c>
      <c r="AE19" s="71">
        <v>10865</v>
      </c>
      <c r="AF19" s="72" t="s">
        <v>10</v>
      </c>
      <c r="AG19" s="72" t="s">
        <v>10</v>
      </c>
      <c r="AH19" s="72" t="s">
        <v>184</v>
      </c>
      <c r="AI19" s="69">
        <v>0</v>
      </c>
      <c r="AJ19" s="69">
        <v>0</v>
      </c>
      <c r="AK19" s="70">
        <v>0</v>
      </c>
      <c r="AL19" s="71">
        <v>0</v>
      </c>
      <c r="AM19" s="72" t="s">
        <v>185</v>
      </c>
      <c r="AN19" s="72" t="s">
        <v>170</v>
      </c>
      <c r="AO19" s="72" t="s">
        <v>172</v>
      </c>
      <c r="AP19" s="73">
        <v>11309</v>
      </c>
      <c r="AQ19" s="73">
        <v>0</v>
      </c>
      <c r="AR19" s="70">
        <v>11309</v>
      </c>
      <c r="AS19" s="71">
        <v>11309</v>
      </c>
      <c r="AT19" s="72" t="s">
        <v>170</v>
      </c>
      <c r="AU19" s="72" t="s">
        <v>170</v>
      </c>
      <c r="AV19" s="72" t="s">
        <v>172</v>
      </c>
      <c r="AW19" s="123">
        <v>50434</v>
      </c>
      <c r="AX19" s="123">
        <v>0</v>
      </c>
      <c r="AY19" s="70">
        <v>50434</v>
      </c>
      <c r="AZ19" s="71">
        <v>50434</v>
      </c>
      <c r="BA19" s="72" t="s">
        <v>170</v>
      </c>
      <c r="BB19" s="72" t="s">
        <v>170</v>
      </c>
      <c r="BC19" s="72" t="s">
        <v>172</v>
      </c>
      <c r="BD19" s="73">
        <v>50434</v>
      </c>
      <c r="BE19" s="73">
        <v>0</v>
      </c>
      <c r="BF19" s="70">
        <v>50434</v>
      </c>
      <c r="BG19" s="71">
        <v>50434</v>
      </c>
      <c r="BH19" s="72" t="s">
        <v>170</v>
      </c>
      <c r="BI19" s="72" t="s">
        <v>170</v>
      </c>
      <c r="BJ19" s="72" t="s">
        <v>172</v>
      </c>
      <c r="BK19" s="73"/>
      <c r="BL19" s="73"/>
      <c r="BM19" s="70">
        <v>0</v>
      </c>
      <c r="BN19" s="71">
        <v>0</v>
      </c>
      <c r="BO19" s="72" t="s">
        <v>185</v>
      </c>
      <c r="BP19" s="72" t="s">
        <v>170</v>
      </c>
      <c r="BQ19" s="72" t="s">
        <v>172</v>
      </c>
      <c r="BR19" s="109"/>
      <c r="BS19" s="110" t="s">
        <v>181</v>
      </c>
      <c r="BT19" s="110" t="s">
        <v>181</v>
      </c>
      <c r="BU19" s="110" t="s">
        <v>181</v>
      </c>
      <c r="BV19" s="142">
        <v>10865</v>
      </c>
      <c r="BW19" s="142" t="s">
        <v>181</v>
      </c>
      <c r="BX19" s="142" t="s">
        <v>181</v>
      </c>
      <c r="BY19" s="142" t="s">
        <v>181</v>
      </c>
      <c r="BZ19" s="142" t="s">
        <v>181</v>
      </c>
      <c r="CA19" s="110" t="s">
        <v>181</v>
      </c>
      <c r="CB19" s="110">
        <v>10865</v>
      </c>
      <c r="CC19" s="111"/>
      <c r="CD19" s="111"/>
      <c r="CE19" s="111"/>
      <c r="CF19" s="111">
        <v>500</v>
      </c>
      <c r="CG19" s="111"/>
      <c r="CH19" s="111"/>
      <c r="CI19" s="138"/>
      <c r="CJ19" s="111"/>
      <c r="CK19" s="111"/>
      <c r="CL19" s="109" t="s">
        <v>163</v>
      </c>
      <c r="CM19" s="252"/>
    </row>
    <row r="20" spans="1:91" s="112" customFormat="1" ht="75" x14ac:dyDescent="0.2">
      <c r="A20" s="101">
        <v>10</v>
      </c>
      <c r="B20" s="102" t="s">
        <v>52</v>
      </c>
      <c r="C20" s="102" t="s">
        <v>53</v>
      </c>
      <c r="D20" s="103">
        <v>1</v>
      </c>
      <c r="E20" s="104" t="s">
        <v>38</v>
      </c>
      <c r="F20" s="66">
        <v>6468</v>
      </c>
      <c r="G20" s="69"/>
      <c r="H20" s="69"/>
      <c r="I20" s="73">
        <v>0</v>
      </c>
      <c r="J20" s="90">
        <v>0</v>
      </c>
      <c r="K20" s="72" t="s">
        <v>185</v>
      </c>
      <c r="L20" s="72" t="s">
        <v>170</v>
      </c>
      <c r="M20" s="72" t="s">
        <v>172</v>
      </c>
      <c r="N20" s="114"/>
      <c r="O20" s="114"/>
      <c r="P20" s="82">
        <v>0</v>
      </c>
      <c r="Q20" s="71">
        <v>0</v>
      </c>
      <c r="R20" s="72" t="s">
        <v>185</v>
      </c>
      <c r="S20" s="72" t="s">
        <v>170</v>
      </c>
      <c r="T20" s="72" t="s">
        <v>172</v>
      </c>
      <c r="U20" s="116">
        <v>7350</v>
      </c>
      <c r="V20" s="116">
        <v>0</v>
      </c>
      <c r="W20" s="73">
        <v>7350</v>
      </c>
      <c r="X20" s="71">
        <v>7350</v>
      </c>
      <c r="Y20" s="72" t="s">
        <v>170</v>
      </c>
      <c r="Z20" s="72" t="s">
        <v>170</v>
      </c>
      <c r="AA20" s="72" t="s">
        <v>172</v>
      </c>
      <c r="AB20" s="69">
        <v>6468</v>
      </c>
      <c r="AC20" s="69">
        <v>0</v>
      </c>
      <c r="AD20" s="86">
        <v>6468</v>
      </c>
      <c r="AE20" s="71">
        <v>6468</v>
      </c>
      <c r="AF20" s="72" t="s">
        <v>10</v>
      </c>
      <c r="AG20" s="72" t="s">
        <v>10</v>
      </c>
      <c r="AH20" s="72" t="s">
        <v>184</v>
      </c>
      <c r="AI20" s="69">
        <v>13195</v>
      </c>
      <c r="AJ20" s="69">
        <v>0</v>
      </c>
      <c r="AK20" s="70">
        <v>13195</v>
      </c>
      <c r="AL20" s="71">
        <v>13195</v>
      </c>
      <c r="AM20" s="72" t="s">
        <v>170</v>
      </c>
      <c r="AN20" s="72" t="s">
        <v>170</v>
      </c>
      <c r="AO20" s="72" t="s">
        <v>172</v>
      </c>
      <c r="AP20" s="73">
        <v>11309</v>
      </c>
      <c r="AQ20" s="73">
        <v>0</v>
      </c>
      <c r="AR20" s="70">
        <v>11309</v>
      </c>
      <c r="AS20" s="71">
        <v>11309</v>
      </c>
      <c r="AT20" s="72" t="s">
        <v>170</v>
      </c>
      <c r="AU20" s="72" t="s">
        <v>170</v>
      </c>
      <c r="AV20" s="72" t="s">
        <v>172</v>
      </c>
      <c r="AW20" s="123">
        <v>6468</v>
      </c>
      <c r="AX20" s="123">
        <v>0</v>
      </c>
      <c r="AY20" s="70">
        <v>6468</v>
      </c>
      <c r="AZ20" s="71">
        <v>6468</v>
      </c>
      <c r="BA20" s="72" t="s">
        <v>10</v>
      </c>
      <c r="BB20" s="72" t="s">
        <v>10</v>
      </c>
      <c r="BC20" s="72" t="s">
        <v>184</v>
      </c>
      <c r="BD20" s="73">
        <v>6468</v>
      </c>
      <c r="BE20" s="73">
        <v>0</v>
      </c>
      <c r="BF20" s="70">
        <v>6468</v>
      </c>
      <c r="BG20" s="71">
        <v>6468</v>
      </c>
      <c r="BH20" s="72" t="s">
        <v>10</v>
      </c>
      <c r="BI20" s="72" t="s">
        <v>10</v>
      </c>
      <c r="BJ20" s="72" t="s">
        <v>184</v>
      </c>
      <c r="BK20" s="73"/>
      <c r="BL20" s="73"/>
      <c r="BM20" s="70">
        <v>0</v>
      </c>
      <c r="BN20" s="71">
        <v>0</v>
      </c>
      <c r="BO20" s="72" t="s">
        <v>185</v>
      </c>
      <c r="BP20" s="72" t="s">
        <v>170</v>
      </c>
      <c r="BQ20" s="72" t="s">
        <v>172</v>
      </c>
      <c r="BR20" s="109"/>
      <c r="BS20" s="110" t="s">
        <v>181</v>
      </c>
      <c r="BT20" s="110" t="s">
        <v>181</v>
      </c>
      <c r="BU20" s="110" t="s">
        <v>181</v>
      </c>
      <c r="BV20" s="142">
        <v>6468</v>
      </c>
      <c r="BW20" s="142" t="s">
        <v>181</v>
      </c>
      <c r="BX20" s="142" t="s">
        <v>181</v>
      </c>
      <c r="BY20" s="142">
        <v>6468</v>
      </c>
      <c r="BZ20" s="142">
        <v>6468</v>
      </c>
      <c r="CA20" s="110" t="s">
        <v>181</v>
      </c>
      <c r="CB20" s="110">
        <v>6468</v>
      </c>
      <c r="CC20" s="111"/>
      <c r="CD20" s="111"/>
      <c r="CE20" s="111"/>
      <c r="CF20" s="111">
        <v>500</v>
      </c>
      <c r="CG20" s="111"/>
      <c r="CH20" s="111"/>
      <c r="CI20" s="138">
        <v>500</v>
      </c>
      <c r="CJ20" s="111">
        <v>500</v>
      </c>
      <c r="CK20" s="111"/>
      <c r="CL20" s="109" t="s">
        <v>176</v>
      </c>
      <c r="CM20" s="252" t="s">
        <v>180</v>
      </c>
    </row>
    <row r="21" spans="1:91" s="112" customFormat="1" ht="60" x14ac:dyDescent="0.2">
      <c r="A21" s="101">
        <v>11</v>
      </c>
      <c r="B21" s="102" t="s">
        <v>54</v>
      </c>
      <c r="C21" s="102" t="s">
        <v>55</v>
      </c>
      <c r="D21" s="103">
        <v>1</v>
      </c>
      <c r="E21" s="104" t="s">
        <v>38</v>
      </c>
      <c r="F21" s="66">
        <v>9380</v>
      </c>
      <c r="G21" s="69"/>
      <c r="H21" s="69"/>
      <c r="I21" s="73">
        <v>0</v>
      </c>
      <c r="J21" s="90">
        <v>0</v>
      </c>
      <c r="K21" s="72" t="s">
        <v>185</v>
      </c>
      <c r="L21" s="72" t="s">
        <v>170</v>
      </c>
      <c r="M21" s="72" t="s">
        <v>172</v>
      </c>
      <c r="N21" s="114"/>
      <c r="O21" s="114"/>
      <c r="P21" s="82">
        <v>0</v>
      </c>
      <c r="Q21" s="71">
        <v>0</v>
      </c>
      <c r="R21" s="72" t="s">
        <v>185</v>
      </c>
      <c r="S21" s="72" t="s">
        <v>170</v>
      </c>
      <c r="T21" s="72" t="s">
        <v>172</v>
      </c>
      <c r="U21" s="116">
        <v>9380</v>
      </c>
      <c r="V21" s="116">
        <v>0</v>
      </c>
      <c r="W21" s="73">
        <v>9380</v>
      </c>
      <c r="X21" s="71">
        <v>9380</v>
      </c>
      <c r="Y21" s="72" t="s">
        <v>10</v>
      </c>
      <c r="Z21" s="72" t="s">
        <v>10</v>
      </c>
      <c r="AA21" s="72" t="s">
        <v>184</v>
      </c>
      <c r="AB21" s="69">
        <v>21980</v>
      </c>
      <c r="AC21" s="69">
        <v>0</v>
      </c>
      <c r="AD21" s="86">
        <v>21980</v>
      </c>
      <c r="AE21" s="71">
        <v>21980</v>
      </c>
      <c r="AF21" s="72" t="s">
        <v>170</v>
      </c>
      <c r="AG21" s="72" t="s">
        <v>170</v>
      </c>
      <c r="AH21" s="72" t="s">
        <v>172</v>
      </c>
      <c r="AI21" s="69">
        <v>0</v>
      </c>
      <c r="AJ21" s="69">
        <v>0</v>
      </c>
      <c r="AK21" s="70">
        <v>0</v>
      </c>
      <c r="AL21" s="71">
        <v>0</v>
      </c>
      <c r="AM21" s="72" t="s">
        <v>185</v>
      </c>
      <c r="AN21" s="72" t="s">
        <v>170</v>
      </c>
      <c r="AO21" s="72" t="s">
        <v>172</v>
      </c>
      <c r="AP21" s="73">
        <v>0</v>
      </c>
      <c r="AQ21" s="73">
        <v>0</v>
      </c>
      <c r="AR21" s="70">
        <v>0</v>
      </c>
      <c r="AS21" s="71">
        <v>0</v>
      </c>
      <c r="AT21" s="72" t="s">
        <v>185</v>
      </c>
      <c r="AU21" s="72" t="s">
        <v>170</v>
      </c>
      <c r="AV21" s="72" t="s">
        <v>172</v>
      </c>
      <c r="AW21" s="123">
        <v>8254</v>
      </c>
      <c r="AX21" s="123">
        <v>0</v>
      </c>
      <c r="AY21" s="70">
        <v>8254</v>
      </c>
      <c r="AZ21" s="71">
        <v>8254</v>
      </c>
      <c r="BA21" s="72" t="s">
        <v>10</v>
      </c>
      <c r="BB21" s="72" t="s">
        <v>10</v>
      </c>
      <c r="BC21" s="72" t="s">
        <v>184</v>
      </c>
      <c r="BD21" s="73">
        <v>8254</v>
      </c>
      <c r="BE21" s="73">
        <v>0</v>
      </c>
      <c r="BF21" s="70">
        <v>8254</v>
      </c>
      <c r="BG21" s="71">
        <v>8254</v>
      </c>
      <c r="BH21" s="72" t="s">
        <v>10</v>
      </c>
      <c r="BI21" s="72" t="s">
        <v>10</v>
      </c>
      <c r="BJ21" s="72" t="s">
        <v>184</v>
      </c>
      <c r="BK21" s="73"/>
      <c r="BL21" s="73"/>
      <c r="BM21" s="70">
        <v>0</v>
      </c>
      <c r="BN21" s="71">
        <v>0</v>
      </c>
      <c r="BO21" s="72" t="s">
        <v>185</v>
      </c>
      <c r="BP21" s="72" t="s">
        <v>170</v>
      </c>
      <c r="BQ21" s="72" t="s">
        <v>172</v>
      </c>
      <c r="BR21" s="109"/>
      <c r="BS21" s="110" t="s">
        <v>181</v>
      </c>
      <c r="BT21" s="110" t="s">
        <v>181</v>
      </c>
      <c r="BU21" s="110">
        <v>9380</v>
      </c>
      <c r="BV21" s="142" t="s">
        <v>181</v>
      </c>
      <c r="BW21" s="142" t="s">
        <v>181</v>
      </c>
      <c r="BX21" s="142" t="s">
        <v>181</v>
      </c>
      <c r="BY21" s="142">
        <v>8254</v>
      </c>
      <c r="BZ21" s="142">
        <v>8254</v>
      </c>
      <c r="CA21" s="110" t="s">
        <v>181</v>
      </c>
      <c r="CB21" s="110">
        <v>8254</v>
      </c>
      <c r="CC21" s="111"/>
      <c r="CD21" s="111"/>
      <c r="CE21" s="111">
        <v>439.97867803837954</v>
      </c>
      <c r="CF21" s="111"/>
      <c r="CG21" s="111"/>
      <c r="CH21" s="111"/>
      <c r="CI21" s="138">
        <v>500</v>
      </c>
      <c r="CJ21" s="111">
        <v>500</v>
      </c>
      <c r="CK21" s="111"/>
      <c r="CL21" s="109" t="s">
        <v>179</v>
      </c>
      <c r="CM21" s="252" t="s">
        <v>166</v>
      </c>
    </row>
    <row r="22" spans="1:91" s="112" customFormat="1" ht="60" x14ac:dyDescent="0.2">
      <c r="A22" s="101">
        <v>12</v>
      </c>
      <c r="B22" s="102" t="s">
        <v>56</v>
      </c>
      <c r="C22" s="102" t="s">
        <v>57</v>
      </c>
      <c r="D22" s="103">
        <v>1</v>
      </c>
      <c r="E22" s="104" t="s">
        <v>38</v>
      </c>
      <c r="F22" s="66">
        <v>38710</v>
      </c>
      <c r="G22" s="69"/>
      <c r="H22" s="69"/>
      <c r="I22" s="73">
        <v>0</v>
      </c>
      <c r="J22" s="90">
        <v>0</v>
      </c>
      <c r="K22" s="72" t="s">
        <v>185</v>
      </c>
      <c r="L22" s="72" t="s">
        <v>170</v>
      </c>
      <c r="M22" s="72" t="s">
        <v>172</v>
      </c>
      <c r="N22" s="114"/>
      <c r="O22" s="114"/>
      <c r="P22" s="82">
        <v>0</v>
      </c>
      <c r="Q22" s="71">
        <v>0</v>
      </c>
      <c r="R22" s="72" t="s">
        <v>185</v>
      </c>
      <c r="S22" s="72" t="s">
        <v>170</v>
      </c>
      <c r="T22" s="72" t="s">
        <v>172</v>
      </c>
      <c r="U22" s="116">
        <v>40469</v>
      </c>
      <c r="V22" s="116">
        <v>0</v>
      </c>
      <c r="W22" s="73">
        <v>40469</v>
      </c>
      <c r="X22" s="71">
        <v>40469</v>
      </c>
      <c r="Y22" s="72" t="s">
        <v>170</v>
      </c>
      <c r="Z22" s="72" t="s">
        <v>170</v>
      </c>
      <c r="AA22" s="72" t="s">
        <v>172</v>
      </c>
      <c r="AB22" s="69">
        <v>38710</v>
      </c>
      <c r="AC22" s="69">
        <v>0</v>
      </c>
      <c r="AD22" s="86">
        <v>38710</v>
      </c>
      <c r="AE22" s="71">
        <v>38710</v>
      </c>
      <c r="AF22" s="72" t="s">
        <v>10</v>
      </c>
      <c r="AG22" s="72" t="s">
        <v>10</v>
      </c>
      <c r="AH22" s="72" t="s">
        <v>184</v>
      </c>
      <c r="AI22" s="69">
        <v>0</v>
      </c>
      <c r="AJ22" s="69">
        <v>0</v>
      </c>
      <c r="AK22" s="70">
        <v>0</v>
      </c>
      <c r="AL22" s="71">
        <v>0</v>
      </c>
      <c r="AM22" s="72" t="s">
        <v>185</v>
      </c>
      <c r="AN22" s="72" t="s">
        <v>170</v>
      </c>
      <c r="AO22" s="72" t="s">
        <v>172</v>
      </c>
      <c r="AP22" s="73">
        <v>0</v>
      </c>
      <c r="AQ22" s="73">
        <v>0</v>
      </c>
      <c r="AR22" s="70">
        <v>0</v>
      </c>
      <c r="AS22" s="71">
        <v>0</v>
      </c>
      <c r="AT22" s="72" t="s">
        <v>185</v>
      </c>
      <c r="AU22" s="72" t="s">
        <v>170</v>
      </c>
      <c r="AV22" s="72" t="s">
        <v>172</v>
      </c>
      <c r="AW22" s="123">
        <v>35613</v>
      </c>
      <c r="AX22" s="123">
        <v>0</v>
      </c>
      <c r="AY22" s="70">
        <v>35613</v>
      </c>
      <c r="AZ22" s="71">
        <v>35613</v>
      </c>
      <c r="BA22" s="72" t="s">
        <v>10</v>
      </c>
      <c r="BB22" s="72" t="s">
        <v>10</v>
      </c>
      <c r="BC22" s="72" t="s">
        <v>184</v>
      </c>
      <c r="BD22" s="73">
        <v>35613</v>
      </c>
      <c r="BE22" s="73">
        <v>0</v>
      </c>
      <c r="BF22" s="70">
        <v>35613</v>
      </c>
      <c r="BG22" s="71">
        <v>35613</v>
      </c>
      <c r="BH22" s="72" t="s">
        <v>10</v>
      </c>
      <c r="BI22" s="72" t="s">
        <v>10</v>
      </c>
      <c r="BJ22" s="72" t="s">
        <v>184</v>
      </c>
      <c r="BK22" s="73"/>
      <c r="BL22" s="73"/>
      <c r="BM22" s="70">
        <v>0</v>
      </c>
      <c r="BN22" s="71">
        <v>0</v>
      </c>
      <c r="BO22" s="72" t="s">
        <v>185</v>
      </c>
      <c r="BP22" s="72" t="s">
        <v>170</v>
      </c>
      <c r="BQ22" s="72" t="s">
        <v>172</v>
      </c>
      <c r="BR22" s="109"/>
      <c r="BS22" s="110" t="s">
        <v>181</v>
      </c>
      <c r="BT22" s="110" t="s">
        <v>181</v>
      </c>
      <c r="BU22" s="110" t="s">
        <v>181</v>
      </c>
      <c r="BV22" s="142">
        <v>38710</v>
      </c>
      <c r="BW22" s="142" t="s">
        <v>181</v>
      </c>
      <c r="BX22" s="142" t="s">
        <v>181</v>
      </c>
      <c r="BY22" s="142">
        <v>35613</v>
      </c>
      <c r="BZ22" s="142">
        <v>35613</v>
      </c>
      <c r="CA22" s="110" t="s">
        <v>181</v>
      </c>
      <c r="CB22" s="110">
        <v>35613</v>
      </c>
      <c r="CC22" s="111"/>
      <c r="CD22" s="111"/>
      <c r="CE22" s="111"/>
      <c r="CF22" s="111">
        <v>459.99741668819428</v>
      </c>
      <c r="CG22" s="111"/>
      <c r="CH22" s="111"/>
      <c r="CI22" s="138">
        <v>500</v>
      </c>
      <c r="CJ22" s="111">
        <v>500</v>
      </c>
      <c r="CK22" s="111"/>
      <c r="CL22" s="109" t="s">
        <v>179</v>
      </c>
      <c r="CM22" s="252" t="s">
        <v>166</v>
      </c>
    </row>
    <row r="23" spans="1:91" s="112" customFormat="1" ht="60" x14ac:dyDescent="0.2">
      <c r="A23" s="101">
        <v>13</v>
      </c>
      <c r="B23" s="102" t="s">
        <v>58</v>
      </c>
      <c r="C23" s="102" t="s">
        <v>59</v>
      </c>
      <c r="D23" s="103">
        <v>1</v>
      </c>
      <c r="E23" s="104" t="s">
        <v>38</v>
      </c>
      <c r="F23" s="66">
        <v>74299</v>
      </c>
      <c r="G23" s="69"/>
      <c r="H23" s="69"/>
      <c r="I23" s="73">
        <v>0</v>
      </c>
      <c r="J23" s="90">
        <v>0</v>
      </c>
      <c r="K23" s="72" t="s">
        <v>185</v>
      </c>
      <c r="L23" s="72" t="s">
        <v>170</v>
      </c>
      <c r="M23" s="72" t="s">
        <v>172</v>
      </c>
      <c r="N23" s="114"/>
      <c r="O23" s="114"/>
      <c r="P23" s="82">
        <v>0</v>
      </c>
      <c r="Q23" s="71">
        <v>0</v>
      </c>
      <c r="R23" s="72" t="s">
        <v>185</v>
      </c>
      <c r="S23" s="72" t="s">
        <v>170</v>
      </c>
      <c r="T23" s="72" t="s">
        <v>172</v>
      </c>
      <c r="U23" s="116">
        <v>75950</v>
      </c>
      <c r="V23" s="116">
        <v>0</v>
      </c>
      <c r="W23" s="73">
        <v>75950</v>
      </c>
      <c r="X23" s="71">
        <v>75950</v>
      </c>
      <c r="Y23" s="72" t="s">
        <v>170</v>
      </c>
      <c r="Z23" s="72" t="s">
        <v>170</v>
      </c>
      <c r="AA23" s="72" t="s">
        <v>172</v>
      </c>
      <c r="AB23" s="69">
        <v>74299</v>
      </c>
      <c r="AC23" s="69">
        <v>0</v>
      </c>
      <c r="AD23" s="86">
        <v>74299</v>
      </c>
      <c r="AE23" s="71">
        <v>74299</v>
      </c>
      <c r="AF23" s="72" t="s">
        <v>10</v>
      </c>
      <c r="AG23" s="72" t="s">
        <v>10</v>
      </c>
      <c r="AH23" s="72" t="s">
        <v>184</v>
      </c>
      <c r="AI23" s="69">
        <v>0</v>
      </c>
      <c r="AJ23" s="69">
        <v>0</v>
      </c>
      <c r="AK23" s="70">
        <v>0</v>
      </c>
      <c r="AL23" s="71">
        <v>0</v>
      </c>
      <c r="AM23" s="72" t="s">
        <v>185</v>
      </c>
      <c r="AN23" s="72" t="s">
        <v>170</v>
      </c>
      <c r="AO23" s="72" t="s">
        <v>172</v>
      </c>
      <c r="AP23" s="73">
        <v>0</v>
      </c>
      <c r="AQ23" s="73">
        <v>0</v>
      </c>
      <c r="AR23" s="70">
        <v>0</v>
      </c>
      <c r="AS23" s="71">
        <v>0</v>
      </c>
      <c r="AT23" s="72" t="s">
        <v>185</v>
      </c>
      <c r="AU23" s="72" t="s">
        <v>170</v>
      </c>
      <c r="AV23" s="72" t="s">
        <v>172</v>
      </c>
      <c r="AW23" s="123">
        <v>68355</v>
      </c>
      <c r="AX23" s="123">
        <v>0</v>
      </c>
      <c r="AY23" s="70">
        <v>68355</v>
      </c>
      <c r="AZ23" s="71">
        <v>68355</v>
      </c>
      <c r="BA23" s="72" t="s">
        <v>10</v>
      </c>
      <c r="BB23" s="72" t="s">
        <v>10</v>
      </c>
      <c r="BC23" s="72" t="s">
        <v>184</v>
      </c>
      <c r="BD23" s="73">
        <v>68355</v>
      </c>
      <c r="BE23" s="73">
        <v>0</v>
      </c>
      <c r="BF23" s="70">
        <v>68355</v>
      </c>
      <c r="BG23" s="71">
        <v>68355</v>
      </c>
      <c r="BH23" s="72" t="s">
        <v>10</v>
      </c>
      <c r="BI23" s="72" t="s">
        <v>10</v>
      </c>
      <c r="BJ23" s="72" t="s">
        <v>184</v>
      </c>
      <c r="BK23" s="73"/>
      <c r="BL23" s="73"/>
      <c r="BM23" s="70">
        <v>0</v>
      </c>
      <c r="BN23" s="71">
        <v>0</v>
      </c>
      <c r="BO23" s="72" t="s">
        <v>185</v>
      </c>
      <c r="BP23" s="72" t="s">
        <v>170</v>
      </c>
      <c r="BQ23" s="72" t="s">
        <v>172</v>
      </c>
      <c r="BR23" s="109"/>
      <c r="BS23" s="110" t="s">
        <v>181</v>
      </c>
      <c r="BT23" s="110" t="s">
        <v>181</v>
      </c>
      <c r="BU23" s="110" t="s">
        <v>181</v>
      </c>
      <c r="BV23" s="142">
        <v>74299</v>
      </c>
      <c r="BW23" s="142" t="s">
        <v>181</v>
      </c>
      <c r="BX23" s="142" t="s">
        <v>181</v>
      </c>
      <c r="BY23" s="142">
        <v>68355</v>
      </c>
      <c r="BZ23" s="142">
        <v>68355</v>
      </c>
      <c r="CA23" s="110" t="s">
        <v>181</v>
      </c>
      <c r="CB23" s="110">
        <v>68355</v>
      </c>
      <c r="CC23" s="111"/>
      <c r="CD23" s="111"/>
      <c r="CE23" s="111"/>
      <c r="CF23" s="111">
        <v>459.99946163474607</v>
      </c>
      <c r="CG23" s="111"/>
      <c r="CH23" s="111"/>
      <c r="CI23" s="138">
        <v>500</v>
      </c>
      <c r="CJ23" s="111">
        <v>500</v>
      </c>
      <c r="CK23" s="111"/>
      <c r="CL23" s="109" t="s">
        <v>179</v>
      </c>
      <c r="CM23" s="252" t="s">
        <v>166</v>
      </c>
    </row>
    <row r="24" spans="1:91" s="112" customFormat="1" ht="75" x14ac:dyDescent="0.2">
      <c r="A24" s="101">
        <v>14</v>
      </c>
      <c r="B24" s="102" t="s">
        <v>60</v>
      </c>
      <c r="C24" s="102" t="s">
        <v>61</v>
      </c>
      <c r="D24" s="103">
        <v>1</v>
      </c>
      <c r="E24" s="104" t="s">
        <v>38</v>
      </c>
      <c r="F24" s="66">
        <v>12917</v>
      </c>
      <c r="G24" s="69"/>
      <c r="H24" s="69"/>
      <c r="I24" s="73">
        <v>0</v>
      </c>
      <c r="J24" s="90">
        <v>0</v>
      </c>
      <c r="K24" s="72" t="s">
        <v>185</v>
      </c>
      <c r="L24" s="72" t="s">
        <v>170</v>
      </c>
      <c r="M24" s="72" t="s">
        <v>172</v>
      </c>
      <c r="N24" s="114"/>
      <c r="O24" s="114"/>
      <c r="P24" s="82">
        <v>0</v>
      </c>
      <c r="Q24" s="71">
        <v>0</v>
      </c>
      <c r="R24" s="72" t="s">
        <v>185</v>
      </c>
      <c r="S24" s="72" t="s">
        <v>170</v>
      </c>
      <c r="T24" s="72" t="s">
        <v>172</v>
      </c>
      <c r="U24" s="116">
        <v>14678</v>
      </c>
      <c r="V24" s="116">
        <v>0</v>
      </c>
      <c r="W24" s="73">
        <v>14678</v>
      </c>
      <c r="X24" s="71">
        <v>14678</v>
      </c>
      <c r="Y24" s="72" t="s">
        <v>170</v>
      </c>
      <c r="Z24" s="72" t="s">
        <v>170</v>
      </c>
      <c r="AA24" s="72" t="s">
        <v>172</v>
      </c>
      <c r="AB24" s="69">
        <v>12917</v>
      </c>
      <c r="AC24" s="69">
        <v>0</v>
      </c>
      <c r="AD24" s="86">
        <v>12917</v>
      </c>
      <c r="AE24" s="71">
        <v>12917</v>
      </c>
      <c r="AF24" s="72" t="s">
        <v>10</v>
      </c>
      <c r="AG24" s="72" t="s">
        <v>10</v>
      </c>
      <c r="AH24" s="72" t="s">
        <v>184</v>
      </c>
      <c r="AI24" s="69">
        <v>0</v>
      </c>
      <c r="AJ24" s="69">
        <v>0</v>
      </c>
      <c r="AK24" s="70">
        <v>0</v>
      </c>
      <c r="AL24" s="71">
        <v>0</v>
      </c>
      <c r="AM24" s="72" t="s">
        <v>185</v>
      </c>
      <c r="AN24" s="72" t="s">
        <v>170</v>
      </c>
      <c r="AO24" s="72" t="s">
        <v>172</v>
      </c>
      <c r="AP24" s="73">
        <v>0</v>
      </c>
      <c r="AQ24" s="73">
        <v>0</v>
      </c>
      <c r="AR24" s="70">
        <v>0</v>
      </c>
      <c r="AS24" s="71">
        <v>0</v>
      </c>
      <c r="AT24" s="72" t="s">
        <v>185</v>
      </c>
      <c r="AU24" s="72" t="s">
        <v>170</v>
      </c>
      <c r="AV24" s="72" t="s">
        <v>172</v>
      </c>
      <c r="AW24" s="123">
        <v>12917</v>
      </c>
      <c r="AX24" s="123">
        <v>0</v>
      </c>
      <c r="AY24" s="70">
        <v>12917</v>
      </c>
      <c r="AZ24" s="71">
        <v>12917</v>
      </c>
      <c r="BA24" s="72" t="s">
        <v>10</v>
      </c>
      <c r="BB24" s="72" t="s">
        <v>10</v>
      </c>
      <c r="BC24" s="72" t="s">
        <v>184</v>
      </c>
      <c r="BD24" s="73">
        <v>12917</v>
      </c>
      <c r="BE24" s="73">
        <v>0</v>
      </c>
      <c r="BF24" s="70">
        <v>12917</v>
      </c>
      <c r="BG24" s="71">
        <v>12917</v>
      </c>
      <c r="BH24" s="72" t="s">
        <v>10</v>
      </c>
      <c r="BI24" s="72" t="s">
        <v>10</v>
      </c>
      <c r="BJ24" s="72" t="s">
        <v>184</v>
      </c>
      <c r="BK24" s="73"/>
      <c r="BL24" s="73"/>
      <c r="BM24" s="70">
        <v>0</v>
      </c>
      <c r="BN24" s="71">
        <v>0</v>
      </c>
      <c r="BO24" s="72" t="s">
        <v>185</v>
      </c>
      <c r="BP24" s="72" t="s">
        <v>170</v>
      </c>
      <c r="BQ24" s="72" t="s">
        <v>172</v>
      </c>
      <c r="BR24" s="109"/>
      <c r="BS24" s="110" t="s">
        <v>181</v>
      </c>
      <c r="BT24" s="110" t="s">
        <v>181</v>
      </c>
      <c r="BU24" s="110" t="s">
        <v>181</v>
      </c>
      <c r="BV24" s="142">
        <v>12917</v>
      </c>
      <c r="BW24" s="142" t="s">
        <v>181</v>
      </c>
      <c r="BX24" s="142" t="s">
        <v>181</v>
      </c>
      <c r="BY24" s="142">
        <v>12917</v>
      </c>
      <c r="BZ24" s="142">
        <v>12917</v>
      </c>
      <c r="CA24" s="110" t="s">
        <v>181</v>
      </c>
      <c r="CB24" s="110">
        <v>12917</v>
      </c>
      <c r="CC24" s="111"/>
      <c r="CD24" s="111"/>
      <c r="CE24" s="111"/>
      <c r="CF24" s="111">
        <v>500</v>
      </c>
      <c r="CG24" s="111"/>
      <c r="CH24" s="111"/>
      <c r="CI24" s="138">
        <v>500</v>
      </c>
      <c r="CJ24" s="111">
        <v>500</v>
      </c>
      <c r="CK24" s="111"/>
      <c r="CL24" s="109" t="s">
        <v>176</v>
      </c>
      <c r="CM24" s="252" t="s">
        <v>180</v>
      </c>
    </row>
    <row r="25" spans="1:91" s="112" customFormat="1" ht="47.25" x14ac:dyDescent="0.2">
      <c r="A25" s="101">
        <v>15</v>
      </c>
      <c r="B25" s="102" t="s">
        <v>62</v>
      </c>
      <c r="C25" s="102" t="s">
        <v>41</v>
      </c>
      <c r="D25" s="103">
        <v>1</v>
      </c>
      <c r="E25" s="104" t="s">
        <v>38</v>
      </c>
      <c r="F25" s="66">
        <v>48802</v>
      </c>
      <c r="G25" s="69"/>
      <c r="H25" s="69"/>
      <c r="I25" s="73">
        <v>0</v>
      </c>
      <c r="J25" s="90">
        <v>0</v>
      </c>
      <c r="K25" s="72" t="s">
        <v>185</v>
      </c>
      <c r="L25" s="72" t="s">
        <v>170</v>
      </c>
      <c r="M25" s="72" t="s">
        <v>172</v>
      </c>
      <c r="N25" s="114"/>
      <c r="O25" s="114"/>
      <c r="P25" s="82">
        <v>0</v>
      </c>
      <c r="Q25" s="71">
        <v>0</v>
      </c>
      <c r="R25" s="72" t="s">
        <v>185</v>
      </c>
      <c r="S25" s="72" t="s">
        <v>170</v>
      </c>
      <c r="T25" s="72" t="s">
        <v>172</v>
      </c>
      <c r="U25" s="116">
        <v>54224</v>
      </c>
      <c r="V25" s="116">
        <v>0</v>
      </c>
      <c r="W25" s="73">
        <v>54224</v>
      </c>
      <c r="X25" s="71">
        <v>54224</v>
      </c>
      <c r="Y25" s="72" t="s">
        <v>170</v>
      </c>
      <c r="Z25" s="72" t="s">
        <v>170</v>
      </c>
      <c r="AA25" s="72" t="s">
        <v>172</v>
      </c>
      <c r="AB25" s="69">
        <v>48802</v>
      </c>
      <c r="AC25" s="69">
        <v>0</v>
      </c>
      <c r="AD25" s="86">
        <v>48802</v>
      </c>
      <c r="AE25" s="71">
        <v>48802</v>
      </c>
      <c r="AF25" s="72" t="s">
        <v>10</v>
      </c>
      <c r="AG25" s="72" t="s">
        <v>10</v>
      </c>
      <c r="AH25" s="72" t="s">
        <v>184</v>
      </c>
      <c r="AI25" s="69">
        <v>0</v>
      </c>
      <c r="AJ25" s="69">
        <v>0</v>
      </c>
      <c r="AK25" s="70">
        <v>0</v>
      </c>
      <c r="AL25" s="71">
        <v>0</v>
      </c>
      <c r="AM25" s="72" t="s">
        <v>185</v>
      </c>
      <c r="AN25" s="72" t="s">
        <v>170</v>
      </c>
      <c r="AO25" s="72" t="s">
        <v>172</v>
      </c>
      <c r="AP25" s="73">
        <v>0</v>
      </c>
      <c r="AQ25" s="73">
        <v>0</v>
      </c>
      <c r="AR25" s="70">
        <v>0</v>
      </c>
      <c r="AS25" s="71">
        <v>0</v>
      </c>
      <c r="AT25" s="72" t="s">
        <v>185</v>
      </c>
      <c r="AU25" s="72" t="s">
        <v>170</v>
      </c>
      <c r="AV25" s="72" t="s">
        <v>172</v>
      </c>
      <c r="AW25" s="123">
        <v>48802</v>
      </c>
      <c r="AX25" s="123">
        <v>0</v>
      </c>
      <c r="AY25" s="70">
        <v>48802</v>
      </c>
      <c r="AZ25" s="71">
        <v>48802</v>
      </c>
      <c r="BA25" s="72" t="s">
        <v>10</v>
      </c>
      <c r="BB25" s="72" t="s">
        <v>10</v>
      </c>
      <c r="BC25" s="72" t="s">
        <v>184</v>
      </c>
      <c r="BD25" s="73">
        <v>50434</v>
      </c>
      <c r="BE25" s="73">
        <v>0</v>
      </c>
      <c r="BF25" s="70">
        <v>50434</v>
      </c>
      <c r="BG25" s="71">
        <v>50434</v>
      </c>
      <c r="BH25" s="72" t="s">
        <v>170</v>
      </c>
      <c r="BI25" s="72" t="s">
        <v>170</v>
      </c>
      <c r="BJ25" s="72" t="s">
        <v>172</v>
      </c>
      <c r="BK25" s="73"/>
      <c r="BL25" s="73"/>
      <c r="BM25" s="70">
        <v>0</v>
      </c>
      <c r="BN25" s="71">
        <v>0</v>
      </c>
      <c r="BO25" s="72" t="s">
        <v>185</v>
      </c>
      <c r="BP25" s="72" t="s">
        <v>170</v>
      </c>
      <c r="BQ25" s="72" t="s">
        <v>172</v>
      </c>
      <c r="BR25" s="109"/>
      <c r="BS25" s="110" t="s">
        <v>181</v>
      </c>
      <c r="BT25" s="110" t="s">
        <v>181</v>
      </c>
      <c r="BU25" s="110" t="s">
        <v>181</v>
      </c>
      <c r="BV25" s="142">
        <v>48802</v>
      </c>
      <c r="BW25" s="142" t="s">
        <v>181</v>
      </c>
      <c r="BX25" s="142" t="s">
        <v>181</v>
      </c>
      <c r="BY25" s="142">
        <v>48802</v>
      </c>
      <c r="BZ25" s="142" t="s">
        <v>181</v>
      </c>
      <c r="CA25" s="110" t="s">
        <v>181</v>
      </c>
      <c r="CB25" s="110">
        <v>48802</v>
      </c>
      <c r="CC25" s="111"/>
      <c r="CD25" s="111"/>
      <c r="CE25" s="111"/>
      <c r="CF25" s="111">
        <v>500</v>
      </c>
      <c r="CG25" s="111"/>
      <c r="CH25" s="111"/>
      <c r="CI25" s="138">
        <v>500</v>
      </c>
      <c r="CJ25" s="111"/>
      <c r="CK25" s="111"/>
      <c r="CL25" s="109" t="s">
        <v>177</v>
      </c>
      <c r="CM25" s="252" t="s">
        <v>180</v>
      </c>
    </row>
    <row r="26" spans="1:91" s="112" customFormat="1" ht="72" x14ac:dyDescent="0.2">
      <c r="A26" s="101">
        <v>16</v>
      </c>
      <c r="B26" s="102" t="s">
        <v>63</v>
      </c>
      <c r="C26" s="102" t="s">
        <v>64</v>
      </c>
      <c r="D26" s="103">
        <v>1</v>
      </c>
      <c r="E26" s="104" t="s">
        <v>38</v>
      </c>
      <c r="F26" s="66">
        <v>92243</v>
      </c>
      <c r="G26" s="69"/>
      <c r="H26" s="69"/>
      <c r="I26" s="73">
        <v>0</v>
      </c>
      <c r="J26" s="90">
        <v>0</v>
      </c>
      <c r="K26" s="72" t="s">
        <v>185</v>
      </c>
      <c r="L26" s="72" t="s">
        <v>170</v>
      </c>
      <c r="M26" s="72" t="s">
        <v>172</v>
      </c>
      <c r="N26" s="114"/>
      <c r="O26" s="114"/>
      <c r="P26" s="82">
        <v>0</v>
      </c>
      <c r="Q26" s="71">
        <v>0</v>
      </c>
      <c r="R26" s="72" t="s">
        <v>185</v>
      </c>
      <c r="S26" s="72" t="s">
        <v>170</v>
      </c>
      <c r="T26" s="72" t="s">
        <v>172</v>
      </c>
      <c r="U26" s="116">
        <v>92243</v>
      </c>
      <c r="V26" s="116">
        <v>0</v>
      </c>
      <c r="W26" s="73">
        <v>92243</v>
      </c>
      <c r="X26" s="71">
        <v>92243</v>
      </c>
      <c r="Y26" s="72" t="s">
        <v>10</v>
      </c>
      <c r="Z26" s="72" t="s">
        <v>10</v>
      </c>
      <c r="AA26" s="72" t="s">
        <v>184</v>
      </c>
      <c r="AB26" s="69">
        <v>0</v>
      </c>
      <c r="AC26" s="69">
        <v>0</v>
      </c>
      <c r="AD26" s="86">
        <v>0</v>
      </c>
      <c r="AE26" s="71">
        <v>0</v>
      </c>
      <c r="AF26" s="72" t="s">
        <v>185</v>
      </c>
      <c r="AG26" s="72" t="s">
        <v>170</v>
      </c>
      <c r="AH26" s="72" t="s">
        <v>172</v>
      </c>
      <c r="AI26" s="69">
        <v>0</v>
      </c>
      <c r="AJ26" s="69">
        <v>0</v>
      </c>
      <c r="AK26" s="70">
        <v>0</v>
      </c>
      <c r="AL26" s="71">
        <v>0</v>
      </c>
      <c r="AM26" s="72" t="s">
        <v>185</v>
      </c>
      <c r="AN26" s="72" t="s">
        <v>170</v>
      </c>
      <c r="AO26" s="72" t="s">
        <v>172</v>
      </c>
      <c r="AP26" s="73">
        <v>86183</v>
      </c>
      <c r="AQ26" s="73">
        <v>0</v>
      </c>
      <c r="AR26" s="70">
        <v>86183</v>
      </c>
      <c r="AS26" s="71">
        <v>86183</v>
      </c>
      <c r="AT26" s="72" t="s">
        <v>10</v>
      </c>
      <c r="AU26" s="72" t="s">
        <v>10</v>
      </c>
      <c r="AV26" s="72" t="s">
        <v>184</v>
      </c>
      <c r="AW26" s="123"/>
      <c r="AX26" s="123">
        <v>0</v>
      </c>
      <c r="AY26" s="70">
        <v>0</v>
      </c>
      <c r="AZ26" s="71">
        <v>0</v>
      </c>
      <c r="BA26" s="72" t="s">
        <v>185</v>
      </c>
      <c r="BB26" s="72" t="s">
        <v>170</v>
      </c>
      <c r="BC26" s="72" t="s">
        <v>172</v>
      </c>
      <c r="BD26" s="73">
        <v>78502</v>
      </c>
      <c r="BE26" s="73">
        <v>0</v>
      </c>
      <c r="BF26" s="70">
        <v>78502</v>
      </c>
      <c r="BG26" s="71">
        <v>78502</v>
      </c>
      <c r="BH26" s="72" t="s">
        <v>10</v>
      </c>
      <c r="BI26" s="72" t="s">
        <v>10</v>
      </c>
      <c r="BJ26" s="72" t="s">
        <v>184</v>
      </c>
      <c r="BK26" s="73"/>
      <c r="BL26" s="73"/>
      <c r="BM26" s="70">
        <v>0</v>
      </c>
      <c r="BN26" s="71">
        <v>0</v>
      </c>
      <c r="BO26" s="72" t="s">
        <v>185</v>
      </c>
      <c r="BP26" s="72" t="s">
        <v>170</v>
      </c>
      <c r="BQ26" s="72" t="s">
        <v>172</v>
      </c>
      <c r="BR26" s="109"/>
      <c r="BS26" s="110" t="s">
        <v>181</v>
      </c>
      <c r="BT26" s="110" t="s">
        <v>181</v>
      </c>
      <c r="BU26" s="110">
        <v>92243</v>
      </c>
      <c r="BV26" s="142" t="s">
        <v>181</v>
      </c>
      <c r="BW26" s="142" t="s">
        <v>181</v>
      </c>
      <c r="BX26" s="142">
        <v>86183</v>
      </c>
      <c r="BY26" s="142" t="s">
        <v>181</v>
      </c>
      <c r="BZ26" s="142">
        <v>78502</v>
      </c>
      <c r="CA26" s="110" t="s">
        <v>181</v>
      </c>
      <c r="CB26" s="110">
        <v>78502</v>
      </c>
      <c r="CC26" s="111"/>
      <c r="CD26" s="111"/>
      <c r="CE26" s="111">
        <v>425.51738343288918</v>
      </c>
      <c r="CF26" s="111"/>
      <c r="CG26" s="111"/>
      <c r="CH26" s="111">
        <v>455.43784737129135</v>
      </c>
      <c r="CI26" s="138"/>
      <c r="CJ26" s="111">
        <v>500</v>
      </c>
      <c r="CK26" s="111"/>
      <c r="CL26" s="109" t="s">
        <v>167</v>
      </c>
      <c r="CM26" s="252"/>
    </row>
    <row r="27" spans="1:91" s="112" customFormat="1" ht="47.25" x14ac:dyDescent="0.2">
      <c r="A27" s="101">
        <v>17</v>
      </c>
      <c r="B27" s="102" t="s">
        <v>65</v>
      </c>
      <c r="C27" s="102" t="s">
        <v>66</v>
      </c>
      <c r="D27" s="103">
        <v>1</v>
      </c>
      <c r="E27" s="104" t="s">
        <v>38</v>
      </c>
      <c r="F27" s="66">
        <v>39920</v>
      </c>
      <c r="G27" s="69"/>
      <c r="H27" s="69"/>
      <c r="I27" s="73">
        <v>0</v>
      </c>
      <c r="J27" s="90">
        <v>0</v>
      </c>
      <c r="K27" s="72" t="s">
        <v>185</v>
      </c>
      <c r="L27" s="72" t="s">
        <v>170</v>
      </c>
      <c r="M27" s="72" t="s">
        <v>172</v>
      </c>
      <c r="N27" s="114"/>
      <c r="O27" s="114"/>
      <c r="P27" s="82">
        <v>0</v>
      </c>
      <c r="Q27" s="71">
        <v>0</v>
      </c>
      <c r="R27" s="72" t="s">
        <v>185</v>
      </c>
      <c r="S27" s="72" t="s">
        <v>170</v>
      </c>
      <c r="T27" s="72" t="s">
        <v>172</v>
      </c>
      <c r="U27" s="117"/>
      <c r="V27" s="117"/>
      <c r="W27" s="73">
        <v>0</v>
      </c>
      <c r="X27" s="71">
        <v>0</v>
      </c>
      <c r="Y27" s="72" t="s">
        <v>185</v>
      </c>
      <c r="Z27" s="72" t="s">
        <v>170</v>
      </c>
      <c r="AA27" s="72" t="s">
        <v>172</v>
      </c>
      <c r="AB27" s="69">
        <v>0</v>
      </c>
      <c r="AC27" s="69">
        <v>0</v>
      </c>
      <c r="AD27" s="86">
        <v>0</v>
      </c>
      <c r="AE27" s="71">
        <v>0</v>
      </c>
      <c r="AF27" s="72" t="s">
        <v>185</v>
      </c>
      <c r="AG27" s="72" t="s">
        <v>170</v>
      </c>
      <c r="AH27" s="72" t="s">
        <v>172</v>
      </c>
      <c r="AI27" s="69">
        <v>0</v>
      </c>
      <c r="AJ27" s="69">
        <v>0</v>
      </c>
      <c r="AK27" s="70">
        <v>0</v>
      </c>
      <c r="AL27" s="71">
        <v>0</v>
      </c>
      <c r="AM27" s="72" t="s">
        <v>185</v>
      </c>
      <c r="AN27" s="72" t="s">
        <v>170</v>
      </c>
      <c r="AO27" s="72" t="s">
        <v>172</v>
      </c>
      <c r="AP27" s="73">
        <v>35708</v>
      </c>
      <c r="AQ27" s="73">
        <v>0</v>
      </c>
      <c r="AR27" s="70">
        <v>35708</v>
      </c>
      <c r="AS27" s="71">
        <v>35708</v>
      </c>
      <c r="AT27" s="72" t="s">
        <v>10</v>
      </c>
      <c r="AU27" s="72" t="s">
        <v>10</v>
      </c>
      <c r="AV27" s="72" t="s">
        <v>184</v>
      </c>
      <c r="AW27" s="123"/>
      <c r="AX27" s="123">
        <v>0</v>
      </c>
      <c r="AY27" s="70">
        <v>0</v>
      </c>
      <c r="AZ27" s="71">
        <v>0</v>
      </c>
      <c r="BA27" s="72" t="s">
        <v>185</v>
      </c>
      <c r="BB27" s="72" t="s">
        <v>170</v>
      </c>
      <c r="BC27" s="72" t="s">
        <v>172</v>
      </c>
      <c r="BD27" s="73">
        <v>36179</v>
      </c>
      <c r="BE27" s="73">
        <v>0</v>
      </c>
      <c r="BF27" s="70">
        <v>36179</v>
      </c>
      <c r="BG27" s="71">
        <v>36179</v>
      </c>
      <c r="BH27" s="72" t="s">
        <v>10</v>
      </c>
      <c r="BI27" s="72" t="s">
        <v>10</v>
      </c>
      <c r="BJ27" s="72" t="s">
        <v>184</v>
      </c>
      <c r="BK27" s="73"/>
      <c r="BL27" s="73"/>
      <c r="BM27" s="70">
        <v>0</v>
      </c>
      <c r="BN27" s="71">
        <v>0</v>
      </c>
      <c r="BO27" s="72" t="s">
        <v>185</v>
      </c>
      <c r="BP27" s="72" t="s">
        <v>170</v>
      </c>
      <c r="BQ27" s="72" t="s">
        <v>172</v>
      </c>
      <c r="BR27" s="109"/>
      <c r="BS27" s="110" t="s">
        <v>181</v>
      </c>
      <c r="BT27" s="110" t="s">
        <v>181</v>
      </c>
      <c r="BU27" s="110" t="s">
        <v>181</v>
      </c>
      <c r="BV27" s="142" t="s">
        <v>181</v>
      </c>
      <c r="BW27" s="142" t="s">
        <v>181</v>
      </c>
      <c r="BX27" s="142">
        <v>35708</v>
      </c>
      <c r="BY27" s="142" t="s">
        <v>181</v>
      </c>
      <c r="BZ27" s="142">
        <v>36179</v>
      </c>
      <c r="CA27" s="110" t="s">
        <v>181</v>
      </c>
      <c r="CB27" s="110">
        <v>35708</v>
      </c>
      <c r="CC27" s="111"/>
      <c r="CD27" s="111"/>
      <c r="CE27" s="111"/>
      <c r="CF27" s="111"/>
      <c r="CG27" s="111"/>
      <c r="CH27" s="111">
        <v>500</v>
      </c>
      <c r="CI27" s="138"/>
      <c r="CJ27" s="111">
        <v>493.49069902429585</v>
      </c>
      <c r="CK27" s="111"/>
      <c r="CL27" s="74" t="s">
        <v>165</v>
      </c>
      <c r="CM27" s="252"/>
    </row>
    <row r="28" spans="1:91" s="112" customFormat="1" ht="60" x14ac:dyDescent="0.2">
      <c r="A28" s="101">
        <v>18</v>
      </c>
      <c r="B28" s="102" t="s">
        <v>67</v>
      </c>
      <c r="C28" s="102" t="s">
        <v>68</v>
      </c>
      <c r="D28" s="103">
        <v>1</v>
      </c>
      <c r="E28" s="104" t="s">
        <v>38</v>
      </c>
      <c r="F28" s="66">
        <v>10719</v>
      </c>
      <c r="G28" s="69"/>
      <c r="H28" s="69"/>
      <c r="I28" s="73">
        <v>0</v>
      </c>
      <c r="J28" s="90">
        <v>0</v>
      </c>
      <c r="K28" s="72" t="s">
        <v>185</v>
      </c>
      <c r="L28" s="72" t="s">
        <v>170</v>
      </c>
      <c r="M28" s="72" t="s">
        <v>172</v>
      </c>
      <c r="N28" s="114"/>
      <c r="O28" s="114"/>
      <c r="P28" s="82">
        <v>0</v>
      </c>
      <c r="Q28" s="71">
        <v>0</v>
      </c>
      <c r="R28" s="72" t="s">
        <v>185</v>
      </c>
      <c r="S28" s="72" t="s">
        <v>170</v>
      </c>
      <c r="T28" s="72" t="s">
        <v>172</v>
      </c>
      <c r="U28" s="116">
        <v>10719</v>
      </c>
      <c r="V28" s="116">
        <v>0</v>
      </c>
      <c r="W28" s="73">
        <v>10719</v>
      </c>
      <c r="X28" s="71">
        <v>10719</v>
      </c>
      <c r="Y28" s="72" t="s">
        <v>10</v>
      </c>
      <c r="Z28" s="72" t="s">
        <v>10</v>
      </c>
      <c r="AA28" s="72" t="s">
        <v>184</v>
      </c>
      <c r="AB28" s="69">
        <v>0</v>
      </c>
      <c r="AC28" s="69">
        <v>0</v>
      </c>
      <c r="AD28" s="86">
        <v>0</v>
      </c>
      <c r="AE28" s="71">
        <v>0</v>
      </c>
      <c r="AF28" s="72" t="s">
        <v>185</v>
      </c>
      <c r="AG28" s="72" t="s">
        <v>170</v>
      </c>
      <c r="AH28" s="72" t="s">
        <v>172</v>
      </c>
      <c r="AI28" s="69">
        <v>0</v>
      </c>
      <c r="AJ28" s="69">
        <v>0</v>
      </c>
      <c r="AK28" s="70">
        <v>0</v>
      </c>
      <c r="AL28" s="71">
        <v>0</v>
      </c>
      <c r="AM28" s="72" t="s">
        <v>185</v>
      </c>
      <c r="AN28" s="72" t="s">
        <v>170</v>
      </c>
      <c r="AO28" s="72" t="s">
        <v>172</v>
      </c>
      <c r="AP28" s="73">
        <v>11309</v>
      </c>
      <c r="AQ28" s="73">
        <v>0</v>
      </c>
      <c r="AR28" s="70">
        <v>11309</v>
      </c>
      <c r="AS28" s="71">
        <v>11309</v>
      </c>
      <c r="AT28" s="72" t="s">
        <v>170</v>
      </c>
      <c r="AU28" s="72" t="s">
        <v>170</v>
      </c>
      <c r="AV28" s="72" t="s">
        <v>172</v>
      </c>
      <c r="AW28" s="123"/>
      <c r="AX28" s="123">
        <v>0</v>
      </c>
      <c r="AY28" s="70">
        <v>0</v>
      </c>
      <c r="AZ28" s="71">
        <v>0</v>
      </c>
      <c r="BA28" s="72" t="s">
        <v>185</v>
      </c>
      <c r="BB28" s="72" t="s">
        <v>170</v>
      </c>
      <c r="BC28" s="72" t="s">
        <v>172</v>
      </c>
      <c r="BD28" s="73">
        <v>10443</v>
      </c>
      <c r="BE28" s="73">
        <v>0</v>
      </c>
      <c r="BF28" s="70">
        <v>10443</v>
      </c>
      <c r="BG28" s="71">
        <v>10443</v>
      </c>
      <c r="BH28" s="72" t="s">
        <v>10</v>
      </c>
      <c r="BI28" s="72" t="s">
        <v>10</v>
      </c>
      <c r="BJ28" s="72" t="s">
        <v>184</v>
      </c>
      <c r="BK28" s="73"/>
      <c r="BL28" s="73"/>
      <c r="BM28" s="70">
        <v>0</v>
      </c>
      <c r="BN28" s="71">
        <v>0</v>
      </c>
      <c r="BO28" s="72" t="s">
        <v>185</v>
      </c>
      <c r="BP28" s="72" t="s">
        <v>170</v>
      </c>
      <c r="BQ28" s="72" t="s">
        <v>172</v>
      </c>
      <c r="BR28" s="109"/>
      <c r="BS28" s="110" t="s">
        <v>181</v>
      </c>
      <c r="BT28" s="110" t="s">
        <v>181</v>
      </c>
      <c r="BU28" s="110">
        <v>10719</v>
      </c>
      <c r="BV28" s="142" t="s">
        <v>181</v>
      </c>
      <c r="BW28" s="142" t="s">
        <v>181</v>
      </c>
      <c r="BX28" s="142" t="s">
        <v>181</v>
      </c>
      <c r="BY28" s="142" t="s">
        <v>181</v>
      </c>
      <c r="BZ28" s="142">
        <v>10443</v>
      </c>
      <c r="CA28" s="110" t="s">
        <v>181</v>
      </c>
      <c r="CB28" s="110">
        <v>10443</v>
      </c>
      <c r="CC28" s="111"/>
      <c r="CD28" s="111"/>
      <c r="CE28" s="111">
        <v>487.12566470752864</v>
      </c>
      <c r="CF28" s="111"/>
      <c r="CG28" s="111"/>
      <c r="CH28" s="111"/>
      <c r="CI28" s="138"/>
      <c r="CJ28" s="111">
        <v>500</v>
      </c>
      <c r="CK28" s="111"/>
      <c r="CL28" s="109" t="s">
        <v>167</v>
      </c>
      <c r="CM28" s="252"/>
    </row>
    <row r="29" spans="1:91" s="112" customFormat="1" ht="47.25" x14ac:dyDescent="0.2">
      <c r="A29" s="113">
        <v>19</v>
      </c>
      <c r="B29" s="102" t="s">
        <v>69</v>
      </c>
      <c r="C29" s="102" t="s">
        <v>61</v>
      </c>
      <c r="D29" s="103">
        <v>1</v>
      </c>
      <c r="E29" s="104" t="s">
        <v>38</v>
      </c>
      <c r="F29" s="67">
        <v>53448</v>
      </c>
      <c r="G29" s="69"/>
      <c r="H29" s="69"/>
      <c r="I29" s="73">
        <v>0</v>
      </c>
      <c r="J29" s="90">
        <v>0</v>
      </c>
      <c r="K29" s="72" t="s">
        <v>185</v>
      </c>
      <c r="L29" s="72" t="s">
        <v>170</v>
      </c>
      <c r="M29" s="72" t="s">
        <v>172</v>
      </c>
      <c r="N29" s="114"/>
      <c r="O29" s="114"/>
      <c r="P29" s="82">
        <v>0</v>
      </c>
      <c r="Q29" s="71">
        <v>0</v>
      </c>
      <c r="R29" s="72" t="s">
        <v>185</v>
      </c>
      <c r="S29" s="72" t="s">
        <v>170</v>
      </c>
      <c r="T29" s="72" t="s">
        <v>172</v>
      </c>
      <c r="U29" s="116">
        <v>46445</v>
      </c>
      <c r="V29" s="116">
        <v>0</v>
      </c>
      <c r="W29" s="73">
        <v>46445</v>
      </c>
      <c r="X29" s="71">
        <v>46445</v>
      </c>
      <c r="Y29" s="72" t="s">
        <v>10</v>
      </c>
      <c r="Z29" s="72" t="s">
        <v>10</v>
      </c>
      <c r="AA29" s="72" t="s">
        <v>184</v>
      </c>
      <c r="AB29" s="69">
        <v>44914.285714285717</v>
      </c>
      <c r="AC29" s="69">
        <v>8533.7142857142862</v>
      </c>
      <c r="AD29" s="86">
        <v>53448</v>
      </c>
      <c r="AE29" s="71">
        <v>53448</v>
      </c>
      <c r="AF29" s="72" t="s">
        <v>10</v>
      </c>
      <c r="AG29" s="72" t="s">
        <v>10</v>
      </c>
      <c r="AH29" s="72" t="s">
        <v>184</v>
      </c>
      <c r="AI29" s="69">
        <v>0</v>
      </c>
      <c r="AJ29" s="69">
        <v>0</v>
      </c>
      <c r="AK29" s="70">
        <v>0</v>
      </c>
      <c r="AL29" s="71">
        <v>0</v>
      </c>
      <c r="AM29" s="72" t="s">
        <v>185</v>
      </c>
      <c r="AN29" s="72" t="s">
        <v>170</v>
      </c>
      <c r="AO29" s="72" t="s">
        <v>172</v>
      </c>
      <c r="AP29" s="73">
        <v>46101</v>
      </c>
      <c r="AQ29" s="73">
        <v>0</v>
      </c>
      <c r="AR29" s="70">
        <v>46101</v>
      </c>
      <c r="AS29" s="71">
        <v>46101</v>
      </c>
      <c r="AT29" s="72" t="s">
        <v>10</v>
      </c>
      <c r="AU29" s="72" t="s">
        <v>10</v>
      </c>
      <c r="AV29" s="72" t="s">
        <v>184</v>
      </c>
      <c r="AW29" s="123"/>
      <c r="AX29" s="123">
        <v>0</v>
      </c>
      <c r="AY29" s="70">
        <v>0</v>
      </c>
      <c r="AZ29" s="71">
        <v>0</v>
      </c>
      <c r="BA29" s="72" t="s">
        <v>185</v>
      </c>
      <c r="BB29" s="72" t="s">
        <v>170</v>
      </c>
      <c r="BC29" s="72" t="s">
        <v>172</v>
      </c>
      <c r="BD29" s="73">
        <v>45413</v>
      </c>
      <c r="BE29" s="73">
        <v>8628</v>
      </c>
      <c r="BF29" s="70">
        <v>54041</v>
      </c>
      <c r="BG29" s="71">
        <v>54041</v>
      </c>
      <c r="BH29" s="72" t="s">
        <v>170</v>
      </c>
      <c r="BI29" s="72" t="s">
        <v>170</v>
      </c>
      <c r="BJ29" s="72" t="s">
        <v>172</v>
      </c>
      <c r="BK29" s="73"/>
      <c r="BL29" s="73"/>
      <c r="BM29" s="70">
        <v>0</v>
      </c>
      <c r="BN29" s="71">
        <v>0</v>
      </c>
      <c r="BO29" s="72" t="s">
        <v>185</v>
      </c>
      <c r="BP29" s="72" t="s">
        <v>170</v>
      </c>
      <c r="BQ29" s="72" t="s">
        <v>172</v>
      </c>
      <c r="BR29" s="109"/>
      <c r="BS29" s="110" t="s">
        <v>181</v>
      </c>
      <c r="BT29" s="110" t="s">
        <v>181</v>
      </c>
      <c r="BU29" s="110">
        <v>46445</v>
      </c>
      <c r="BV29" s="142">
        <v>53448</v>
      </c>
      <c r="BW29" s="142" t="s">
        <v>181</v>
      </c>
      <c r="BX29" s="142">
        <v>46101</v>
      </c>
      <c r="BY29" s="142" t="s">
        <v>181</v>
      </c>
      <c r="BZ29" s="142" t="s">
        <v>181</v>
      </c>
      <c r="CA29" s="110" t="s">
        <v>181</v>
      </c>
      <c r="CB29" s="110">
        <v>46101</v>
      </c>
      <c r="CC29" s="111"/>
      <c r="CD29" s="111"/>
      <c r="CE29" s="111">
        <v>496.29669501560988</v>
      </c>
      <c r="CF29" s="111">
        <v>431.26964526268523</v>
      </c>
      <c r="CG29" s="111"/>
      <c r="CH29" s="111">
        <v>500</v>
      </c>
      <c r="CI29" s="138"/>
      <c r="CJ29" s="111"/>
      <c r="CK29" s="111"/>
      <c r="CL29" s="74" t="s">
        <v>165</v>
      </c>
      <c r="CM29" s="252"/>
    </row>
    <row r="30" spans="1:91" s="112" customFormat="1" ht="60" x14ac:dyDescent="0.2">
      <c r="A30" s="101">
        <v>20</v>
      </c>
      <c r="B30" s="102" t="s">
        <v>70</v>
      </c>
      <c r="C30" s="102" t="s">
        <v>71</v>
      </c>
      <c r="D30" s="103">
        <v>1</v>
      </c>
      <c r="E30" s="104" t="s">
        <v>38</v>
      </c>
      <c r="F30" s="66">
        <v>58484</v>
      </c>
      <c r="G30" s="69"/>
      <c r="H30" s="69"/>
      <c r="I30" s="73">
        <v>0</v>
      </c>
      <c r="J30" s="90">
        <v>0</v>
      </c>
      <c r="K30" s="72" t="s">
        <v>185</v>
      </c>
      <c r="L30" s="72" t="s">
        <v>170</v>
      </c>
      <c r="M30" s="72" t="s">
        <v>172</v>
      </c>
      <c r="N30" s="114"/>
      <c r="O30" s="114"/>
      <c r="P30" s="82">
        <v>0</v>
      </c>
      <c r="Q30" s="71">
        <v>0</v>
      </c>
      <c r="R30" s="72" t="s">
        <v>185</v>
      </c>
      <c r="S30" s="72" t="s">
        <v>170</v>
      </c>
      <c r="T30" s="72" t="s">
        <v>172</v>
      </c>
      <c r="U30" s="116">
        <v>60477</v>
      </c>
      <c r="V30" s="116">
        <v>0</v>
      </c>
      <c r="W30" s="73">
        <v>60477</v>
      </c>
      <c r="X30" s="71">
        <v>60477</v>
      </c>
      <c r="Y30" s="72" t="s">
        <v>170</v>
      </c>
      <c r="Z30" s="72" t="s">
        <v>170</v>
      </c>
      <c r="AA30" s="72" t="s">
        <v>172</v>
      </c>
      <c r="AB30" s="69">
        <v>57848</v>
      </c>
      <c r="AC30" s="69">
        <v>0</v>
      </c>
      <c r="AD30" s="86">
        <v>57848</v>
      </c>
      <c r="AE30" s="71">
        <v>57848</v>
      </c>
      <c r="AF30" s="72" t="s">
        <v>10</v>
      </c>
      <c r="AG30" s="72" t="s">
        <v>10</v>
      </c>
      <c r="AH30" s="72" t="s">
        <v>184</v>
      </c>
      <c r="AI30" s="69">
        <v>0</v>
      </c>
      <c r="AJ30" s="69">
        <v>0</v>
      </c>
      <c r="AK30" s="70">
        <v>0</v>
      </c>
      <c r="AL30" s="71">
        <v>0</v>
      </c>
      <c r="AM30" s="72" t="s">
        <v>185</v>
      </c>
      <c r="AN30" s="72" t="s">
        <v>170</v>
      </c>
      <c r="AO30" s="72" t="s">
        <v>172</v>
      </c>
      <c r="AP30" s="73">
        <v>0</v>
      </c>
      <c r="AQ30" s="73">
        <v>0</v>
      </c>
      <c r="AR30" s="70">
        <v>0</v>
      </c>
      <c r="AS30" s="71">
        <v>0</v>
      </c>
      <c r="AT30" s="72" t="s">
        <v>185</v>
      </c>
      <c r="AU30" s="72" t="s">
        <v>170</v>
      </c>
      <c r="AV30" s="72" t="s">
        <v>172</v>
      </c>
      <c r="AW30" s="123"/>
      <c r="AX30" s="123">
        <v>0</v>
      </c>
      <c r="AY30" s="70">
        <v>0</v>
      </c>
      <c r="AZ30" s="71">
        <v>0</v>
      </c>
      <c r="BA30" s="72" t="s">
        <v>185</v>
      </c>
      <c r="BB30" s="72" t="s">
        <v>170</v>
      </c>
      <c r="BC30" s="72" t="s">
        <v>172</v>
      </c>
      <c r="BD30" s="73">
        <v>57848</v>
      </c>
      <c r="BE30" s="73">
        <v>0</v>
      </c>
      <c r="BF30" s="70">
        <v>57848</v>
      </c>
      <c r="BG30" s="71">
        <v>57848</v>
      </c>
      <c r="BH30" s="72" t="s">
        <v>10</v>
      </c>
      <c r="BI30" s="72" t="s">
        <v>10</v>
      </c>
      <c r="BJ30" s="72" t="s">
        <v>184</v>
      </c>
      <c r="BK30" s="73"/>
      <c r="BL30" s="73"/>
      <c r="BM30" s="70">
        <v>0</v>
      </c>
      <c r="BN30" s="71">
        <v>0</v>
      </c>
      <c r="BO30" s="72" t="s">
        <v>185</v>
      </c>
      <c r="BP30" s="72" t="s">
        <v>170</v>
      </c>
      <c r="BQ30" s="72" t="s">
        <v>172</v>
      </c>
      <c r="BR30" s="109"/>
      <c r="BS30" s="110" t="s">
        <v>181</v>
      </c>
      <c r="BT30" s="110" t="s">
        <v>181</v>
      </c>
      <c r="BU30" s="110" t="s">
        <v>181</v>
      </c>
      <c r="BV30" s="142">
        <v>57848</v>
      </c>
      <c r="BW30" s="142" t="s">
        <v>181</v>
      </c>
      <c r="BX30" s="142" t="s">
        <v>181</v>
      </c>
      <c r="BY30" s="142" t="s">
        <v>181</v>
      </c>
      <c r="BZ30" s="142">
        <v>57848</v>
      </c>
      <c r="CA30" s="110" t="s">
        <v>181</v>
      </c>
      <c r="CB30" s="110">
        <v>57848</v>
      </c>
      <c r="CC30" s="111"/>
      <c r="CD30" s="111"/>
      <c r="CE30" s="111"/>
      <c r="CF30" s="111">
        <v>500</v>
      </c>
      <c r="CG30" s="111"/>
      <c r="CH30" s="111"/>
      <c r="CI30" s="138"/>
      <c r="CJ30" s="111">
        <v>500</v>
      </c>
      <c r="CK30" s="111"/>
      <c r="CL30" s="109" t="s">
        <v>178</v>
      </c>
      <c r="CM30" s="252" t="s">
        <v>163</v>
      </c>
    </row>
    <row r="31" spans="1:91" s="112" customFormat="1" ht="60" x14ac:dyDescent="0.2">
      <c r="A31" s="245">
        <v>21</v>
      </c>
      <c r="B31" s="102" t="s">
        <v>72</v>
      </c>
      <c r="C31" s="102" t="s">
        <v>71</v>
      </c>
      <c r="D31" s="103">
        <v>1</v>
      </c>
      <c r="E31" s="104" t="s">
        <v>38</v>
      </c>
      <c r="F31" s="66">
        <v>41343</v>
      </c>
      <c r="G31" s="69"/>
      <c r="H31" s="69"/>
      <c r="I31" s="73">
        <v>0</v>
      </c>
      <c r="J31" s="90">
        <v>0</v>
      </c>
      <c r="K31" s="72" t="s">
        <v>185</v>
      </c>
      <c r="L31" s="72" t="s">
        <v>170</v>
      </c>
      <c r="M31" s="72" t="s">
        <v>172</v>
      </c>
      <c r="N31" s="115">
        <v>49560</v>
      </c>
      <c r="O31" s="114">
        <v>0</v>
      </c>
      <c r="P31" s="82">
        <v>49560</v>
      </c>
      <c r="Q31" s="71">
        <v>49560</v>
      </c>
      <c r="R31" s="72" t="s">
        <v>170</v>
      </c>
      <c r="S31" s="72" t="s">
        <v>170</v>
      </c>
      <c r="T31" s="72" t="s">
        <v>172</v>
      </c>
      <c r="U31" s="116">
        <v>42752</v>
      </c>
      <c r="V31" s="116">
        <v>0</v>
      </c>
      <c r="W31" s="73">
        <v>42752</v>
      </c>
      <c r="X31" s="71">
        <v>42752</v>
      </c>
      <c r="Y31" s="72" t="s">
        <v>170</v>
      </c>
      <c r="Z31" s="72" t="s">
        <v>170</v>
      </c>
      <c r="AA31" s="72" t="s">
        <v>172</v>
      </c>
      <c r="AB31" s="246">
        <v>40893</v>
      </c>
      <c r="AC31" s="246">
        <v>0</v>
      </c>
      <c r="AD31" s="86">
        <v>40893</v>
      </c>
      <c r="AE31" s="71">
        <v>40893</v>
      </c>
      <c r="AF31" s="72" t="s">
        <v>10</v>
      </c>
      <c r="AG31" s="72" t="s">
        <v>10</v>
      </c>
      <c r="AH31" s="72" t="s">
        <v>184</v>
      </c>
      <c r="AI31" s="69">
        <v>0</v>
      </c>
      <c r="AJ31" s="69">
        <v>0</v>
      </c>
      <c r="AK31" s="70">
        <v>0</v>
      </c>
      <c r="AL31" s="71">
        <v>0</v>
      </c>
      <c r="AM31" s="72" t="s">
        <v>185</v>
      </c>
      <c r="AN31" s="72" t="s">
        <v>170</v>
      </c>
      <c r="AO31" s="72" t="s">
        <v>172</v>
      </c>
      <c r="AP31" s="73">
        <v>0</v>
      </c>
      <c r="AQ31" s="73">
        <v>0</v>
      </c>
      <c r="AR31" s="70">
        <v>0</v>
      </c>
      <c r="AS31" s="71">
        <v>0</v>
      </c>
      <c r="AT31" s="72" t="s">
        <v>185</v>
      </c>
      <c r="AU31" s="72" t="s">
        <v>170</v>
      </c>
      <c r="AV31" s="72" t="s">
        <v>172</v>
      </c>
      <c r="AW31" s="123"/>
      <c r="AX31" s="123">
        <v>0</v>
      </c>
      <c r="AY31" s="70">
        <v>0</v>
      </c>
      <c r="AZ31" s="71">
        <v>0</v>
      </c>
      <c r="BA31" s="72" t="s">
        <v>185</v>
      </c>
      <c r="BB31" s="72" t="s">
        <v>170</v>
      </c>
      <c r="BC31" s="72" t="s">
        <v>172</v>
      </c>
      <c r="BD31" s="73">
        <v>42519</v>
      </c>
      <c r="BE31" s="73">
        <v>0</v>
      </c>
      <c r="BF31" s="70">
        <v>42519</v>
      </c>
      <c r="BG31" s="71">
        <v>42519</v>
      </c>
      <c r="BH31" s="72" t="s">
        <v>170</v>
      </c>
      <c r="BI31" s="72" t="s">
        <v>170</v>
      </c>
      <c r="BJ31" s="72" t="s">
        <v>172</v>
      </c>
      <c r="BK31" s="73"/>
      <c r="BL31" s="73"/>
      <c r="BM31" s="70">
        <v>0</v>
      </c>
      <c r="BN31" s="71">
        <v>0</v>
      </c>
      <c r="BO31" s="72" t="s">
        <v>185</v>
      </c>
      <c r="BP31" s="72" t="s">
        <v>170</v>
      </c>
      <c r="BQ31" s="72" t="s">
        <v>172</v>
      </c>
      <c r="BR31" s="109"/>
      <c r="BS31" s="110" t="s">
        <v>181</v>
      </c>
      <c r="BT31" s="110" t="s">
        <v>181</v>
      </c>
      <c r="BU31" s="110" t="s">
        <v>181</v>
      </c>
      <c r="BV31" s="142">
        <v>40893</v>
      </c>
      <c r="BW31" s="142" t="s">
        <v>181</v>
      </c>
      <c r="BX31" s="142" t="s">
        <v>181</v>
      </c>
      <c r="BY31" s="142" t="s">
        <v>181</v>
      </c>
      <c r="BZ31" s="142" t="s">
        <v>181</v>
      </c>
      <c r="CA31" s="110" t="s">
        <v>181</v>
      </c>
      <c r="CB31" s="110">
        <v>40893</v>
      </c>
      <c r="CC31" s="111"/>
      <c r="CD31" s="111"/>
      <c r="CE31" s="111"/>
      <c r="CF31" s="111">
        <v>500</v>
      </c>
      <c r="CG31" s="111"/>
      <c r="CH31" s="111"/>
      <c r="CI31" s="138"/>
      <c r="CJ31" s="111"/>
      <c r="CK31" s="111"/>
      <c r="CL31" s="109" t="s">
        <v>163</v>
      </c>
      <c r="CM31" s="252"/>
    </row>
    <row r="32" spans="1:91" s="112" customFormat="1" ht="60" x14ac:dyDescent="0.2">
      <c r="A32" s="101">
        <v>22</v>
      </c>
      <c r="B32" s="102" t="s">
        <v>73</v>
      </c>
      <c r="C32" s="102" t="s">
        <v>74</v>
      </c>
      <c r="D32" s="103">
        <v>1</v>
      </c>
      <c r="E32" s="104" t="s">
        <v>38</v>
      </c>
      <c r="F32" s="66">
        <v>10586</v>
      </c>
      <c r="G32" s="69"/>
      <c r="H32" s="69"/>
      <c r="I32" s="73">
        <v>0</v>
      </c>
      <c r="J32" s="90">
        <v>0</v>
      </c>
      <c r="K32" s="72" t="s">
        <v>185</v>
      </c>
      <c r="L32" s="72" t="s">
        <v>170</v>
      </c>
      <c r="M32" s="72" t="s">
        <v>172</v>
      </c>
      <c r="N32" s="115"/>
      <c r="O32" s="114"/>
      <c r="P32" s="82">
        <v>0</v>
      </c>
      <c r="Q32" s="71">
        <v>0</v>
      </c>
      <c r="R32" s="72" t="s">
        <v>185</v>
      </c>
      <c r="S32" s="72" t="s">
        <v>170</v>
      </c>
      <c r="T32" s="72" t="s">
        <v>172</v>
      </c>
      <c r="U32" s="116">
        <v>16380</v>
      </c>
      <c r="V32" s="116">
        <v>0</v>
      </c>
      <c r="W32" s="73">
        <v>16380</v>
      </c>
      <c r="X32" s="71">
        <v>16380</v>
      </c>
      <c r="Y32" s="72" t="s">
        <v>170</v>
      </c>
      <c r="Z32" s="72" t="s">
        <v>170</v>
      </c>
      <c r="AA32" s="72" t="s">
        <v>172</v>
      </c>
      <c r="AB32" s="69">
        <v>10586</v>
      </c>
      <c r="AC32" s="69">
        <v>0</v>
      </c>
      <c r="AD32" s="86">
        <v>10586</v>
      </c>
      <c r="AE32" s="71">
        <v>10586</v>
      </c>
      <c r="AF32" s="72" t="s">
        <v>10</v>
      </c>
      <c r="AG32" s="72" t="s">
        <v>10</v>
      </c>
      <c r="AH32" s="72" t="s">
        <v>184</v>
      </c>
      <c r="AI32" s="69">
        <v>0</v>
      </c>
      <c r="AJ32" s="69">
        <v>0</v>
      </c>
      <c r="AK32" s="70">
        <v>0</v>
      </c>
      <c r="AL32" s="71">
        <v>0</v>
      </c>
      <c r="AM32" s="72" t="s">
        <v>185</v>
      </c>
      <c r="AN32" s="72" t="s">
        <v>170</v>
      </c>
      <c r="AO32" s="72" t="s">
        <v>172</v>
      </c>
      <c r="AP32" s="73">
        <v>0</v>
      </c>
      <c r="AQ32" s="73">
        <v>0</v>
      </c>
      <c r="AR32" s="70">
        <v>0</v>
      </c>
      <c r="AS32" s="71">
        <v>0</v>
      </c>
      <c r="AT32" s="72" t="s">
        <v>185</v>
      </c>
      <c r="AU32" s="72" t="s">
        <v>170</v>
      </c>
      <c r="AV32" s="72" t="s">
        <v>172</v>
      </c>
      <c r="AW32" s="123">
        <v>10586</v>
      </c>
      <c r="AX32" s="123">
        <v>0</v>
      </c>
      <c r="AY32" s="70">
        <v>10586</v>
      </c>
      <c r="AZ32" s="71">
        <v>10586</v>
      </c>
      <c r="BA32" s="72" t="s">
        <v>10</v>
      </c>
      <c r="BB32" s="72" t="s">
        <v>10</v>
      </c>
      <c r="BC32" s="72" t="s">
        <v>184</v>
      </c>
      <c r="BD32" s="73">
        <v>15459</v>
      </c>
      <c r="BE32" s="73">
        <v>0</v>
      </c>
      <c r="BF32" s="70">
        <v>15459</v>
      </c>
      <c r="BG32" s="71">
        <v>15459</v>
      </c>
      <c r="BH32" s="72" t="s">
        <v>170</v>
      </c>
      <c r="BI32" s="72" t="s">
        <v>170</v>
      </c>
      <c r="BJ32" s="72" t="s">
        <v>172</v>
      </c>
      <c r="BK32" s="73"/>
      <c r="BL32" s="73"/>
      <c r="BM32" s="70">
        <v>0</v>
      </c>
      <c r="BN32" s="71">
        <v>0</v>
      </c>
      <c r="BO32" s="72" t="s">
        <v>185</v>
      </c>
      <c r="BP32" s="72" t="s">
        <v>170</v>
      </c>
      <c r="BQ32" s="72" t="s">
        <v>172</v>
      </c>
      <c r="BR32" s="109"/>
      <c r="BS32" s="110" t="s">
        <v>181</v>
      </c>
      <c r="BT32" s="110" t="s">
        <v>181</v>
      </c>
      <c r="BU32" s="110" t="s">
        <v>181</v>
      </c>
      <c r="BV32" s="142">
        <v>10586</v>
      </c>
      <c r="BW32" s="142" t="s">
        <v>181</v>
      </c>
      <c r="BX32" s="142" t="s">
        <v>181</v>
      </c>
      <c r="BY32" s="142">
        <v>10586</v>
      </c>
      <c r="BZ32" s="142" t="s">
        <v>181</v>
      </c>
      <c r="CA32" s="110" t="s">
        <v>181</v>
      </c>
      <c r="CB32" s="110">
        <v>10586</v>
      </c>
      <c r="CC32" s="111"/>
      <c r="CD32" s="111"/>
      <c r="CE32" s="111"/>
      <c r="CF32" s="111">
        <v>500</v>
      </c>
      <c r="CG32" s="111"/>
      <c r="CH32" s="111"/>
      <c r="CI32" s="138">
        <v>500</v>
      </c>
      <c r="CJ32" s="111"/>
      <c r="CK32" s="111"/>
      <c r="CL32" s="109" t="s">
        <v>177</v>
      </c>
      <c r="CM32" s="252" t="s">
        <v>180</v>
      </c>
    </row>
    <row r="33" spans="1:91" s="112" customFormat="1" ht="132" x14ac:dyDescent="0.2">
      <c r="A33" s="101">
        <v>23</v>
      </c>
      <c r="B33" s="102" t="s">
        <v>75</v>
      </c>
      <c r="C33" s="102" t="s">
        <v>48</v>
      </c>
      <c r="D33" s="103">
        <v>1</v>
      </c>
      <c r="E33" s="104" t="s">
        <v>38</v>
      </c>
      <c r="F33" s="66">
        <v>40143</v>
      </c>
      <c r="G33" s="69"/>
      <c r="H33" s="69"/>
      <c r="I33" s="73">
        <v>0</v>
      </c>
      <c r="J33" s="90">
        <v>0</v>
      </c>
      <c r="K33" s="72" t="s">
        <v>185</v>
      </c>
      <c r="L33" s="72" t="s">
        <v>170</v>
      </c>
      <c r="M33" s="72" t="s">
        <v>172</v>
      </c>
      <c r="N33" s="115"/>
      <c r="O33" s="114"/>
      <c r="P33" s="82">
        <v>0</v>
      </c>
      <c r="Q33" s="71">
        <v>0</v>
      </c>
      <c r="R33" s="72" t="s">
        <v>185</v>
      </c>
      <c r="S33" s="72" t="s">
        <v>170</v>
      </c>
      <c r="T33" s="72" t="s">
        <v>172</v>
      </c>
      <c r="U33" s="116">
        <v>61364</v>
      </c>
      <c r="V33" s="116">
        <v>0</v>
      </c>
      <c r="W33" s="73">
        <v>61364</v>
      </c>
      <c r="X33" s="71">
        <v>61364</v>
      </c>
      <c r="Y33" s="72" t="s">
        <v>170</v>
      </c>
      <c r="Z33" s="72" t="s">
        <v>170</v>
      </c>
      <c r="AA33" s="72" t="s">
        <v>172</v>
      </c>
      <c r="AB33" s="69">
        <v>40143</v>
      </c>
      <c r="AC33" s="69">
        <v>0</v>
      </c>
      <c r="AD33" s="86">
        <v>40143</v>
      </c>
      <c r="AE33" s="71">
        <v>40143</v>
      </c>
      <c r="AF33" s="72" t="s">
        <v>10</v>
      </c>
      <c r="AG33" s="72" t="s">
        <v>10</v>
      </c>
      <c r="AH33" s="72" t="s">
        <v>184</v>
      </c>
      <c r="AI33" s="69">
        <v>0</v>
      </c>
      <c r="AJ33" s="69">
        <v>0</v>
      </c>
      <c r="AK33" s="70">
        <v>0</v>
      </c>
      <c r="AL33" s="71">
        <v>0</v>
      </c>
      <c r="AM33" s="72" t="s">
        <v>185</v>
      </c>
      <c r="AN33" s="72" t="s">
        <v>170</v>
      </c>
      <c r="AO33" s="72" t="s">
        <v>172</v>
      </c>
      <c r="AP33" s="73">
        <v>0</v>
      </c>
      <c r="AQ33" s="73">
        <v>0</v>
      </c>
      <c r="AR33" s="70">
        <v>0</v>
      </c>
      <c r="AS33" s="71">
        <v>0</v>
      </c>
      <c r="AT33" s="72" t="s">
        <v>185</v>
      </c>
      <c r="AU33" s="72" t="s">
        <v>170</v>
      </c>
      <c r="AV33" s="72" t="s">
        <v>172</v>
      </c>
      <c r="AW33" s="123">
        <v>75400</v>
      </c>
      <c r="AX33" s="123">
        <v>0</v>
      </c>
      <c r="AY33" s="70">
        <v>75400</v>
      </c>
      <c r="AZ33" s="71">
        <v>75400</v>
      </c>
      <c r="BA33" s="72" t="s">
        <v>170</v>
      </c>
      <c r="BB33" s="72" t="s">
        <v>170</v>
      </c>
      <c r="BC33" s="72" t="s">
        <v>172</v>
      </c>
      <c r="BD33" s="73">
        <v>36932</v>
      </c>
      <c r="BE33" s="73">
        <v>0</v>
      </c>
      <c r="BF33" s="70">
        <v>36932</v>
      </c>
      <c r="BG33" s="71">
        <v>36932</v>
      </c>
      <c r="BH33" s="72" t="s">
        <v>10</v>
      </c>
      <c r="BI33" s="72" t="s">
        <v>10</v>
      </c>
      <c r="BJ33" s="72" t="s">
        <v>184</v>
      </c>
      <c r="BK33" s="73"/>
      <c r="BL33" s="73"/>
      <c r="BM33" s="70">
        <v>0</v>
      </c>
      <c r="BN33" s="71">
        <v>0</v>
      </c>
      <c r="BO33" s="72" t="s">
        <v>185</v>
      </c>
      <c r="BP33" s="72" t="s">
        <v>170</v>
      </c>
      <c r="BQ33" s="72" t="s">
        <v>172</v>
      </c>
      <c r="BR33" s="109"/>
      <c r="BS33" s="110" t="s">
        <v>181</v>
      </c>
      <c r="BT33" s="110" t="s">
        <v>181</v>
      </c>
      <c r="BU33" s="110" t="s">
        <v>181</v>
      </c>
      <c r="BV33" s="142">
        <v>40143</v>
      </c>
      <c r="BW33" s="142" t="s">
        <v>181</v>
      </c>
      <c r="BX33" s="142" t="s">
        <v>181</v>
      </c>
      <c r="BY33" s="142" t="s">
        <v>181</v>
      </c>
      <c r="BZ33" s="142">
        <v>36932</v>
      </c>
      <c r="CA33" s="110" t="s">
        <v>181</v>
      </c>
      <c r="CB33" s="110">
        <v>36932</v>
      </c>
      <c r="CC33" s="111"/>
      <c r="CD33" s="111"/>
      <c r="CE33" s="111"/>
      <c r="CF33" s="111">
        <v>460.00548040754302</v>
      </c>
      <c r="CG33" s="111"/>
      <c r="CH33" s="111"/>
      <c r="CI33" s="138"/>
      <c r="CJ33" s="111">
        <v>500</v>
      </c>
      <c r="CK33" s="111"/>
      <c r="CL33" s="109" t="s">
        <v>167</v>
      </c>
      <c r="CM33" s="252"/>
    </row>
    <row r="34" spans="1:91" s="112" customFormat="1" ht="48" x14ac:dyDescent="0.2">
      <c r="A34" s="101">
        <v>24</v>
      </c>
      <c r="B34" s="102" t="s">
        <v>76</v>
      </c>
      <c r="C34" s="102" t="s">
        <v>77</v>
      </c>
      <c r="D34" s="103">
        <v>1</v>
      </c>
      <c r="E34" s="104" t="s">
        <v>38</v>
      </c>
      <c r="F34" s="66">
        <v>2507</v>
      </c>
      <c r="G34" s="69"/>
      <c r="H34" s="69"/>
      <c r="I34" s="73">
        <v>0</v>
      </c>
      <c r="J34" s="90">
        <v>0</v>
      </c>
      <c r="K34" s="72" t="s">
        <v>185</v>
      </c>
      <c r="L34" s="72" t="s">
        <v>170</v>
      </c>
      <c r="M34" s="72" t="s">
        <v>172</v>
      </c>
      <c r="N34" s="115"/>
      <c r="O34" s="114"/>
      <c r="P34" s="82">
        <v>0</v>
      </c>
      <c r="Q34" s="71">
        <v>0</v>
      </c>
      <c r="R34" s="72" t="s">
        <v>185</v>
      </c>
      <c r="S34" s="72" t="s">
        <v>170</v>
      </c>
      <c r="T34" s="72" t="s">
        <v>172</v>
      </c>
      <c r="U34" s="117"/>
      <c r="V34" s="117"/>
      <c r="W34" s="73">
        <v>0</v>
      </c>
      <c r="X34" s="71">
        <v>0</v>
      </c>
      <c r="Y34" s="72" t="s">
        <v>185</v>
      </c>
      <c r="Z34" s="72" t="s">
        <v>170</v>
      </c>
      <c r="AA34" s="72" t="s">
        <v>172</v>
      </c>
      <c r="AB34" s="69">
        <v>1557</v>
      </c>
      <c r="AC34" s="69">
        <v>0</v>
      </c>
      <c r="AD34" s="86">
        <v>1557</v>
      </c>
      <c r="AE34" s="71">
        <v>1557</v>
      </c>
      <c r="AF34" s="72" t="s">
        <v>186</v>
      </c>
      <c r="AG34" s="72" t="s">
        <v>10</v>
      </c>
      <c r="AH34" s="72" t="s">
        <v>184</v>
      </c>
      <c r="AI34" s="69">
        <v>0</v>
      </c>
      <c r="AJ34" s="69">
        <v>0</v>
      </c>
      <c r="AK34" s="70">
        <v>0</v>
      </c>
      <c r="AL34" s="71">
        <v>0</v>
      </c>
      <c r="AM34" s="72" t="s">
        <v>185</v>
      </c>
      <c r="AN34" s="72" t="s">
        <v>170</v>
      </c>
      <c r="AO34" s="72" t="s">
        <v>172</v>
      </c>
      <c r="AP34" s="73">
        <v>0</v>
      </c>
      <c r="AQ34" s="73">
        <v>0</v>
      </c>
      <c r="AR34" s="70">
        <v>0</v>
      </c>
      <c r="AS34" s="71">
        <v>0</v>
      </c>
      <c r="AT34" s="72" t="s">
        <v>185</v>
      </c>
      <c r="AU34" s="72" t="s">
        <v>170</v>
      </c>
      <c r="AV34" s="72" t="s">
        <v>172</v>
      </c>
      <c r="AW34" s="123"/>
      <c r="AX34" s="123">
        <v>0</v>
      </c>
      <c r="AY34" s="70">
        <v>0</v>
      </c>
      <c r="AZ34" s="71">
        <v>0</v>
      </c>
      <c r="BA34" s="72" t="s">
        <v>185</v>
      </c>
      <c r="BB34" s="72" t="s">
        <v>170</v>
      </c>
      <c r="BC34" s="72" t="s">
        <v>172</v>
      </c>
      <c r="BD34" s="73">
        <v>1401</v>
      </c>
      <c r="BE34" s="73">
        <v>0</v>
      </c>
      <c r="BF34" s="70">
        <v>1401</v>
      </c>
      <c r="BG34" s="71">
        <v>1401</v>
      </c>
      <c r="BH34" s="72" t="s">
        <v>186</v>
      </c>
      <c r="BI34" s="72" t="s">
        <v>10</v>
      </c>
      <c r="BJ34" s="72" t="s">
        <v>184</v>
      </c>
      <c r="BK34" s="73"/>
      <c r="BL34" s="73"/>
      <c r="BM34" s="70">
        <v>0</v>
      </c>
      <c r="BN34" s="71">
        <v>0</v>
      </c>
      <c r="BO34" s="72" t="s">
        <v>185</v>
      </c>
      <c r="BP34" s="72" t="s">
        <v>170</v>
      </c>
      <c r="BQ34" s="72" t="s">
        <v>172</v>
      </c>
      <c r="BR34" s="109"/>
      <c r="BS34" s="110" t="s">
        <v>181</v>
      </c>
      <c r="BT34" s="110" t="s">
        <v>181</v>
      </c>
      <c r="BU34" s="110" t="s">
        <v>181</v>
      </c>
      <c r="BV34" s="142">
        <v>1557</v>
      </c>
      <c r="BW34" s="142" t="s">
        <v>181</v>
      </c>
      <c r="BX34" s="142" t="s">
        <v>181</v>
      </c>
      <c r="BY34" s="142" t="s">
        <v>181</v>
      </c>
      <c r="BZ34" s="142">
        <v>1401</v>
      </c>
      <c r="CA34" s="110" t="s">
        <v>181</v>
      </c>
      <c r="CB34" s="110">
        <v>1401</v>
      </c>
      <c r="CC34" s="111"/>
      <c r="CD34" s="111"/>
      <c r="CE34" s="111"/>
      <c r="CF34" s="111">
        <v>449.90366088631981</v>
      </c>
      <c r="CG34" s="111"/>
      <c r="CH34" s="111"/>
      <c r="CI34" s="138"/>
      <c r="CJ34" s="111">
        <v>500</v>
      </c>
      <c r="CK34" s="111"/>
      <c r="CL34" s="109" t="s">
        <v>167</v>
      </c>
      <c r="CM34" s="252"/>
    </row>
    <row r="35" spans="1:91" s="112" customFormat="1" ht="48" x14ac:dyDescent="0.2">
      <c r="A35" s="101">
        <v>25</v>
      </c>
      <c r="B35" s="102" t="s">
        <v>78</v>
      </c>
      <c r="C35" s="102" t="s">
        <v>79</v>
      </c>
      <c r="D35" s="103">
        <v>1</v>
      </c>
      <c r="E35" s="104" t="s">
        <v>38</v>
      </c>
      <c r="F35" s="66">
        <v>39011</v>
      </c>
      <c r="G35" s="69"/>
      <c r="H35" s="69"/>
      <c r="I35" s="73">
        <v>0</v>
      </c>
      <c r="J35" s="90">
        <v>0</v>
      </c>
      <c r="K35" s="72" t="s">
        <v>185</v>
      </c>
      <c r="L35" s="72" t="s">
        <v>170</v>
      </c>
      <c r="M35" s="72" t="s">
        <v>172</v>
      </c>
      <c r="N35" s="115"/>
      <c r="O35" s="114"/>
      <c r="P35" s="82">
        <v>0</v>
      </c>
      <c r="Q35" s="71">
        <v>0</v>
      </c>
      <c r="R35" s="72" t="s">
        <v>185</v>
      </c>
      <c r="S35" s="72" t="s">
        <v>170</v>
      </c>
      <c r="T35" s="72" t="s">
        <v>172</v>
      </c>
      <c r="U35" s="116">
        <v>40341</v>
      </c>
      <c r="V35" s="116">
        <v>0</v>
      </c>
      <c r="W35" s="73">
        <v>40341</v>
      </c>
      <c r="X35" s="71">
        <v>40341</v>
      </c>
      <c r="Y35" s="72" t="s">
        <v>170</v>
      </c>
      <c r="Z35" s="72" t="s">
        <v>170</v>
      </c>
      <c r="AA35" s="72" t="s">
        <v>172</v>
      </c>
      <c r="AB35" s="69">
        <v>39011</v>
      </c>
      <c r="AC35" s="69">
        <v>0</v>
      </c>
      <c r="AD35" s="86">
        <v>39011</v>
      </c>
      <c r="AE35" s="71">
        <v>39011</v>
      </c>
      <c r="AF35" s="72" t="s">
        <v>10</v>
      </c>
      <c r="AG35" s="72" t="s">
        <v>10</v>
      </c>
      <c r="AH35" s="72" t="s">
        <v>184</v>
      </c>
      <c r="AI35" s="69">
        <v>0</v>
      </c>
      <c r="AJ35" s="69">
        <v>0</v>
      </c>
      <c r="AK35" s="70">
        <v>0</v>
      </c>
      <c r="AL35" s="71">
        <v>0</v>
      </c>
      <c r="AM35" s="72" t="s">
        <v>185</v>
      </c>
      <c r="AN35" s="72" t="s">
        <v>170</v>
      </c>
      <c r="AO35" s="72" t="s">
        <v>172</v>
      </c>
      <c r="AP35" s="73">
        <v>0</v>
      </c>
      <c r="AQ35" s="73">
        <v>0</v>
      </c>
      <c r="AR35" s="70">
        <v>0</v>
      </c>
      <c r="AS35" s="71">
        <v>0</v>
      </c>
      <c r="AT35" s="72" t="s">
        <v>185</v>
      </c>
      <c r="AU35" s="72" t="s">
        <v>170</v>
      </c>
      <c r="AV35" s="72" t="s">
        <v>172</v>
      </c>
      <c r="AW35" s="123"/>
      <c r="AX35" s="123">
        <v>0</v>
      </c>
      <c r="AY35" s="70">
        <v>0</v>
      </c>
      <c r="AZ35" s="71">
        <v>0</v>
      </c>
      <c r="BA35" s="72" t="s">
        <v>185</v>
      </c>
      <c r="BB35" s="72" t="s">
        <v>170</v>
      </c>
      <c r="BC35" s="72" t="s">
        <v>172</v>
      </c>
      <c r="BD35" s="73">
        <v>38587</v>
      </c>
      <c r="BE35" s="73">
        <v>0</v>
      </c>
      <c r="BF35" s="70">
        <v>38587</v>
      </c>
      <c r="BG35" s="71">
        <v>38587</v>
      </c>
      <c r="BH35" s="72" t="s">
        <v>10</v>
      </c>
      <c r="BI35" s="72" t="s">
        <v>10</v>
      </c>
      <c r="BJ35" s="72" t="s">
        <v>184</v>
      </c>
      <c r="BK35" s="73"/>
      <c r="BL35" s="73"/>
      <c r="BM35" s="70">
        <v>0</v>
      </c>
      <c r="BN35" s="71">
        <v>0</v>
      </c>
      <c r="BO35" s="72" t="s">
        <v>185</v>
      </c>
      <c r="BP35" s="72" t="s">
        <v>170</v>
      </c>
      <c r="BQ35" s="72" t="s">
        <v>172</v>
      </c>
      <c r="BR35" s="109"/>
      <c r="BS35" s="110" t="s">
        <v>181</v>
      </c>
      <c r="BT35" s="110" t="s">
        <v>181</v>
      </c>
      <c r="BU35" s="110" t="s">
        <v>181</v>
      </c>
      <c r="BV35" s="142">
        <v>39011</v>
      </c>
      <c r="BW35" s="142" t="s">
        <v>181</v>
      </c>
      <c r="BX35" s="142" t="s">
        <v>181</v>
      </c>
      <c r="BY35" s="142" t="s">
        <v>181</v>
      </c>
      <c r="BZ35" s="142">
        <v>38587</v>
      </c>
      <c r="CA35" s="110" t="s">
        <v>181</v>
      </c>
      <c r="CB35" s="110">
        <v>38587</v>
      </c>
      <c r="CC35" s="111"/>
      <c r="CD35" s="111"/>
      <c r="CE35" s="111"/>
      <c r="CF35" s="111">
        <v>494.56563533362385</v>
      </c>
      <c r="CG35" s="111"/>
      <c r="CH35" s="111"/>
      <c r="CI35" s="138"/>
      <c r="CJ35" s="111">
        <v>500</v>
      </c>
      <c r="CK35" s="111"/>
      <c r="CL35" s="109" t="s">
        <v>167</v>
      </c>
      <c r="CM35" s="252"/>
    </row>
    <row r="36" spans="1:91" s="112" customFormat="1" ht="75" x14ac:dyDescent="0.2">
      <c r="A36" s="105">
        <v>26</v>
      </c>
      <c r="B36" s="106" t="s">
        <v>80</v>
      </c>
      <c r="C36" s="106" t="s">
        <v>81</v>
      </c>
      <c r="D36" s="107">
        <v>1</v>
      </c>
      <c r="E36" s="108" t="s">
        <v>38</v>
      </c>
      <c r="F36" s="66">
        <v>69231</v>
      </c>
      <c r="G36" s="69">
        <v>140000</v>
      </c>
      <c r="H36" s="69"/>
      <c r="I36" s="73">
        <v>140000</v>
      </c>
      <c r="J36" s="90">
        <v>140000</v>
      </c>
      <c r="K36" s="72" t="s">
        <v>170</v>
      </c>
      <c r="L36" s="72" t="s">
        <v>170</v>
      </c>
      <c r="M36" s="72" t="s">
        <v>172</v>
      </c>
      <c r="N36" s="115"/>
      <c r="O36" s="114"/>
      <c r="P36" s="82">
        <v>0</v>
      </c>
      <c r="Q36" s="71">
        <v>0</v>
      </c>
      <c r="R36" s="72" t="s">
        <v>185</v>
      </c>
      <c r="S36" s="72" t="s">
        <v>170</v>
      </c>
      <c r="T36" s="72" t="s">
        <v>172</v>
      </c>
      <c r="U36" s="116">
        <v>37500</v>
      </c>
      <c r="V36" s="116">
        <v>0</v>
      </c>
      <c r="W36" s="73">
        <v>37500</v>
      </c>
      <c r="X36" s="71">
        <v>37500</v>
      </c>
      <c r="Y36" s="72" t="s">
        <v>186</v>
      </c>
      <c r="Z36" s="72" t="s">
        <v>10</v>
      </c>
      <c r="AA36" s="72" t="s">
        <v>184</v>
      </c>
      <c r="AB36" s="69">
        <v>69231</v>
      </c>
      <c r="AC36" s="69">
        <v>0</v>
      </c>
      <c r="AD36" s="86">
        <v>69231</v>
      </c>
      <c r="AE36" s="71">
        <v>69231</v>
      </c>
      <c r="AF36" s="72" t="s">
        <v>10</v>
      </c>
      <c r="AG36" s="72" t="s">
        <v>10</v>
      </c>
      <c r="AH36" s="72" t="s">
        <v>184</v>
      </c>
      <c r="AI36" s="69">
        <v>0</v>
      </c>
      <c r="AJ36" s="69">
        <v>0</v>
      </c>
      <c r="AK36" s="70">
        <v>0</v>
      </c>
      <c r="AL36" s="71">
        <v>0</v>
      </c>
      <c r="AM36" s="72" t="s">
        <v>185</v>
      </c>
      <c r="AN36" s="72" t="s">
        <v>170</v>
      </c>
      <c r="AO36" s="72" t="s">
        <v>172</v>
      </c>
      <c r="AP36" s="73">
        <v>0</v>
      </c>
      <c r="AQ36" s="73">
        <v>0</v>
      </c>
      <c r="AR36" s="70">
        <v>0</v>
      </c>
      <c r="AS36" s="71">
        <v>0</v>
      </c>
      <c r="AT36" s="72" t="s">
        <v>185</v>
      </c>
      <c r="AU36" s="72" t="s">
        <v>170</v>
      </c>
      <c r="AV36" s="72" t="s">
        <v>172</v>
      </c>
      <c r="AW36" s="123"/>
      <c r="AX36" s="123">
        <v>0</v>
      </c>
      <c r="AY36" s="70">
        <v>0</v>
      </c>
      <c r="AZ36" s="71">
        <v>0</v>
      </c>
      <c r="BA36" s="72" t="s">
        <v>185</v>
      </c>
      <c r="BB36" s="72" t="s">
        <v>170</v>
      </c>
      <c r="BC36" s="72" t="s">
        <v>172</v>
      </c>
      <c r="BD36" s="73">
        <v>75391</v>
      </c>
      <c r="BE36" s="73">
        <v>0</v>
      </c>
      <c r="BF36" s="70">
        <v>75391</v>
      </c>
      <c r="BG36" s="71">
        <v>75391</v>
      </c>
      <c r="BH36" s="72" t="s">
        <v>170</v>
      </c>
      <c r="BI36" s="72" t="s">
        <v>170</v>
      </c>
      <c r="BJ36" s="72" t="s">
        <v>172</v>
      </c>
      <c r="BK36" s="73"/>
      <c r="BL36" s="73"/>
      <c r="BM36" s="70">
        <v>0</v>
      </c>
      <c r="BN36" s="71">
        <v>0</v>
      </c>
      <c r="BO36" s="72" t="s">
        <v>185</v>
      </c>
      <c r="BP36" s="72" t="s">
        <v>170</v>
      </c>
      <c r="BQ36" s="72" t="s">
        <v>172</v>
      </c>
      <c r="BR36" s="109"/>
      <c r="BS36" s="110" t="s">
        <v>181</v>
      </c>
      <c r="BT36" s="110" t="s">
        <v>181</v>
      </c>
      <c r="BU36" s="110">
        <v>37500</v>
      </c>
      <c r="BV36" s="142">
        <v>69231</v>
      </c>
      <c r="BW36" s="142" t="s">
        <v>181</v>
      </c>
      <c r="BX36" s="142" t="s">
        <v>181</v>
      </c>
      <c r="BY36" s="142" t="s">
        <v>181</v>
      </c>
      <c r="BZ36" s="142" t="s">
        <v>181</v>
      </c>
      <c r="CA36" s="110" t="s">
        <v>181</v>
      </c>
      <c r="CB36" s="110">
        <v>37500</v>
      </c>
      <c r="CC36" s="111"/>
      <c r="CD36" s="111"/>
      <c r="CE36" s="111">
        <v>500</v>
      </c>
      <c r="CF36" s="111">
        <v>270.83243055856479</v>
      </c>
      <c r="CG36" s="111"/>
      <c r="CH36" s="111"/>
      <c r="CI36" s="138"/>
      <c r="CJ36" s="111"/>
      <c r="CK36" s="111"/>
      <c r="CL36" s="109" t="s">
        <v>162</v>
      </c>
      <c r="CM36" s="252"/>
    </row>
    <row r="37" spans="1:91" s="112" customFormat="1" ht="60" x14ac:dyDescent="0.2">
      <c r="A37" s="101">
        <v>27</v>
      </c>
      <c r="B37" s="102" t="s">
        <v>82</v>
      </c>
      <c r="C37" s="102" t="s">
        <v>50</v>
      </c>
      <c r="D37" s="103">
        <v>1</v>
      </c>
      <c r="E37" s="104" t="s">
        <v>38</v>
      </c>
      <c r="F37" s="66">
        <v>6433</v>
      </c>
      <c r="G37" s="69"/>
      <c r="H37" s="69"/>
      <c r="I37" s="73">
        <v>0</v>
      </c>
      <c r="J37" s="90">
        <v>0</v>
      </c>
      <c r="K37" s="72" t="s">
        <v>185</v>
      </c>
      <c r="L37" s="72" t="s">
        <v>170</v>
      </c>
      <c r="M37" s="72" t="s">
        <v>172</v>
      </c>
      <c r="N37" s="115"/>
      <c r="O37" s="114"/>
      <c r="P37" s="82">
        <v>0</v>
      </c>
      <c r="Q37" s="71">
        <v>0</v>
      </c>
      <c r="R37" s="72" t="s">
        <v>185</v>
      </c>
      <c r="S37" s="72" t="s">
        <v>170</v>
      </c>
      <c r="T37" s="72" t="s">
        <v>172</v>
      </c>
      <c r="U37" s="116">
        <v>6725</v>
      </c>
      <c r="V37" s="116">
        <v>0</v>
      </c>
      <c r="W37" s="73">
        <v>6725</v>
      </c>
      <c r="X37" s="71">
        <v>6725</v>
      </c>
      <c r="Y37" s="72" t="s">
        <v>170</v>
      </c>
      <c r="Z37" s="72" t="s">
        <v>170</v>
      </c>
      <c r="AA37" s="72" t="s">
        <v>172</v>
      </c>
      <c r="AB37" s="69">
        <v>6363</v>
      </c>
      <c r="AC37" s="69">
        <v>0</v>
      </c>
      <c r="AD37" s="86">
        <v>6363</v>
      </c>
      <c r="AE37" s="71">
        <v>6363</v>
      </c>
      <c r="AF37" s="72" t="s">
        <v>10</v>
      </c>
      <c r="AG37" s="72" t="s">
        <v>10</v>
      </c>
      <c r="AH37" s="72" t="s">
        <v>184</v>
      </c>
      <c r="AI37" s="69">
        <v>0</v>
      </c>
      <c r="AJ37" s="69">
        <v>0</v>
      </c>
      <c r="AK37" s="70">
        <v>0</v>
      </c>
      <c r="AL37" s="71">
        <v>0</v>
      </c>
      <c r="AM37" s="72" t="s">
        <v>185</v>
      </c>
      <c r="AN37" s="72" t="s">
        <v>170</v>
      </c>
      <c r="AO37" s="72" t="s">
        <v>172</v>
      </c>
      <c r="AP37" s="73">
        <v>0</v>
      </c>
      <c r="AQ37" s="73">
        <v>0</v>
      </c>
      <c r="AR37" s="70">
        <v>0</v>
      </c>
      <c r="AS37" s="71">
        <v>0</v>
      </c>
      <c r="AT37" s="72" t="s">
        <v>185</v>
      </c>
      <c r="AU37" s="72" t="s">
        <v>170</v>
      </c>
      <c r="AV37" s="72" t="s">
        <v>172</v>
      </c>
      <c r="AW37" s="123">
        <v>5918</v>
      </c>
      <c r="AX37" s="123">
        <v>0</v>
      </c>
      <c r="AY37" s="70">
        <v>5918</v>
      </c>
      <c r="AZ37" s="71">
        <v>5918</v>
      </c>
      <c r="BA37" s="72" t="s">
        <v>10</v>
      </c>
      <c r="BB37" s="72" t="s">
        <v>10</v>
      </c>
      <c r="BC37" s="72" t="s">
        <v>184</v>
      </c>
      <c r="BD37" s="73">
        <v>5918</v>
      </c>
      <c r="BE37" s="73">
        <v>0</v>
      </c>
      <c r="BF37" s="70">
        <v>5918</v>
      </c>
      <c r="BG37" s="71">
        <v>5918</v>
      </c>
      <c r="BH37" s="72" t="s">
        <v>10</v>
      </c>
      <c r="BI37" s="72" t="s">
        <v>10</v>
      </c>
      <c r="BJ37" s="72" t="s">
        <v>184</v>
      </c>
      <c r="BK37" s="73"/>
      <c r="BL37" s="73"/>
      <c r="BM37" s="70">
        <v>0</v>
      </c>
      <c r="BN37" s="71">
        <v>0</v>
      </c>
      <c r="BO37" s="72" t="s">
        <v>185</v>
      </c>
      <c r="BP37" s="72" t="s">
        <v>170</v>
      </c>
      <c r="BQ37" s="72" t="s">
        <v>172</v>
      </c>
      <c r="BR37" s="109"/>
      <c r="BS37" s="110" t="s">
        <v>181</v>
      </c>
      <c r="BT37" s="110" t="s">
        <v>181</v>
      </c>
      <c r="BU37" s="110" t="s">
        <v>181</v>
      </c>
      <c r="BV37" s="142">
        <v>6363</v>
      </c>
      <c r="BW37" s="142" t="s">
        <v>181</v>
      </c>
      <c r="BX37" s="142" t="s">
        <v>181</v>
      </c>
      <c r="BY37" s="142">
        <v>5918</v>
      </c>
      <c r="BZ37" s="142">
        <v>5918</v>
      </c>
      <c r="CA37" s="110" t="s">
        <v>181</v>
      </c>
      <c r="CB37" s="110">
        <v>5918</v>
      </c>
      <c r="CC37" s="111"/>
      <c r="CD37" s="111"/>
      <c r="CE37" s="111"/>
      <c r="CF37" s="111">
        <v>465.03221750746502</v>
      </c>
      <c r="CG37" s="111"/>
      <c r="CH37" s="111"/>
      <c r="CI37" s="138">
        <v>500</v>
      </c>
      <c r="CJ37" s="111">
        <v>500</v>
      </c>
      <c r="CK37" s="111"/>
      <c r="CL37" s="109" t="s">
        <v>179</v>
      </c>
      <c r="CM37" s="252" t="s">
        <v>166</v>
      </c>
    </row>
    <row r="38" spans="1:91" s="112" customFormat="1" ht="47.25" x14ac:dyDescent="0.2">
      <c r="A38" s="245">
        <v>28</v>
      </c>
      <c r="B38" s="102" t="s">
        <v>83</v>
      </c>
      <c r="C38" s="102" t="s">
        <v>84</v>
      </c>
      <c r="D38" s="103">
        <v>1</v>
      </c>
      <c r="E38" s="104" t="s">
        <v>38</v>
      </c>
      <c r="F38" s="66">
        <v>7473</v>
      </c>
      <c r="G38" s="69">
        <v>13500</v>
      </c>
      <c r="H38" s="69"/>
      <c r="I38" s="73">
        <v>13500</v>
      </c>
      <c r="J38" s="90">
        <v>13500</v>
      </c>
      <c r="K38" s="72" t="s">
        <v>170</v>
      </c>
      <c r="L38" s="72" t="s">
        <v>170</v>
      </c>
      <c r="M38" s="72" t="s">
        <v>172</v>
      </c>
      <c r="N38" s="115"/>
      <c r="O38" s="114"/>
      <c r="P38" s="82">
        <v>0</v>
      </c>
      <c r="Q38" s="71">
        <v>0</v>
      </c>
      <c r="R38" s="72" t="s">
        <v>185</v>
      </c>
      <c r="S38" s="72" t="s">
        <v>170</v>
      </c>
      <c r="T38" s="72" t="s">
        <v>172</v>
      </c>
      <c r="U38" s="116">
        <v>8182</v>
      </c>
      <c r="V38" s="116">
        <v>0</v>
      </c>
      <c r="W38" s="73">
        <v>8182</v>
      </c>
      <c r="X38" s="71">
        <v>8182</v>
      </c>
      <c r="Y38" s="72" t="s">
        <v>170</v>
      </c>
      <c r="Z38" s="72" t="s">
        <v>170</v>
      </c>
      <c r="AA38" s="72" t="s">
        <v>172</v>
      </c>
      <c r="AB38" s="246">
        <v>7473</v>
      </c>
      <c r="AC38" s="246">
        <v>0</v>
      </c>
      <c r="AD38" s="86">
        <v>7473</v>
      </c>
      <c r="AE38" s="71">
        <v>7473</v>
      </c>
      <c r="AF38" s="72" t="s">
        <v>10</v>
      </c>
      <c r="AG38" s="72" t="s">
        <v>10</v>
      </c>
      <c r="AH38" s="72" t="s">
        <v>184</v>
      </c>
      <c r="AI38" s="69">
        <v>0</v>
      </c>
      <c r="AJ38" s="69">
        <v>0</v>
      </c>
      <c r="AK38" s="70">
        <v>0</v>
      </c>
      <c r="AL38" s="71">
        <v>0</v>
      </c>
      <c r="AM38" s="72" t="s">
        <v>185</v>
      </c>
      <c r="AN38" s="72" t="s">
        <v>170</v>
      </c>
      <c r="AO38" s="72" t="s">
        <v>172</v>
      </c>
      <c r="AP38" s="73">
        <v>0</v>
      </c>
      <c r="AQ38" s="73">
        <v>0</v>
      </c>
      <c r="AR38" s="70">
        <v>0</v>
      </c>
      <c r="AS38" s="71">
        <v>0</v>
      </c>
      <c r="AT38" s="72" t="s">
        <v>185</v>
      </c>
      <c r="AU38" s="72" t="s">
        <v>170</v>
      </c>
      <c r="AV38" s="72" t="s">
        <v>172</v>
      </c>
      <c r="AW38" s="123"/>
      <c r="AX38" s="123">
        <v>0</v>
      </c>
      <c r="AY38" s="70">
        <v>0</v>
      </c>
      <c r="AZ38" s="71">
        <v>0</v>
      </c>
      <c r="BA38" s="72" t="s">
        <v>185</v>
      </c>
      <c r="BB38" s="72" t="s">
        <v>170</v>
      </c>
      <c r="BC38" s="72" t="s">
        <v>172</v>
      </c>
      <c r="BD38" s="73">
        <v>7826</v>
      </c>
      <c r="BE38" s="73">
        <v>0</v>
      </c>
      <c r="BF38" s="70">
        <v>7826</v>
      </c>
      <c r="BG38" s="71">
        <v>7826</v>
      </c>
      <c r="BH38" s="72" t="s">
        <v>170</v>
      </c>
      <c r="BI38" s="72" t="s">
        <v>170</v>
      </c>
      <c r="BJ38" s="72" t="s">
        <v>172</v>
      </c>
      <c r="BK38" s="73"/>
      <c r="BL38" s="73"/>
      <c r="BM38" s="70">
        <v>0</v>
      </c>
      <c r="BN38" s="71">
        <v>0</v>
      </c>
      <c r="BO38" s="72" t="s">
        <v>185</v>
      </c>
      <c r="BP38" s="72" t="s">
        <v>170</v>
      </c>
      <c r="BQ38" s="72" t="s">
        <v>172</v>
      </c>
      <c r="BR38" s="109"/>
      <c r="BS38" s="110" t="s">
        <v>181</v>
      </c>
      <c r="BT38" s="110" t="s">
        <v>181</v>
      </c>
      <c r="BU38" s="110" t="s">
        <v>181</v>
      </c>
      <c r="BV38" s="142">
        <v>7473</v>
      </c>
      <c r="BW38" s="142" t="s">
        <v>181</v>
      </c>
      <c r="BX38" s="142" t="s">
        <v>181</v>
      </c>
      <c r="BY38" s="142" t="s">
        <v>181</v>
      </c>
      <c r="BZ38" s="142" t="s">
        <v>181</v>
      </c>
      <c r="CA38" s="110" t="s">
        <v>181</v>
      </c>
      <c r="CB38" s="110">
        <v>7473</v>
      </c>
      <c r="CC38" s="111"/>
      <c r="CD38" s="111"/>
      <c r="CE38" s="111"/>
      <c r="CF38" s="111">
        <v>500</v>
      </c>
      <c r="CG38" s="111"/>
      <c r="CH38" s="111"/>
      <c r="CI38" s="138"/>
      <c r="CJ38" s="111"/>
      <c r="CK38" s="111"/>
      <c r="CL38" s="109" t="s">
        <v>163</v>
      </c>
      <c r="CM38" s="252"/>
    </row>
    <row r="39" spans="1:91" s="112" customFormat="1" ht="72" x14ac:dyDescent="0.2">
      <c r="A39" s="113">
        <v>29</v>
      </c>
      <c r="B39" s="102" t="s">
        <v>85</v>
      </c>
      <c r="C39" s="102" t="s">
        <v>48</v>
      </c>
      <c r="D39" s="103">
        <v>1</v>
      </c>
      <c r="E39" s="104" t="s">
        <v>38</v>
      </c>
      <c r="F39" s="66">
        <v>22718</v>
      </c>
      <c r="G39" s="69"/>
      <c r="H39" s="69"/>
      <c r="I39" s="73">
        <v>0</v>
      </c>
      <c r="J39" s="90">
        <v>0</v>
      </c>
      <c r="K39" s="72" t="s">
        <v>185</v>
      </c>
      <c r="L39" s="72" t="s">
        <v>170</v>
      </c>
      <c r="M39" s="72" t="s">
        <v>172</v>
      </c>
      <c r="N39" s="115"/>
      <c r="O39" s="114"/>
      <c r="P39" s="82">
        <v>0</v>
      </c>
      <c r="Q39" s="71">
        <v>0</v>
      </c>
      <c r="R39" s="72" t="s">
        <v>185</v>
      </c>
      <c r="S39" s="72" t="s">
        <v>170</v>
      </c>
      <c r="T39" s="72" t="s">
        <v>172</v>
      </c>
      <c r="U39" s="117"/>
      <c r="V39" s="117"/>
      <c r="W39" s="73">
        <v>0</v>
      </c>
      <c r="X39" s="71">
        <v>0</v>
      </c>
      <c r="Y39" s="72" t="s">
        <v>185</v>
      </c>
      <c r="Z39" s="72" t="s">
        <v>170</v>
      </c>
      <c r="AA39" s="72" t="s">
        <v>172</v>
      </c>
      <c r="AB39" s="69">
        <v>19743.697478991598</v>
      </c>
      <c r="AC39" s="69">
        <v>3751.3025210084038</v>
      </c>
      <c r="AD39" s="86">
        <v>23495.000000000004</v>
      </c>
      <c r="AE39" s="71">
        <v>23495.000000000004</v>
      </c>
      <c r="AF39" s="72" t="s">
        <v>170</v>
      </c>
      <c r="AG39" s="72" t="s">
        <v>170</v>
      </c>
      <c r="AH39" s="72" t="s">
        <v>172</v>
      </c>
      <c r="AI39" s="69">
        <v>0</v>
      </c>
      <c r="AJ39" s="69">
        <v>0</v>
      </c>
      <c r="AK39" s="70">
        <v>0</v>
      </c>
      <c r="AL39" s="71">
        <v>0</v>
      </c>
      <c r="AM39" s="72" t="s">
        <v>185</v>
      </c>
      <c r="AN39" s="72" t="s">
        <v>170</v>
      </c>
      <c r="AO39" s="72" t="s">
        <v>172</v>
      </c>
      <c r="AP39" s="73">
        <v>0</v>
      </c>
      <c r="AQ39" s="73">
        <v>0</v>
      </c>
      <c r="AR39" s="70">
        <v>0</v>
      </c>
      <c r="AS39" s="71">
        <v>0</v>
      </c>
      <c r="AT39" s="72" t="s">
        <v>185</v>
      </c>
      <c r="AU39" s="72" t="s">
        <v>170</v>
      </c>
      <c r="AV39" s="72" t="s">
        <v>172</v>
      </c>
      <c r="AW39" s="123"/>
      <c r="AX39" s="123">
        <v>0</v>
      </c>
      <c r="AY39" s="70">
        <v>0</v>
      </c>
      <c r="AZ39" s="71">
        <v>0</v>
      </c>
      <c r="BA39" s="72" t="s">
        <v>185</v>
      </c>
      <c r="BB39" s="72" t="s">
        <v>170</v>
      </c>
      <c r="BC39" s="72" t="s">
        <v>172</v>
      </c>
      <c r="BD39" s="73"/>
      <c r="BE39" s="73"/>
      <c r="BF39" s="70">
        <v>0</v>
      </c>
      <c r="BG39" s="71">
        <v>0</v>
      </c>
      <c r="BH39" s="72" t="s">
        <v>185</v>
      </c>
      <c r="BI39" s="72" t="s">
        <v>170</v>
      </c>
      <c r="BJ39" s="72" t="s">
        <v>172</v>
      </c>
      <c r="BK39" s="73"/>
      <c r="BL39" s="73"/>
      <c r="BM39" s="70">
        <v>0</v>
      </c>
      <c r="BN39" s="71">
        <v>0</v>
      </c>
      <c r="BO39" s="72" t="s">
        <v>185</v>
      </c>
      <c r="BP39" s="72" t="s">
        <v>170</v>
      </c>
      <c r="BQ39" s="72" t="s">
        <v>172</v>
      </c>
      <c r="BR39" s="109"/>
      <c r="BS39" s="110" t="s">
        <v>181</v>
      </c>
      <c r="BT39" s="110" t="s">
        <v>181</v>
      </c>
      <c r="BU39" s="110" t="s">
        <v>181</v>
      </c>
      <c r="BV39" s="142" t="s">
        <v>181</v>
      </c>
      <c r="BW39" s="142" t="s">
        <v>181</v>
      </c>
      <c r="BX39" s="142" t="s">
        <v>181</v>
      </c>
      <c r="BY39" s="142" t="s">
        <v>181</v>
      </c>
      <c r="BZ39" s="142" t="s">
        <v>181</v>
      </c>
      <c r="CA39" s="110" t="s">
        <v>181</v>
      </c>
      <c r="CB39" s="110">
        <v>0</v>
      </c>
      <c r="CC39" s="111"/>
      <c r="CD39" s="111"/>
      <c r="CE39" s="111"/>
      <c r="CF39" s="111"/>
      <c r="CG39" s="111"/>
      <c r="CH39" s="111"/>
      <c r="CI39" s="138"/>
      <c r="CJ39" s="111"/>
      <c r="CK39" s="111"/>
      <c r="CL39" s="74" t="s">
        <v>171</v>
      </c>
      <c r="CM39" s="252"/>
    </row>
    <row r="40" spans="1:91" s="112" customFormat="1" ht="84" x14ac:dyDescent="0.2">
      <c r="A40" s="101">
        <v>30</v>
      </c>
      <c r="B40" s="102" t="s">
        <v>86</v>
      </c>
      <c r="C40" s="102" t="s">
        <v>87</v>
      </c>
      <c r="D40" s="103">
        <v>1</v>
      </c>
      <c r="E40" s="104" t="s">
        <v>38</v>
      </c>
      <c r="F40" s="66">
        <v>13524</v>
      </c>
      <c r="G40" s="69"/>
      <c r="H40" s="69"/>
      <c r="I40" s="73">
        <v>0</v>
      </c>
      <c r="J40" s="90">
        <v>0</v>
      </c>
      <c r="K40" s="72" t="s">
        <v>185</v>
      </c>
      <c r="L40" s="72" t="s">
        <v>170</v>
      </c>
      <c r="M40" s="72" t="s">
        <v>172</v>
      </c>
      <c r="N40" s="115"/>
      <c r="O40" s="114"/>
      <c r="P40" s="82">
        <v>0</v>
      </c>
      <c r="Q40" s="71">
        <v>0</v>
      </c>
      <c r="R40" s="72" t="s">
        <v>185</v>
      </c>
      <c r="S40" s="72" t="s">
        <v>170</v>
      </c>
      <c r="T40" s="72" t="s">
        <v>172</v>
      </c>
      <c r="U40" s="116">
        <v>15368</v>
      </c>
      <c r="V40" s="116">
        <v>0</v>
      </c>
      <c r="W40" s="73">
        <v>15368</v>
      </c>
      <c r="X40" s="71">
        <v>15368</v>
      </c>
      <c r="Y40" s="72" t="s">
        <v>170</v>
      </c>
      <c r="Z40" s="72" t="s">
        <v>170</v>
      </c>
      <c r="AA40" s="72" t="s">
        <v>172</v>
      </c>
      <c r="AB40" s="69">
        <v>13524</v>
      </c>
      <c r="AC40" s="69">
        <v>0</v>
      </c>
      <c r="AD40" s="86">
        <v>13524</v>
      </c>
      <c r="AE40" s="71">
        <v>13524</v>
      </c>
      <c r="AF40" s="72" t="s">
        <v>10</v>
      </c>
      <c r="AG40" s="72" t="s">
        <v>10</v>
      </c>
      <c r="AH40" s="72" t="s">
        <v>184</v>
      </c>
      <c r="AI40" s="69">
        <v>0</v>
      </c>
      <c r="AJ40" s="69">
        <v>0</v>
      </c>
      <c r="AK40" s="70">
        <v>0</v>
      </c>
      <c r="AL40" s="71">
        <v>0</v>
      </c>
      <c r="AM40" s="72" t="s">
        <v>185</v>
      </c>
      <c r="AN40" s="72" t="s">
        <v>170</v>
      </c>
      <c r="AO40" s="72" t="s">
        <v>172</v>
      </c>
      <c r="AP40" s="73">
        <v>0</v>
      </c>
      <c r="AQ40" s="73">
        <v>0</v>
      </c>
      <c r="AR40" s="70">
        <v>0</v>
      </c>
      <c r="AS40" s="71">
        <v>0</v>
      </c>
      <c r="AT40" s="72" t="s">
        <v>185</v>
      </c>
      <c r="AU40" s="72" t="s">
        <v>170</v>
      </c>
      <c r="AV40" s="72" t="s">
        <v>172</v>
      </c>
      <c r="AW40" s="123">
        <v>13524</v>
      </c>
      <c r="AX40" s="123">
        <v>0</v>
      </c>
      <c r="AY40" s="70">
        <v>13524</v>
      </c>
      <c r="AZ40" s="71">
        <v>13524</v>
      </c>
      <c r="BA40" s="72" t="s">
        <v>10</v>
      </c>
      <c r="BB40" s="72" t="s">
        <v>10</v>
      </c>
      <c r="BC40" s="72" t="s">
        <v>184</v>
      </c>
      <c r="BD40" s="73">
        <v>13524</v>
      </c>
      <c r="BE40" s="73">
        <v>0</v>
      </c>
      <c r="BF40" s="70">
        <v>13524</v>
      </c>
      <c r="BG40" s="71">
        <v>13524</v>
      </c>
      <c r="BH40" s="72" t="s">
        <v>10</v>
      </c>
      <c r="BI40" s="72" t="s">
        <v>10</v>
      </c>
      <c r="BJ40" s="72" t="s">
        <v>184</v>
      </c>
      <c r="BK40" s="73"/>
      <c r="BL40" s="73"/>
      <c r="BM40" s="70">
        <v>0</v>
      </c>
      <c r="BN40" s="71">
        <v>0</v>
      </c>
      <c r="BO40" s="72" t="s">
        <v>185</v>
      </c>
      <c r="BP40" s="72" t="s">
        <v>170</v>
      </c>
      <c r="BQ40" s="72" t="s">
        <v>172</v>
      </c>
      <c r="BR40" s="109"/>
      <c r="BS40" s="110" t="s">
        <v>181</v>
      </c>
      <c r="BT40" s="110" t="s">
        <v>181</v>
      </c>
      <c r="BU40" s="110" t="s">
        <v>181</v>
      </c>
      <c r="BV40" s="142">
        <v>13524</v>
      </c>
      <c r="BW40" s="142" t="s">
        <v>181</v>
      </c>
      <c r="BX40" s="142" t="s">
        <v>181</v>
      </c>
      <c r="BY40" s="142">
        <v>13524</v>
      </c>
      <c r="BZ40" s="142">
        <v>13524</v>
      </c>
      <c r="CA40" s="110" t="s">
        <v>181</v>
      </c>
      <c r="CB40" s="110">
        <v>13524</v>
      </c>
      <c r="CC40" s="111"/>
      <c r="CD40" s="111"/>
      <c r="CE40" s="111"/>
      <c r="CF40" s="111">
        <v>500</v>
      </c>
      <c r="CG40" s="111"/>
      <c r="CH40" s="111"/>
      <c r="CI40" s="138">
        <v>500</v>
      </c>
      <c r="CJ40" s="111">
        <v>500</v>
      </c>
      <c r="CK40" s="111"/>
      <c r="CL40" s="109" t="s">
        <v>176</v>
      </c>
      <c r="CM40" s="252" t="s">
        <v>183</v>
      </c>
    </row>
    <row r="41" spans="1:91" s="112" customFormat="1" ht="75" x14ac:dyDescent="0.2">
      <c r="A41" s="101">
        <v>31</v>
      </c>
      <c r="B41" s="102" t="s">
        <v>88</v>
      </c>
      <c r="C41" s="102" t="s">
        <v>89</v>
      </c>
      <c r="D41" s="103">
        <v>1</v>
      </c>
      <c r="E41" s="104" t="s">
        <v>38</v>
      </c>
      <c r="F41" s="66">
        <v>7158</v>
      </c>
      <c r="G41" s="69"/>
      <c r="H41" s="69"/>
      <c r="I41" s="73">
        <v>0</v>
      </c>
      <c r="J41" s="90">
        <v>0</v>
      </c>
      <c r="K41" s="72" t="s">
        <v>185</v>
      </c>
      <c r="L41" s="72" t="s">
        <v>170</v>
      </c>
      <c r="M41" s="72" t="s">
        <v>172</v>
      </c>
      <c r="N41" s="115"/>
      <c r="O41" s="114"/>
      <c r="P41" s="82">
        <v>0</v>
      </c>
      <c r="Q41" s="71">
        <v>0</v>
      </c>
      <c r="R41" s="72" t="s">
        <v>185</v>
      </c>
      <c r="S41" s="72" t="s">
        <v>170</v>
      </c>
      <c r="T41" s="72" t="s">
        <v>172</v>
      </c>
      <c r="U41" s="116">
        <v>8134</v>
      </c>
      <c r="V41" s="116">
        <v>0</v>
      </c>
      <c r="W41" s="73">
        <v>8134</v>
      </c>
      <c r="X41" s="71">
        <v>8134</v>
      </c>
      <c r="Y41" s="72" t="s">
        <v>170</v>
      </c>
      <c r="Z41" s="72" t="s">
        <v>170</v>
      </c>
      <c r="AA41" s="72" t="s">
        <v>172</v>
      </c>
      <c r="AB41" s="69">
        <v>7158</v>
      </c>
      <c r="AC41" s="69">
        <v>0</v>
      </c>
      <c r="AD41" s="86">
        <v>7158</v>
      </c>
      <c r="AE41" s="71">
        <v>7158</v>
      </c>
      <c r="AF41" s="72" t="s">
        <v>10</v>
      </c>
      <c r="AG41" s="72" t="s">
        <v>10</v>
      </c>
      <c r="AH41" s="72" t="s">
        <v>184</v>
      </c>
      <c r="AI41" s="69">
        <v>0</v>
      </c>
      <c r="AJ41" s="69">
        <v>0</v>
      </c>
      <c r="AK41" s="70">
        <v>0</v>
      </c>
      <c r="AL41" s="71">
        <v>0</v>
      </c>
      <c r="AM41" s="72" t="s">
        <v>185</v>
      </c>
      <c r="AN41" s="72" t="s">
        <v>170</v>
      </c>
      <c r="AO41" s="72" t="s">
        <v>172</v>
      </c>
      <c r="AP41" s="73">
        <v>0</v>
      </c>
      <c r="AQ41" s="73">
        <v>0</v>
      </c>
      <c r="AR41" s="70">
        <v>0</v>
      </c>
      <c r="AS41" s="71">
        <v>0</v>
      </c>
      <c r="AT41" s="72" t="s">
        <v>185</v>
      </c>
      <c r="AU41" s="72" t="s">
        <v>170</v>
      </c>
      <c r="AV41" s="72" t="s">
        <v>172</v>
      </c>
      <c r="AW41" s="123">
        <v>7158</v>
      </c>
      <c r="AX41" s="123">
        <v>0</v>
      </c>
      <c r="AY41" s="70">
        <v>7158</v>
      </c>
      <c r="AZ41" s="71">
        <v>7158</v>
      </c>
      <c r="BA41" s="72" t="s">
        <v>10</v>
      </c>
      <c r="BB41" s="72" t="s">
        <v>10</v>
      </c>
      <c r="BC41" s="72" t="s">
        <v>184</v>
      </c>
      <c r="BD41" s="73">
        <v>7158</v>
      </c>
      <c r="BE41" s="73">
        <v>0</v>
      </c>
      <c r="BF41" s="70">
        <v>7158</v>
      </c>
      <c r="BG41" s="71">
        <v>7158</v>
      </c>
      <c r="BH41" s="72" t="s">
        <v>10</v>
      </c>
      <c r="BI41" s="72" t="s">
        <v>10</v>
      </c>
      <c r="BJ41" s="72" t="s">
        <v>184</v>
      </c>
      <c r="BK41" s="73">
        <v>8391</v>
      </c>
      <c r="BL41" s="73"/>
      <c r="BM41" s="70">
        <v>8391</v>
      </c>
      <c r="BN41" s="71">
        <v>8391</v>
      </c>
      <c r="BO41" s="72" t="s">
        <v>170</v>
      </c>
      <c r="BP41" s="72" t="s">
        <v>170</v>
      </c>
      <c r="BQ41" s="72" t="s">
        <v>172</v>
      </c>
      <c r="BR41" s="109"/>
      <c r="BS41" s="110" t="s">
        <v>181</v>
      </c>
      <c r="BT41" s="110" t="s">
        <v>181</v>
      </c>
      <c r="BU41" s="110" t="s">
        <v>181</v>
      </c>
      <c r="BV41" s="142">
        <v>7158</v>
      </c>
      <c r="BW41" s="142" t="s">
        <v>181</v>
      </c>
      <c r="BX41" s="142" t="s">
        <v>181</v>
      </c>
      <c r="BY41" s="142">
        <v>7158</v>
      </c>
      <c r="BZ41" s="142">
        <v>7158</v>
      </c>
      <c r="CA41" s="110" t="s">
        <v>181</v>
      </c>
      <c r="CB41" s="110">
        <v>7158</v>
      </c>
      <c r="CC41" s="111"/>
      <c r="CD41" s="111"/>
      <c r="CE41" s="111"/>
      <c r="CF41" s="111">
        <v>500</v>
      </c>
      <c r="CG41" s="111"/>
      <c r="CH41" s="111"/>
      <c r="CI41" s="138">
        <v>500</v>
      </c>
      <c r="CJ41" s="111">
        <v>500</v>
      </c>
      <c r="CK41" s="111"/>
      <c r="CL41" s="109" t="s">
        <v>176</v>
      </c>
      <c r="CM41" s="252" t="s">
        <v>180</v>
      </c>
    </row>
    <row r="42" spans="1:91" s="112" customFormat="1" ht="72" x14ac:dyDescent="0.2">
      <c r="A42" s="113">
        <v>32</v>
      </c>
      <c r="B42" s="102" t="s">
        <v>90</v>
      </c>
      <c r="C42" s="102" t="s">
        <v>48</v>
      </c>
      <c r="D42" s="103">
        <v>1</v>
      </c>
      <c r="E42" s="104" t="s">
        <v>38</v>
      </c>
      <c r="F42" s="66">
        <v>26639</v>
      </c>
      <c r="G42" s="69"/>
      <c r="H42" s="69"/>
      <c r="I42" s="73">
        <v>0</v>
      </c>
      <c r="J42" s="90">
        <v>0</v>
      </c>
      <c r="K42" s="72" t="s">
        <v>185</v>
      </c>
      <c r="L42" s="72" t="s">
        <v>170</v>
      </c>
      <c r="M42" s="72" t="s">
        <v>172</v>
      </c>
      <c r="N42" s="115"/>
      <c r="O42" s="114"/>
      <c r="P42" s="82">
        <v>0</v>
      </c>
      <c r="Q42" s="71">
        <v>0</v>
      </c>
      <c r="R42" s="72" t="s">
        <v>185</v>
      </c>
      <c r="S42" s="72" t="s">
        <v>170</v>
      </c>
      <c r="T42" s="72" t="s">
        <v>172</v>
      </c>
      <c r="U42" s="117"/>
      <c r="V42" s="117"/>
      <c r="W42" s="73">
        <v>0</v>
      </c>
      <c r="X42" s="71">
        <v>0</v>
      </c>
      <c r="Y42" s="72" t="s">
        <v>185</v>
      </c>
      <c r="Z42" s="72" t="s">
        <v>170</v>
      </c>
      <c r="AA42" s="72" t="s">
        <v>172</v>
      </c>
      <c r="AB42" s="69">
        <v>23420.168067226892</v>
      </c>
      <c r="AC42" s="69">
        <v>4449.8319327731097</v>
      </c>
      <c r="AD42" s="86">
        <v>27870</v>
      </c>
      <c r="AE42" s="71">
        <v>27870</v>
      </c>
      <c r="AF42" s="72" t="s">
        <v>170</v>
      </c>
      <c r="AG42" s="72" t="s">
        <v>170</v>
      </c>
      <c r="AH42" s="72" t="s">
        <v>172</v>
      </c>
      <c r="AI42" s="69">
        <v>0</v>
      </c>
      <c r="AJ42" s="69">
        <v>0</v>
      </c>
      <c r="AK42" s="70">
        <v>0</v>
      </c>
      <c r="AL42" s="71">
        <v>0</v>
      </c>
      <c r="AM42" s="72" t="s">
        <v>185</v>
      </c>
      <c r="AN42" s="72" t="s">
        <v>170</v>
      </c>
      <c r="AO42" s="72" t="s">
        <v>172</v>
      </c>
      <c r="AP42" s="73">
        <v>0</v>
      </c>
      <c r="AQ42" s="73">
        <v>0</v>
      </c>
      <c r="AR42" s="70">
        <v>0</v>
      </c>
      <c r="AS42" s="71">
        <v>0</v>
      </c>
      <c r="AT42" s="72" t="s">
        <v>185</v>
      </c>
      <c r="AU42" s="72" t="s">
        <v>170</v>
      </c>
      <c r="AV42" s="72" t="s">
        <v>172</v>
      </c>
      <c r="AW42" s="123"/>
      <c r="AX42" s="123">
        <v>0</v>
      </c>
      <c r="AY42" s="70">
        <v>0</v>
      </c>
      <c r="AZ42" s="71">
        <v>0</v>
      </c>
      <c r="BA42" s="72" t="s">
        <v>185</v>
      </c>
      <c r="BB42" s="72" t="s">
        <v>170</v>
      </c>
      <c r="BC42" s="72" t="s">
        <v>172</v>
      </c>
      <c r="BD42" s="73"/>
      <c r="BE42" s="73"/>
      <c r="BF42" s="70">
        <v>0</v>
      </c>
      <c r="BG42" s="71">
        <v>0</v>
      </c>
      <c r="BH42" s="72" t="s">
        <v>185</v>
      </c>
      <c r="BI42" s="72" t="s">
        <v>170</v>
      </c>
      <c r="BJ42" s="72" t="s">
        <v>172</v>
      </c>
      <c r="BK42" s="73"/>
      <c r="BL42" s="73"/>
      <c r="BM42" s="70">
        <v>0</v>
      </c>
      <c r="BN42" s="71">
        <v>0</v>
      </c>
      <c r="BO42" s="72" t="s">
        <v>185</v>
      </c>
      <c r="BP42" s="72" t="s">
        <v>170</v>
      </c>
      <c r="BQ42" s="72" t="s">
        <v>172</v>
      </c>
      <c r="BR42" s="109"/>
      <c r="BS42" s="110" t="s">
        <v>181</v>
      </c>
      <c r="BT42" s="110" t="s">
        <v>181</v>
      </c>
      <c r="BU42" s="110" t="s">
        <v>181</v>
      </c>
      <c r="BV42" s="142" t="s">
        <v>181</v>
      </c>
      <c r="BW42" s="142" t="s">
        <v>181</v>
      </c>
      <c r="BX42" s="142" t="s">
        <v>181</v>
      </c>
      <c r="BY42" s="142" t="s">
        <v>181</v>
      </c>
      <c r="BZ42" s="142" t="s">
        <v>181</v>
      </c>
      <c r="CA42" s="110" t="s">
        <v>181</v>
      </c>
      <c r="CB42" s="110">
        <v>0</v>
      </c>
      <c r="CC42" s="111"/>
      <c r="CD42" s="111"/>
      <c r="CE42" s="111"/>
      <c r="CF42" s="111"/>
      <c r="CG42" s="111"/>
      <c r="CH42" s="111"/>
      <c r="CI42" s="138"/>
      <c r="CJ42" s="111"/>
      <c r="CK42" s="111"/>
      <c r="CL42" s="74" t="s">
        <v>171</v>
      </c>
      <c r="CM42" s="252"/>
    </row>
    <row r="43" spans="1:91" s="112" customFormat="1" ht="84" x14ac:dyDescent="0.2">
      <c r="A43" s="101">
        <v>33</v>
      </c>
      <c r="B43" s="102" t="s">
        <v>91</v>
      </c>
      <c r="C43" s="102" t="s">
        <v>92</v>
      </c>
      <c r="D43" s="103">
        <v>1</v>
      </c>
      <c r="E43" s="104" t="s">
        <v>38</v>
      </c>
      <c r="F43" s="66">
        <v>46859</v>
      </c>
      <c r="G43" s="69"/>
      <c r="H43" s="69"/>
      <c r="I43" s="73">
        <v>0</v>
      </c>
      <c r="J43" s="90">
        <v>0</v>
      </c>
      <c r="K43" s="72" t="s">
        <v>185</v>
      </c>
      <c r="L43" s="72" t="s">
        <v>170</v>
      </c>
      <c r="M43" s="72" t="s">
        <v>172</v>
      </c>
      <c r="N43" s="115"/>
      <c r="O43" s="114"/>
      <c r="P43" s="82">
        <v>0</v>
      </c>
      <c r="Q43" s="71">
        <v>0</v>
      </c>
      <c r="R43" s="72" t="s">
        <v>185</v>
      </c>
      <c r="S43" s="72" t="s">
        <v>170</v>
      </c>
      <c r="T43" s="72" t="s">
        <v>172</v>
      </c>
      <c r="U43" s="116">
        <v>48984</v>
      </c>
      <c r="V43" s="116">
        <v>0</v>
      </c>
      <c r="W43" s="73">
        <v>48984</v>
      </c>
      <c r="X43" s="71">
        <v>48984</v>
      </c>
      <c r="Y43" s="72" t="s">
        <v>170</v>
      </c>
      <c r="Z43" s="72" t="s">
        <v>170</v>
      </c>
      <c r="AA43" s="72" t="s">
        <v>172</v>
      </c>
      <c r="AB43" s="69">
        <v>46859</v>
      </c>
      <c r="AC43" s="69">
        <v>0</v>
      </c>
      <c r="AD43" s="86">
        <v>46859</v>
      </c>
      <c r="AE43" s="71">
        <v>46859</v>
      </c>
      <c r="AF43" s="72" t="s">
        <v>10</v>
      </c>
      <c r="AG43" s="72" t="s">
        <v>10</v>
      </c>
      <c r="AH43" s="72" t="s">
        <v>184</v>
      </c>
      <c r="AI43" s="69">
        <v>0</v>
      </c>
      <c r="AJ43" s="69">
        <v>0</v>
      </c>
      <c r="AK43" s="70">
        <v>0</v>
      </c>
      <c r="AL43" s="71">
        <v>0</v>
      </c>
      <c r="AM43" s="72" t="s">
        <v>185</v>
      </c>
      <c r="AN43" s="72" t="s">
        <v>170</v>
      </c>
      <c r="AO43" s="72" t="s">
        <v>172</v>
      </c>
      <c r="AP43" s="73">
        <v>0</v>
      </c>
      <c r="AQ43" s="73">
        <v>0</v>
      </c>
      <c r="AR43" s="70">
        <v>0</v>
      </c>
      <c r="AS43" s="71">
        <v>0</v>
      </c>
      <c r="AT43" s="72" t="s">
        <v>185</v>
      </c>
      <c r="AU43" s="72" t="s">
        <v>170</v>
      </c>
      <c r="AV43" s="72" t="s">
        <v>172</v>
      </c>
      <c r="AW43" s="123"/>
      <c r="AX43" s="123">
        <v>0</v>
      </c>
      <c r="AY43" s="70">
        <v>0</v>
      </c>
      <c r="AZ43" s="71">
        <v>0</v>
      </c>
      <c r="BA43" s="72" t="s">
        <v>185</v>
      </c>
      <c r="BB43" s="72" t="s">
        <v>170</v>
      </c>
      <c r="BC43" s="72" t="s">
        <v>172</v>
      </c>
      <c r="BD43" s="73">
        <v>46854</v>
      </c>
      <c r="BE43" s="73">
        <v>0</v>
      </c>
      <c r="BF43" s="70">
        <v>46854</v>
      </c>
      <c r="BG43" s="71">
        <v>46854</v>
      </c>
      <c r="BH43" s="72" t="s">
        <v>10</v>
      </c>
      <c r="BI43" s="72" t="s">
        <v>10</v>
      </c>
      <c r="BJ43" s="72" t="s">
        <v>184</v>
      </c>
      <c r="BK43" s="73"/>
      <c r="BL43" s="73"/>
      <c r="BM43" s="70">
        <v>0</v>
      </c>
      <c r="BN43" s="71">
        <v>0</v>
      </c>
      <c r="BO43" s="72" t="s">
        <v>185</v>
      </c>
      <c r="BP43" s="72" t="s">
        <v>170</v>
      </c>
      <c r="BQ43" s="72" t="s">
        <v>172</v>
      </c>
      <c r="BR43" s="109"/>
      <c r="BS43" s="110" t="s">
        <v>181</v>
      </c>
      <c r="BT43" s="110" t="s">
        <v>181</v>
      </c>
      <c r="BU43" s="110" t="s">
        <v>181</v>
      </c>
      <c r="BV43" s="142">
        <v>46859</v>
      </c>
      <c r="BW43" s="142" t="s">
        <v>181</v>
      </c>
      <c r="BX43" s="142" t="s">
        <v>181</v>
      </c>
      <c r="BY43" s="142" t="s">
        <v>181</v>
      </c>
      <c r="BZ43" s="142">
        <v>46854</v>
      </c>
      <c r="CA43" s="110" t="s">
        <v>181</v>
      </c>
      <c r="CB43" s="110">
        <v>46854</v>
      </c>
      <c r="CC43" s="111"/>
      <c r="CD43" s="111"/>
      <c r="CE43" s="111"/>
      <c r="CF43" s="111">
        <v>499.94664845600636</v>
      </c>
      <c r="CG43" s="111"/>
      <c r="CH43" s="111"/>
      <c r="CI43" s="138"/>
      <c r="CJ43" s="111">
        <v>500</v>
      </c>
      <c r="CK43" s="111"/>
      <c r="CL43" s="109" t="s">
        <v>167</v>
      </c>
      <c r="CM43" s="252"/>
    </row>
    <row r="44" spans="1:91" s="112" customFormat="1" ht="60" x14ac:dyDescent="0.2">
      <c r="A44" s="101">
        <v>34</v>
      </c>
      <c r="B44" s="102" t="s">
        <v>93</v>
      </c>
      <c r="C44" s="102" t="s">
        <v>94</v>
      </c>
      <c r="D44" s="103">
        <v>1</v>
      </c>
      <c r="E44" s="104" t="s">
        <v>38</v>
      </c>
      <c r="F44" s="66">
        <v>4420</v>
      </c>
      <c r="G44" s="69"/>
      <c r="H44" s="69"/>
      <c r="I44" s="73">
        <v>0</v>
      </c>
      <c r="J44" s="90">
        <v>0</v>
      </c>
      <c r="K44" s="72" t="s">
        <v>185</v>
      </c>
      <c r="L44" s="72" t="s">
        <v>170</v>
      </c>
      <c r="M44" s="72" t="s">
        <v>172</v>
      </c>
      <c r="N44" s="115"/>
      <c r="O44" s="114"/>
      <c r="P44" s="82">
        <v>0</v>
      </c>
      <c r="Q44" s="71">
        <v>0</v>
      </c>
      <c r="R44" s="72" t="s">
        <v>185</v>
      </c>
      <c r="S44" s="72" t="s">
        <v>170</v>
      </c>
      <c r="T44" s="72" t="s">
        <v>172</v>
      </c>
      <c r="U44" s="116">
        <v>4621</v>
      </c>
      <c r="V44" s="116">
        <v>0</v>
      </c>
      <c r="W44" s="73">
        <v>4621</v>
      </c>
      <c r="X44" s="71">
        <v>4621</v>
      </c>
      <c r="Y44" s="72" t="s">
        <v>170</v>
      </c>
      <c r="Z44" s="72" t="s">
        <v>170</v>
      </c>
      <c r="AA44" s="72" t="s">
        <v>172</v>
      </c>
      <c r="AB44" s="69">
        <v>4420</v>
      </c>
      <c r="AC44" s="69">
        <v>0</v>
      </c>
      <c r="AD44" s="86">
        <v>4420</v>
      </c>
      <c r="AE44" s="71">
        <v>4420</v>
      </c>
      <c r="AF44" s="72" t="s">
        <v>10</v>
      </c>
      <c r="AG44" s="72" t="s">
        <v>10</v>
      </c>
      <c r="AH44" s="72" t="s">
        <v>184</v>
      </c>
      <c r="AI44" s="69">
        <v>0</v>
      </c>
      <c r="AJ44" s="69">
        <v>0</v>
      </c>
      <c r="AK44" s="70">
        <v>0</v>
      </c>
      <c r="AL44" s="71">
        <v>0</v>
      </c>
      <c r="AM44" s="72" t="s">
        <v>185</v>
      </c>
      <c r="AN44" s="72" t="s">
        <v>170</v>
      </c>
      <c r="AO44" s="72" t="s">
        <v>172</v>
      </c>
      <c r="AP44" s="73">
        <v>0</v>
      </c>
      <c r="AQ44" s="73">
        <v>0</v>
      </c>
      <c r="AR44" s="70">
        <v>0</v>
      </c>
      <c r="AS44" s="71">
        <v>0</v>
      </c>
      <c r="AT44" s="72" t="s">
        <v>185</v>
      </c>
      <c r="AU44" s="72" t="s">
        <v>170</v>
      </c>
      <c r="AV44" s="72" t="s">
        <v>172</v>
      </c>
      <c r="AW44" s="123">
        <v>4066</v>
      </c>
      <c r="AX44" s="123">
        <v>0</v>
      </c>
      <c r="AY44" s="70">
        <v>4066</v>
      </c>
      <c r="AZ44" s="71">
        <v>4066</v>
      </c>
      <c r="BA44" s="72" t="s">
        <v>10</v>
      </c>
      <c r="BB44" s="72" t="s">
        <v>10</v>
      </c>
      <c r="BC44" s="72" t="s">
        <v>184</v>
      </c>
      <c r="BD44" s="73">
        <v>4067</v>
      </c>
      <c r="BE44" s="73">
        <v>0</v>
      </c>
      <c r="BF44" s="70">
        <v>4067</v>
      </c>
      <c r="BG44" s="71">
        <v>4067</v>
      </c>
      <c r="BH44" s="72" t="s">
        <v>10</v>
      </c>
      <c r="BI44" s="72" t="s">
        <v>10</v>
      </c>
      <c r="BJ44" s="72" t="s">
        <v>184</v>
      </c>
      <c r="BK44" s="73"/>
      <c r="BL44" s="73"/>
      <c r="BM44" s="70">
        <v>0</v>
      </c>
      <c r="BN44" s="71">
        <v>0</v>
      </c>
      <c r="BO44" s="72" t="s">
        <v>185</v>
      </c>
      <c r="BP44" s="72" t="s">
        <v>170</v>
      </c>
      <c r="BQ44" s="72" t="s">
        <v>172</v>
      </c>
      <c r="BR44" s="109"/>
      <c r="BS44" s="110" t="s">
        <v>181</v>
      </c>
      <c r="BT44" s="110" t="s">
        <v>181</v>
      </c>
      <c r="BU44" s="110" t="s">
        <v>181</v>
      </c>
      <c r="BV44" s="142">
        <v>4420</v>
      </c>
      <c r="BW44" s="142" t="s">
        <v>181</v>
      </c>
      <c r="BX44" s="142" t="s">
        <v>181</v>
      </c>
      <c r="BY44" s="142">
        <v>4066</v>
      </c>
      <c r="BZ44" s="142">
        <v>4067</v>
      </c>
      <c r="CA44" s="110" t="s">
        <v>181</v>
      </c>
      <c r="CB44" s="110">
        <v>4066</v>
      </c>
      <c r="CC44" s="111"/>
      <c r="CD44" s="111"/>
      <c r="CE44" s="111"/>
      <c r="CF44" s="111">
        <v>459.95475113122171</v>
      </c>
      <c r="CG44" s="111"/>
      <c r="CH44" s="111"/>
      <c r="CI44" s="138">
        <v>500</v>
      </c>
      <c r="CJ44" s="111">
        <v>499.87705925743791</v>
      </c>
      <c r="CK44" s="111"/>
      <c r="CL44" s="109" t="s">
        <v>180</v>
      </c>
      <c r="CM44" s="252"/>
    </row>
    <row r="45" spans="1:91" s="112" customFormat="1" ht="75" x14ac:dyDescent="0.2">
      <c r="A45" s="101">
        <v>35</v>
      </c>
      <c r="B45" s="102" t="s">
        <v>95</v>
      </c>
      <c r="C45" s="102" t="s">
        <v>87</v>
      </c>
      <c r="D45" s="103">
        <v>1</v>
      </c>
      <c r="E45" s="104" t="s">
        <v>38</v>
      </c>
      <c r="F45" s="66">
        <v>14912</v>
      </c>
      <c r="G45" s="69"/>
      <c r="H45" s="69"/>
      <c r="I45" s="73">
        <v>0</v>
      </c>
      <c r="J45" s="90">
        <v>0</v>
      </c>
      <c r="K45" s="72" t="s">
        <v>185</v>
      </c>
      <c r="L45" s="72" t="s">
        <v>170</v>
      </c>
      <c r="M45" s="72" t="s">
        <v>172</v>
      </c>
      <c r="N45" s="115"/>
      <c r="O45" s="114"/>
      <c r="P45" s="82">
        <v>0</v>
      </c>
      <c r="Q45" s="71">
        <v>0</v>
      </c>
      <c r="R45" s="72" t="s">
        <v>185</v>
      </c>
      <c r="S45" s="72" t="s">
        <v>170</v>
      </c>
      <c r="T45" s="72" t="s">
        <v>172</v>
      </c>
      <c r="U45" s="116">
        <v>16569</v>
      </c>
      <c r="V45" s="116">
        <v>0</v>
      </c>
      <c r="W45" s="73">
        <v>16569</v>
      </c>
      <c r="X45" s="71">
        <v>16569</v>
      </c>
      <c r="Y45" s="72" t="s">
        <v>170</v>
      </c>
      <c r="Z45" s="72" t="s">
        <v>170</v>
      </c>
      <c r="AA45" s="72" t="s">
        <v>172</v>
      </c>
      <c r="AB45" s="69">
        <v>14912</v>
      </c>
      <c r="AC45" s="69">
        <v>0</v>
      </c>
      <c r="AD45" s="86">
        <v>14912</v>
      </c>
      <c r="AE45" s="71">
        <v>14912</v>
      </c>
      <c r="AF45" s="72" t="s">
        <v>10</v>
      </c>
      <c r="AG45" s="72" t="s">
        <v>10</v>
      </c>
      <c r="AH45" s="72" t="s">
        <v>184</v>
      </c>
      <c r="AI45" s="69">
        <v>0</v>
      </c>
      <c r="AJ45" s="69">
        <v>0</v>
      </c>
      <c r="AK45" s="70">
        <v>0</v>
      </c>
      <c r="AL45" s="71">
        <v>0</v>
      </c>
      <c r="AM45" s="72" t="s">
        <v>185</v>
      </c>
      <c r="AN45" s="72" t="s">
        <v>170</v>
      </c>
      <c r="AO45" s="72" t="s">
        <v>172</v>
      </c>
      <c r="AP45" s="73">
        <v>0</v>
      </c>
      <c r="AQ45" s="73">
        <v>0</v>
      </c>
      <c r="AR45" s="70">
        <v>0</v>
      </c>
      <c r="AS45" s="71">
        <v>0</v>
      </c>
      <c r="AT45" s="72" t="s">
        <v>185</v>
      </c>
      <c r="AU45" s="72" t="s">
        <v>170</v>
      </c>
      <c r="AV45" s="72" t="s">
        <v>172</v>
      </c>
      <c r="AW45" s="123">
        <v>14912</v>
      </c>
      <c r="AX45" s="123">
        <v>0</v>
      </c>
      <c r="AY45" s="70">
        <v>14912</v>
      </c>
      <c r="AZ45" s="71">
        <v>14912</v>
      </c>
      <c r="BA45" s="72" t="s">
        <v>10</v>
      </c>
      <c r="BB45" s="72" t="s">
        <v>10</v>
      </c>
      <c r="BC45" s="72" t="s">
        <v>184</v>
      </c>
      <c r="BD45" s="73">
        <v>14912</v>
      </c>
      <c r="BE45" s="73">
        <v>0</v>
      </c>
      <c r="BF45" s="70">
        <v>14912</v>
      </c>
      <c r="BG45" s="71">
        <v>14912</v>
      </c>
      <c r="BH45" s="72" t="s">
        <v>10</v>
      </c>
      <c r="BI45" s="72" t="s">
        <v>10</v>
      </c>
      <c r="BJ45" s="72" t="s">
        <v>184</v>
      </c>
      <c r="BK45" s="73"/>
      <c r="BL45" s="73"/>
      <c r="BM45" s="70">
        <v>0</v>
      </c>
      <c r="BN45" s="71">
        <v>0</v>
      </c>
      <c r="BO45" s="72" t="s">
        <v>185</v>
      </c>
      <c r="BP45" s="72" t="s">
        <v>170</v>
      </c>
      <c r="BQ45" s="72" t="s">
        <v>172</v>
      </c>
      <c r="BR45" s="109"/>
      <c r="BS45" s="110" t="s">
        <v>181</v>
      </c>
      <c r="BT45" s="110" t="s">
        <v>181</v>
      </c>
      <c r="BU45" s="110" t="s">
        <v>181</v>
      </c>
      <c r="BV45" s="142">
        <v>14912</v>
      </c>
      <c r="BW45" s="142" t="s">
        <v>181</v>
      </c>
      <c r="BX45" s="142" t="s">
        <v>181</v>
      </c>
      <c r="BY45" s="142">
        <v>14912</v>
      </c>
      <c r="BZ45" s="142">
        <v>14912</v>
      </c>
      <c r="CA45" s="110" t="s">
        <v>181</v>
      </c>
      <c r="CB45" s="110">
        <v>14912</v>
      </c>
      <c r="CC45" s="111"/>
      <c r="CD45" s="111"/>
      <c r="CE45" s="111"/>
      <c r="CF45" s="111">
        <v>500</v>
      </c>
      <c r="CG45" s="111"/>
      <c r="CH45" s="111"/>
      <c r="CI45" s="138">
        <v>500</v>
      </c>
      <c r="CJ45" s="111">
        <v>500</v>
      </c>
      <c r="CK45" s="111"/>
      <c r="CL45" s="109" t="s">
        <v>176</v>
      </c>
      <c r="CM45" s="252" t="s">
        <v>180</v>
      </c>
    </row>
    <row r="46" spans="1:91" s="112" customFormat="1" ht="72" x14ac:dyDescent="0.2">
      <c r="A46" s="101">
        <v>36</v>
      </c>
      <c r="B46" s="102" t="s">
        <v>96</v>
      </c>
      <c r="C46" s="102" t="s">
        <v>74</v>
      </c>
      <c r="D46" s="103">
        <v>1</v>
      </c>
      <c r="E46" s="104" t="s">
        <v>38</v>
      </c>
      <c r="F46" s="66">
        <v>8884</v>
      </c>
      <c r="G46" s="69"/>
      <c r="H46" s="69"/>
      <c r="I46" s="73">
        <v>0</v>
      </c>
      <c r="J46" s="90">
        <v>0</v>
      </c>
      <c r="K46" s="72" t="s">
        <v>185</v>
      </c>
      <c r="L46" s="72" t="s">
        <v>170</v>
      </c>
      <c r="M46" s="72" t="s">
        <v>172</v>
      </c>
      <c r="N46" s="115"/>
      <c r="O46" s="114"/>
      <c r="P46" s="82">
        <v>0</v>
      </c>
      <c r="Q46" s="71">
        <v>0</v>
      </c>
      <c r="R46" s="72" t="s">
        <v>185</v>
      </c>
      <c r="S46" s="72" t="s">
        <v>170</v>
      </c>
      <c r="T46" s="72" t="s">
        <v>172</v>
      </c>
      <c r="U46" s="116">
        <v>9684</v>
      </c>
      <c r="V46" s="116">
        <v>0</v>
      </c>
      <c r="W46" s="73">
        <v>9684</v>
      </c>
      <c r="X46" s="71">
        <v>9684</v>
      </c>
      <c r="Y46" s="72" t="s">
        <v>170</v>
      </c>
      <c r="Z46" s="72" t="s">
        <v>170</v>
      </c>
      <c r="AA46" s="72" t="s">
        <v>172</v>
      </c>
      <c r="AB46" s="69">
        <v>10783</v>
      </c>
      <c r="AC46" s="69">
        <v>0</v>
      </c>
      <c r="AD46" s="86">
        <v>10783</v>
      </c>
      <c r="AE46" s="71">
        <v>10783</v>
      </c>
      <c r="AF46" s="72" t="s">
        <v>170</v>
      </c>
      <c r="AG46" s="72" t="s">
        <v>170</v>
      </c>
      <c r="AH46" s="72" t="s">
        <v>172</v>
      </c>
      <c r="AI46" s="69">
        <v>0</v>
      </c>
      <c r="AJ46" s="69">
        <v>0</v>
      </c>
      <c r="AK46" s="70">
        <v>0</v>
      </c>
      <c r="AL46" s="71">
        <v>0</v>
      </c>
      <c r="AM46" s="72" t="s">
        <v>185</v>
      </c>
      <c r="AN46" s="72" t="s">
        <v>170</v>
      </c>
      <c r="AO46" s="72" t="s">
        <v>172</v>
      </c>
      <c r="AP46" s="73">
        <v>0</v>
      </c>
      <c r="AQ46" s="73">
        <v>0</v>
      </c>
      <c r="AR46" s="70">
        <v>0</v>
      </c>
      <c r="AS46" s="71">
        <v>0</v>
      </c>
      <c r="AT46" s="72" t="s">
        <v>185</v>
      </c>
      <c r="AU46" s="72" t="s">
        <v>170</v>
      </c>
      <c r="AV46" s="72" t="s">
        <v>172</v>
      </c>
      <c r="AW46" s="123"/>
      <c r="AX46" s="123">
        <v>0</v>
      </c>
      <c r="AY46" s="70">
        <v>0</v>
      </c>
      <c r="AZ46" s="71">
        <v>0</v>
      </c>
      <c r="BA46" s="72" t="s">
        <v>185</v>
      </c>
      <c r="BB46" s="72" t="s">
        <v>170</v>
      </c>
      <c r="BC46" s="72" t="s">
        <v>172</v>
      </c>
      <c r="BD46" s="73"/>
      <c r="BE46" s="73"/>
      <c r="BF46" s="70">
        <v>0</v>
      </c>
      <c r="BG46" s="71">
        <v>0</v>
      </c>
      <c r="BH46" s="72" t="s">
        <v>185</v>
      </c>
      <c r="BI46" s="72" t="s">
        <v>170</v>
      </c>
      <c r="BJ46" s="72" t="s">
        <v>172</v>
      </c>
      <c r="BK46" s="73"/>
      <c r="BL46" s="73"/>
      <c r="BM46" s="70">
        <v>0</v>
      </c>
      <c r="BN46" s="71">
        <v>0</v>
      </c>
      <c r="BO46" s="72" t="s">
        <v>185</v>
      </c>
      <c r="BP46" s="72" t="s">
        <v>170</v>
      </c>
      <c r="BQ46" s="72" t="s">
        <v>172</v>
      </c>
      <c r="BR46" s="109"/>
      <c r="BS46" s="110" t="s">
        <v>181</v>
      </c>
      <c r="BT46" s="110" t="s">
        <v>181</v>
      </c>
      <c r="BU46" s="110" t="s">
        <v>181</v>
      </c>
      <c r="BV46" s="142" t="s">
        <v>181</v>
      </c>
      <c r="BW46" s="142" t="s">
        <v>181</v>
      </c>
      <c r="BX46" s="142" t="s">
        <v>181</v>
      </c>
      <c r="BY46" s="142" t="s">
        <v>181</v>
      </c>
      <c r="BZ46" s="142" t="s">
        <v>181</v>
      </c>
      <c r="CA46" s="110" t="s">
        <v>181</v>
      </c>
      <c r="CB46" s="110">
        <v>0</v>
      </c>
      <c r="CC46" s="111"/>
      <c r="CD46" s="111"/>
      <c r="CE46" s="111"/>
      <c r="CF46" s="111"/>
      <c r="CG46" s="111"/>
      <c r="CH46" s="111"/>
      <c r="CI46" s="138"/>
      <c r="CJ46" s="111"/>
      <c r="CK46" s="111"/>
      <c r="CL46" s="74" t="s">
        <v>171</v>
      </c>
      <c r="CM46" s="252"/>
    </row>
    <row r="47" spans="1:91" s="112" customFormat="1" ht="47.25" x14ac:dyDescent="0.2">
      <c r="A47" s="245">
        <v>37</v>
      </c>
      <c r="B47" s="102" t="s">
        <v>97</v>
      </c>
      <c r="C47" s="102" t="s">
        <v>55</v>
      </c>
      <c r="D47" s="103">
        <v>1</v>
      </c>
      <c r="E47" s="104" t="s">
        <v>38</v>
      </c>
      <c r="F47" s="66">
        <v>8254</v>
      </c>
      <c r="G47" s="69"/>
      <c r="H47" s="69"/>
      <c r="I47" s="73">
        <v>0</v>
      </c>
      <c r="J47" s="90">
        <v>0</v>
      </c>
      <c r="K47" s="72" t="s">
        <v>185</v>
      </c>
      <c r="L47" s="72" t="s">
        <v>170</v>
      </c>
      <c r="M47" s="72" t="s">
        <v>172</v>
      </c>
      <c r="N47" s="115"/>
      <c r="O47" s="114"/>
      <c r="P47" s="82">
        <v>0</v>
      </c>
      <c r="Q47" s="71">
        <v>0</v>
      </c>
      <c r="R47" s="72" t="s">
        <v>185</v>
      </c>
      <c r="S47" s="72" t="s">
        <v>170</v>
      </c>
      <c r="T47" s="72" t="s">
        <v>172</v>
      </c>
      <c r="U47" s="117"/>
      <c r="V47" s="117"/>
      <c r="W47" s="73">
        <v>0</v>
      </c>
      <c r="X47" s="71">
        <v>0</v>
      </c>
      <c r="Y47" s="72" t="s">
        <v>185</v>
      </c>
      <c r="Z47" s="72" t="s">
        <v>170</v>
      </c>
      <c r="AA47" s="72" t="s">
        <v>172</v>
      </c>
      <c r="AB47" s="246">
        <v>8254</v>
      </c>
      <c r="AC47" s="246">
        <v>0</v>
      </c>
      <c r="AD47" s="86">
        <v>8254</v>
      </c>
      <c r="AE47" s="71">
        <v>8254</v>
      </c>
      <c r="AF47" s="72" t="s">
        <v>170</v>
      </c>
      <c r="AG47" s="72" t="s">
        <v>10</v>
      </c>
      <c r="AH47" s="72" t="s">
        <v>188</v>
      </c>
      <c r="AI47" s="69">
        <v>0</v>
      </c>
      <c r="AJ47" s="69">
        <v>0</v>
      </c>
      <c r="AK47" s="70">
        <v>0</v>
      </c>
      <c r="AL47" s="71">
        <v>0</v>
      </c>
      <c r="AM47" s="72" t="s">
        <v>185</v>
      </c>
      <c r="AN47" s="72" t="s">
        <v>170</v>
      </c>
      <c r="AO47" s="72" t="s">
        <v>172</v>
      </c>
      <c r="AP47" s="73">
        <v>0</v>
      </c>
      <c r="AQ47" s="73">
        <v>0</v>
      </c>
      <c r="AR47" s="70">
        <v>0</v>
      </c>
      <c r="AS47" s="71">
        <v>0</v>
      </c>
      <c r="AT47" s="72" t="s">
        <v>185</v>
      </c>
      <c r="AU47" s="72" t="s">
        <v>170</v>
      </c>
      <c r="AV47" s="72" t="s">
        <v>172</v>
      </c>
      <c r="AW47" s="123">
        <v>21980</v>
      </c>
      <c r="AX47" s="123">
        <v>0</v>
      </c>
      <c r="AY47" s="70">
        <v>21980</v>
      </c>
      <c r="AZ47" s="71">
        <v>21980</v>
      </c>
      <c r="BA47" s="72" t="s">
        <v>170</v>
      </c>
      <c r="BB47" s="72" t="s">
        <v>170</v>
      </c>
      <c r="BC47" s="72" t="s">
        <v>172</v>
      </c>
      <c r="BD47" s="73">
        <v>21980</v>
      </c>
      <c r="BE47" s="73">
        <v>0</v>
      </c>
      <c r="BF47" s="70">
        <v>21980</v>
      </c>
      <c r="BG47" s="71">
        <v>21980</v>
      </c>
      <c r="BH47" s="72" t="s">
        <v>170</v>
      </c>
      <c r="BI47" s="72" t="s">
        <v>170</v>
      </c>
      <c r="BJ47" s="72" t="s">
        <v>172</v>
      </c>
      <c r="BK47" s="73"/>
      <c r="BL47" s="73"/>
      <c r="BM47" s="70">
        <v>0</v>
      </c>
      <c r="BN47" s="71">
        <v>0</v>
      </c>
      <c r="BO47" s="72" t="s">
        <v>185</v>
      </c>
      <c r="BP47" s="72" t="s">
        <v>170</v>
      </c>
      <c r="BQ47" s="72" t="s">
        <v>172</v>
      </c>
      <c r="BR47" s="109"/>
      <c r="BS47" s="110" t="s">
        <v>181</v>
      </c>
      <c r="BT47" s="110" t="s">
        <v>181</v>
      </c>
      <c r="BU47" s="110" t="s">
        <v>181</v>
      </c>
      <c r="BV47" s="142"/>
      <c r="BW47" s="142" t="s">
        <v>181</v>
      </c>
      <c r="BX47" s="142" t="s">
        <v>181</v>
      </c>
      <c r="BY47" s="142" t="s">
        <v>181</v>
      </c>
      <c r="BZ47" s="142" t="s">
        <v>181</v>
      </c>
      <c r="CA47" s="110" t="s">
        <v>181</v>
      </c>
      <c r="CB47" s="110"/>
      <c r="CC47" s="111"/>
      <c r="CD47" s="111"/>
      <c r="CE47" s="111"/>
      <c r="CF47" s="111"/>
      <c r="CG47" s="111"/>
      <c r="CH47" s="111"/>
      <c r="CI47" s="138"/>
      <c r="CJ47" s="111"/>
      <c r="CK47" s="111"/>
      <c r="CL47" s="109" t="s">
        <v>171</v>
      </c>
      <c r="CM47" s="252"/>
    </row>
    <row r="48" spans="1:91" s="112" customFormat="1" ht="48" x14ac:dyDescent="0.2">
      <c r="A48" s="245">
        <v>38</v>
      </c>
      <c r="B48" s="102" t="s">
        <v>98</v>
      </c>
      <c r="C48" s="102" t="s">
        <v>48</v>
      </c>
      <c r="D48" s="103">
        <v>1</v>
      </c>
      <c r="E48" s="104" t="s">
        <v>38</v>
      </c>
      <c r="F48" s="66">
        <v>125851</v>
      </c>
      <c r="G48" s="69"/>
      <c r="H48" s="69"/>
      <c r="I48" s="73">
        <v>0</v>
      </c>
      <c r="J48" s="90">
        <v>0</v>
      </c>
      <c r="K48" s="72" t="s">
        <v>185</v>
      </c>
      <c r="L48" s="72" t="s">
        <v>170</v>
      </c>
      <c r="M48" s="72" t="s">
        <v>172</v>
      </c>
      <c r="N48" s="115"/>
      <c r="O48" s="114"/>
      <c r="P48" s="82">
        <v>0</v>
      </c>
      <c r="Q48" s="71">
        <v>0</v>
      </c>
      <c r="R48" s="72" t="s">
        <v>185</v>
      </c>
      <c r="S48" s="72" t="s">
        <v>170</v>
      </c>
      <c r="T48" s="72" t="s">
        <v>172</v>
      </c>
      <c r="U48" s="116">
        <v>134432</v>
      </c>
      <c r="V48" s="116">
        <v>0</v>
      </c>
      <c r="W48" s="73">
        <v>134432</v>
      </c>
      <c r="X48" s="71">
        <v>134432</v>
      </c>
      <c r="Y48" s="72" t="s">
        <v>170</v>
      </c>
      <c r="Z48" s="72" t="s">
        <v>170</v>
      </c>
      <c r="AA48" s="72" t="s">
        <v>172</v>
      </c>
      <c r="AB48" s="246">
        <v>123229</v>
      </c>
      <c r="AC48" s="246">
        <v>0</v>
      </c>
      <c r="AD48" s="86">
        <v>123229</v>
      </c>
      <c r="AE48" s="71">
        <v>123229</v>
      </c>
      <c r="AF48" s="72" t="s">
        <v>10</v>
      </c>
      <c r="AG48" s="72" t="s">
        <v>10</v>
      </c>
      <c r="AH48" s="72" t="s">
        <v>184</v>
      </c>
      <c r="AI48" s="69">
        <v>0</v>
      </c>
      <c r="AJ48" s="69">
        <v>0</v>
      </c>
      <c r="AK48" s="70">
        <v>0</v>
      </c>
      <c r="AL48" s="71">
        <v>0</v>
      </c>
      <c r="AM48" s="72" t="s">
        <v>185</v>
      </c>
      <c r="AN48" s="72" t="s">
        <v>170</v>
      </c>
      <c r="AO48" s="72" t="s">
        <v>172</v>
      </c>
      <c r="AP48" s="73">
        <v>0</v>
      </c>
      <c r="AQ48" s="73">
        <v>0</v>
      </c>
      <c r="AR48" s="70">
        <v>0</v>
      </c>
      <c r="AS48" s="71">
        <v>0</v>
      </c>
      <c r="AT48" s="72" t="s">
        <v>185</v>
      </c>
      <c r="AU48" s="72" t="s">
        <v>170</v>
      </c>
      <c r="AV48" s="72" t="s">
        <v>172</v>
      </c>
      <c r="AW48" s="123">
        <v>141960</v>
      </c>
      <c r="AX48" s="123">
        <v>0</v>
      </c>
      <c r="AY48" s="70">
        <v>141960</v>
      </c>
      <c r="AZ48" s="71">
        <v>141960</v>
      </c>
      <c r="BA48" s="72" t="s">
        <v>170</v>
      </c>
      <c r="BB48" s="72" t="s">
        <v>170</v>
      </c>
      <c r="BC48" s="72" t="s">
        <v>172</v>
      </c>
      <c r="BD48" s="73">
        <v>128586</v>
      </c>
      <c r="BE48" s="73">
        <v>0</v>
      </c>
      <c r="BF48" s="70">
        <v>128586</v>
      </c>
      <c r="BG48" s="71">
        <v>128586</v>
      </c>
      <c r="BH48" s="72" t="s">
        <v>170</v>
      </c>
      <c r="BI48" s="72" t="s">
        <v>170</v>
      </c>
      <c r="BJ48" s="72" t="s">
        <v>172</v>
      </c>
      <c r="BK48" s="73"/>
      <c r="BL48" s="73"/>
      <c r="BM48" s="70">
        <v>0</v>
      </c>
      <c r="BN48" s="71">
        <v>0</v>
      </c>
      <c r="BO48" s="72" t="s">
        <v>185</v>
      </c>
      <c r="BP48" s="72" t="s">
        <v>170</v>
      </c>
      <c r="BQ48" s="72" t="s">
        <v>172</v>
      </c>
      <c r="BR48" s="109"/>
      <c r="BS48" s="110" t="s">
        <v>181</v>
      </c>
      <c r="BT48" s="110" t="s">
        <v>181</v>
      </c>
      <c r="BU48" s="110" t="s">
        <v>181</v>
      </c>
      <c r="BV48" s="142">
        <v>123229</v>
      </c>
      <c r="BW48" s="142" t="s">
        <v>181</v>
      </c>
      <c r="BX48" s="142" t="s">
        <v>181</v>
      </c>
      <c r="BY48" s="142" t="s">
        <v>181</v>
      </c>
      <c r="BZ48" s="142" t="s">
        <v>181</v>
      </c>
      <c r="CA48" s="110" t="s">
        <v>181</v>
      </c>
      <c r="CB48" s="110">
        <v>123229</v>
      </c>
      <c r="CC48" s="111"/>
      <c r="CD48" s="111"/>
      <c r="CE48" s="111"/>
      <c r="CF48" s="111">
        <v>500</v>
      </c>
      <c r="CG48" s="111"/>
      <c r="CH48" s="111"/>
      <c r="CI48" s="138"/>
      <c r="CJ48" s="111"/>
      <c r="CK48" s="111"/>
      <c r="CL48" s="109" t="s">
        <v>163</v>
      </c>
      <c r="CM48" s="252"/>
    </row>
    <row r="49" spans="1:91" s="112" customFormat="1" ht="72" x14ac:dyDescent="0.2">
      <c r="A49" s="101">
        <v>39</v>
      </c>
      <c r="B49" s="102" t="s">
        <v>99</v>
      </c>
      <c r="C49" s="102" t="s">
        <v>61</v>
      </c>
      <c r="D49" s="103">
        <v>1</v>
      </c>
      <c r="E49" s="104" t="s">
        <v>38</v>
      </c>
      <c r="F49" s="66">
        <v>60556</v>
      </c>
      <c r="G49" s="69"/>
      <c r="H49" s="69"/>
      <c r="I49" s="73">
        <v>0</v>
      </c>
      <c r="J49" s="90">
        <v>0</v>
      </c>
      <c r="K49" s="72" t="s">
        <v>185</v>
      </c>
      <c r="L49" s="72" t="s">
        <v>170</v>
      </c>
      <c r="M49" s="72" t="s">
        <v>172</v>
      </c>
      <c r="N49" s="115"/>
      <c r="O49" s="114"/>
      <c r="P49" s="82">
        <v>0</v>
      </c>
      <c r="Q49" s="71">
        <v>0</v>
      </c>
      <c r="R49" s="72" t="s">
        <v>185</v>
      </c>
      <c r="S49" s="72" t="s">
        <v>170</v>
      </c>
      <c r="T49" s="72" t="s">
        <v>172</v>
      </c>
      <c r="U49" s="116">
        <v>61932</v>
      </c>
      <c r="V49" s="116">
        <v>0</v>
      </c>
      <c r="W49" s="73">
        <v>61932</v>
      </c>
      <c r="X49" s="71">
        <v>61932</v>
      </c>
      <c r="Y49" s="72" t="s">
        <v>170</v>
      </c>
      <c r="Z49" s="72" t="s">
        <v>170</v>
      </c>
      <c r="AA49" s="72" t="s">
        <v>172</v>
      </c>
      <c r="AB49" s="69">
        <v>60556</v>
      </c>
      <c r="AC49" s="69">
        <v>0</v>
      </c>
      <c r="AD49" s="86">
        <v>60556</v>
      </c>
      <c r="AE49" s="71">
        <v>60556</v>
      </c>
      <c r="AF49" s="72" t="s">
        <v>10</v>
      </c>
      <c r="AG49" s="72" t="s">
        <v>10</v>
      </c>
      <c r="AH49" s="72" t="s">
        <v>184</v>
      </c>
      <c r="AI49" s="69">
        <v>68125</v>
      </c>
      <c r="AJ49" s="69">
        <v>0</v>
      </c>
      <c r="AK49" s="70">
        <v>68125</v>
      </c>
      <c r="AL49" s="71">
        <v>68125</v>
      </c>
      <c r="AM49" s="72" t="s">
        <v>170</v>
      </c>
      <c r="AN49" s="72" t="s">
        <v>170</v>
      </c>
      <c r="AO49" s="72" t="s">
        <v>172</v>
      </c>
      <c r="AP49" s="73">
        <v>0</v>
      </c>
      <c r="AQ49" s="73">
        <v>0</v>
      </c>
      <c r="AR49" s="70">
        <v>0</v>
      </c>
      <c r="AS49" s="71">
        <v>0</v>
      </c>
      <c r="AT49" s="72" t="s">
        <v>185</v>
      </c>
      <c r="AU49" s="72" t="s">
        <v>170</v>
      </c>
      <c r="AV49" s="72" t="s">
        <v>172</v>
      </c>
      <c r="AW49" s="123">
        <v>70850</v>
      </c>
      <c r="AX49" s="123">
        <v>0</v>
      </c>
      <c r="AY49" s="70">
        <v>70850</v>
      </c>
      <c r="AZ49" s="71">
        <v>70850</v>
      </c>
      <c r="BA49" s="72" t="s">
        <v>170</v>
      </c>
      <c r="BB49" s="72" t="s">
        <v>170</v>
      </c>
      <c r="BC49" s="72" t="s">
        <v>172</v>
      </c>
      <c r="BD49" s="73">
        <v>59239</v>
      </c>
      <c r="BE49" s="73">
        <v>0</v>
      </c>
      <c r="BF49" s="70">
        <v>59239</v>
      </c>
      <c r="BG49" s="71">
        <v>59239</v>
      </c>
      <c r="BH49" s="72" t="s">
        <v>10</v>
      </c>
      <c r="BI49" s="72" t="s">
        <v>10</v>
      </c>
      <c r="BJ49" s="72" t="s">
        <v>184</v>
      </c>
      <c r="BK49" s="73"/>
      <c r="BL49" s="73"/>
      <c r="BM49" s="70">
        <v>0</v>
      </c>
      <c r="BN49" s="71">
        <v>0</v>
      </c>
      <c r="BO49" s="72" t="s">
        <v>185</v>
      </c>
      <c r="BP49" s="72" t="s">
        <v>170</v>
      </c>
      <c r="BQ49" s="72" t="s">
        <v>172</v>
      </c>
      <c r="BR49" s="109"/>
      <c r="BS49" s="110" t="s">
        <v>181</v>
      </c>
      <c r="BT49" s="110" t="s">
        <v>181</v>
      </c>
      <c r="BU49" s="110" t="s">
        <v>181</v>
      </c>
      <c r="BV49" s="142">
        <v>60556</v>
      </c>
      <c r="BW49" s="142" t="s">
        <v>181</v>
      </c>
      <c r="BX49" s="142" t="s">
        <v>181</v>
      </c>
      <c r="BY49" s="142" t="s">
        <v>181</v>
      </c>
      <c r="BZ49" s="142">
        <v>59239</v>
      </c>
      <c r="CA49" s="110" t="s">
        <v>181</v>
      </c>
      <c r="CB49" s="110">
        <v>59239</v>
      </c>
      <c r="CC49" s="111"/>
      <c r="CD49" s="111"/>
      <c r="CE49" s="111"/>
      <c r="CF49" s="111">
        <v>489.12576788427242</v>
      </c>
      <c r="CG49" s="111"/>
      <c r="CH49" s="111"/>
      <c r="CI49" s="138"/>
      <c r="CJ49" s="111">
        <v>500</v>
      </c>
      <c r="CK49" s="111"/>
      <c r="CL49" s="109" t="s">
        <v>167</v>
      </c>
      <c r="CM49" s="252"/>
    </row>
    <row r="50" spans="1:91" s="112" customFormat="1" ht="84" x14ac:dyDescent="0.2">
      <c r="A50" s="113">
        <v>40</v>
      </c>
      <c r="B50" s="102" t="s">
        <v>100</v>
      </c>
      <c r="C50" s="102" t="s">
        <v>101</v>
      </c>
      <c r="D50" s="103">
        <v>1</v>
      </c>
      <c r="E50" s="104" t="s">
        <v>38</v>
      </c>
      <c r="F50" s="66">
        <v>7140</v>
      </c>
      <c r="G50" s="69"/>
      <c r="H50" s="69"/>
      <c r="I50" s="73">
        <v>0</v>
      </c>
      <c r="J50" s="90">
        <v>0</v>
      </c>
      <c r="K50" s="72" t="s">
        <v>185</v>
      </c>
      <c r="L50" s="72" t="s">
        <v>170</v>
      </c>
      <c r="M50" s="72" t="s">
        <v>172</v>
      </c>
      <c r="N50" s="115"/>
      <c r="O50" s="114"/>
      <c r="P50" s="82">
        <v>0</v>
      </c>
      <c r="Q50" s="71">
        <v>0</v>
      </c>
      <c r="R50" s="72" t="s">
        <v>185</v>
      </c>
      <c r="S50" s="72" t="s">
        <v>170</v>
      </c>
      <c r="T50" s="72" t="s">
        <v>172</v>
      </c>
      <c r="U50" s="116">
        <v>6136</v>
      </c>
      <c r="V50" s="116">
        <v>1166</v>
      </c>
      <c r="W50" s="73">
        <v>7302</v>
      </c>
      <c r="X50" s="71">
        <v>7302</v>
      </c>
      <c r="Y50" s="72" t="s">
        <v>170</v>
      </c>
      <c r="Z50" s="72" t="s">
        <v>170</v>
      </c>
      <c r="AA50" s="72" t="s">
        <v>172</v>
      </c>
      <c r="AB50" s="69">
        <v>6000</v>
      </c>
      <c r="AC50" s="69">
        <v>1140</v>
      </c>
      <c r="AD50" s="86">
        <v>7140</v>
      </c>
      <c r="AE50" s="71">
        <v>7140</v>
      </c>
      <c r="AF50" s="72" t="s">
        <v>10</v>
      </c>
      <c r="AG50" s="72" t="s">
        <v>10</v>
      </c>
      <c r="AH50" s="72" t="s">
        <v>184</v>
      </c>
      <c r="AI50" s="69">
        <v>6750</v>
      </c>
      <c r="AJ50" s="69">
        <v>1282.5</v>
      </c>
      <c r="AK50" s="70">
        <v>8032.5</v>
      </c>
      <c r="AL50" s="71">
        <v>8032.5</v>
      </c>
      <c r="AM50" s="72" t="s">
        <v>170</v>
      </c>
      <c r="AN50" s="72" t="s">
        <v>170</v>
      </c>
      <c r="AO50" s="72" t="s">
        <v>172</v>
      </c>
      <c r="AP50" s="73">
        <v>0</v>
      </c>
      <c r="AQ50" s="73">
        <v>0</v>
      </c>
      <c r="AR50" s="70">
        <v>0</v>
      </c>
      <c r="AS50" s="71">
        <v>0</v>
      </c>
      <c r="AT50" s="72" t="s">
        <v>185</v>
      </c>
      <c r="AU50" s="72" t="s">
        <v>170</v>
      </c>
      <c r="AV50" s="72" t="s">
        <v>172</v>
      </c>
      <c r="AW50" s="123">
        <v>7020</v>
      </c>
      <c r="AX50" s="123">
        <v>1333.8</v>
      </c>
      <c r="AY50" s="70">
        <v>8353.7999999999993</v>
      </c>
      <c r="AZ50" s="71">
        <v>8353.7999999999993</v>
      </c>
      <c r="BA50" s="72" t="s">
        <v>170</v>
      </c>
      <c r="BB50" s="72" t="s">
        <v>170</v>
      </c>
      <c r="BC50" s="72" t="s">
        <v>172</v>
      </c>
      <c r="BD50" s="73">
        <v>5870</v>
      </c>
      <c r="BE50" s="73">
        <v>1115.3</v>
      </c>
      <c r="BF50" s="70">
        <v>6985.3</v>
      </c>
      <c r="BG50" s="71">
        <v>6985.3</v>
      </c>
      <c r="BH50" s="72" t="s">
        <v>10</v>
      </c>
      <c r="BI50" s="72" t="s">
        <v>10</v>
      </c>
      <c r="BJ50" s="72" t="s">
        <v>184</v>
      </c>
      <c r="BK50" s="73"/>
      <c r="BL50" s="73"/>
      <c r="BM50" s="70">
        <v>0</v>
      </c>
      <c r="BN50" s="71">
        <v>0</v>
      </c>
      <c r="BO50" s="72" t="s">
        <v>185</v>
      </c>
      <c r="BP50" s="72" t="s">
        <v>170</v>
      </c>
      <c r="BQ50" s="72" t="s">
        <v>172</v>
      </c>
      <c r="BR50" s="109"/>
      <c r="BS50" s="110" t="s">
        <v>181</v>
      </c>
      <c r="BT50" s="110" t="s">
        <v>181</v>
      </c>
      <c r="BU50" s="110" t="s">
        <v>181</v>
      </c>
      <c r="BV50" s="142">
        <v>7140</v>
      </c>
      <c r="BW50" s="142" t="s">
        <v>181</v>
      </c>
      <c r="BX50" s="142" t="s">
        <v>181</v>
      </c>
      <c r="BY50" s="142" t="s">
        <v>181</v>
      </c>
      <c r="BZ50" s="142">
        <v>6985.3</v>
      </c>
      <c r="CA50" s="110" t="s">
        <v>181</v>
      </c>
      <c r="CB50" s="110">
        <v>6985.3</v>
      </c>
      <c r="CC50" s="111"/>
      <c r="CD50" s="111"/>
      <c r="CE50" s="111"/>
      <c r="CF50" s="111">
        <v>489.16666666666669</v>
      </c>
      <c r="CG50" s="111"/>
      <c r="CH50" s="111"/>
      <c r="CI50" s="138"/>
      <c r="CJ50" s="111">
        <v>500</v>
      </c>
      <c r="CK50" s="111"/>
      <c r="CL50" s="109" t="s">
        <v>167</v>
      </c>
      <c r="CM50" s="252"/>
    </row>
    <row r="51" spans="1:91" s="112" customFormat="1" ht="60" x14ac:dyDescent="0.2">
      <c r="A51" s="101">
        <v>41</v>
      </c>
      <c r="B51" s="102" t="s">
        <v>102</v>
      </c>
      <c r="C51" s="102" t="s">
        <v>103</v>
      </c>
      <c r="D51" s="103">
        <v>1</v>
      </c>
      <c r="E51" s="104" t="s">
        <v>38</v>
      </c>
      <c r="F51" s="66">
        <v>27611</v>
      </c>
      <c r="G51" s="69"/>
      <c r="H51" s="69"/>
      <c r="I51" s="73">
        <v>0</v>
      </c>
      <c r="J51" s="90">
        <v>0</v>
      </c>
      <c r="K51" s="72" t="s">
        <v>185</v>
      </c>
      <c r="L51" s="72" t="s">
        <v>170</v>
      </c>
      <c r="M51" s="72" t="s">
        <v>172</v>
      </c>
      <c r="N51" s="115"/>
      <c r="O51" s="114"/>
      <c r="P51" s="82">
        <v>0</v>
      </c>
      <c r="Q51" s="71">
        <v>0</v>
      </c>
      <c r="R51" s="72" t="s">
        <v>185</v>
      </c>
      <c r="S51" s="72" t="s">
        <v>170</v>
      </c>
      <c r="T51" s="72" t="s">
        <v>172</v>
      </c>
      <c r="U51" s="116">
        <v>28552</v>
      </c>
      <c r="V51" s="116">
        <v>0</v>
      </c>
      <c r="W51" s="73">
        <v>28552</v>
      </c>
      <c r="X51" s="71">
        <v>28552</v>
      </c>
      <c r="Y51" s="72" t="s">
        <v>170</v>
      </c>
      <c r="Z51" s="72" t="s">
        <v>170</v>
      </c>
      <c r="AA51" s="72" t="s">
        <v>172</v>
      </c>
      <c r="AB51" s="69">
        <v>27311</v>
      </c>
      <c r="AC51" s="69">
        <v>0</v>
      </c>
      <c r="AD51" s="86">
        <v>27311</v>
      </c>
      <c r="AE51" s="71">
        <v>27311</v>
      </c>
      <c r="AF51" s="72" t="s">
        <v>10</v>
      </c>
      <c r="AG51" s="72" t="s">
        <v>10</v>
      </c>
      <c r="AH51" s="72" t="s">
        <v>184</v>
      </c>
      <c r="AI51" s="69">
        <v>0</v>
      </c>
      <c r="AJ51" s="69">
        <v>0</v>
      </c>
      <c r="AK51" s="70">
        <v>0</v>
      </c>
      <c r="AL51" s="71">
        <v>0</v>
      </c>
      <c r="AM51" s="72" t="s">
        <v>185</v>
      </c>
      <c r="AN51" s="72" t="s">
        <v>170</v>
      </c>
      <c r="AO51" s="72" t="s">
        <v>172</v>
      </c>
      <c r="AP51" s="73">
        <v>0</v>
      </c>
      <c r="AQ51" s="73">
        <v>0</v>
      </c>
      <c r="AR51" s="70">
        <v>0</v>
      </c>
      <c r="AS51" s="71">
        <v>0</v>
      </c>
      <c r="AT51" s="72" t="s">
        <v>185</v>
      </c>
      <c r="AU51" s="72" t="s">
        <v>170</v>
      </c>
      <c r="AV51" s="72" t="s">
        <v>172</v>
      </c>
      <c r="AW51" s="123"/>
      <c r="AX51" s="123">
        <v>0</v>
      </c>
      <c r="AY51" s="70">
        <v>0</v>
      </c>
      <c r="AZ51" s="71">
        <v>0</v>
      </c>
      <c r="BA51" s="72" t="s">
        <v>185</v>
      </c>
      <c r="BB51" s="72" t="s">
        <v>170</v>
      </c>
      <c r="BC51" s="72" t="s">
        <v>172</v>
      </c>
      <c r="BD51" s="73">
        <v>27311</v>
      </c>
      <c r="BE51" s="73">
        <v>0</v>
      </c>
      <c r="BF51" s="70">
        <v>27311</v>
      </c>
      <c r="BG51" s="71">
        <v>27311</v>
      </c>
      <c r="BH51" s="72" t="s">
        <v>10</v>
      </c>
      <c r="BI51" s="72" t="s">
        <v>10</v>
      </c>
      <c r="BJ51" s="72" t="s">
        <v>184</v>
      </c>
      <c r="BK51" s="73"/>
      <c r="BL51" s="73"/>
      <c r="BM51" s="70">
        <v>0</v>
      </c>
      <c r="BN51" s="71">
        <v>0</v>
      </c>
      <c r="BO51" s="72" t="s">
        <v>185</v>
      </c>
      <c r="BP51" s="72" t="s">
        <v>170</v>
      </c>
      <c r="BQ51" s="72" t="s">
        <v>172</v>
      </c>
      <c r="BR51" s="109"/>
      <c r="BS51" s="110" t="s">
        <v>181</v>
      </c>
      <c r="BT51" s="110" t="s">
        <v>181</v>
      </c>
      <c r="BU51" s="110" t="s">
        <v>181</v>
      </c>
      <c r="BV51" s="142">
        <v>27311</v>
      </c>
      <c r="BW51" s="142" t="s">
        <v>181</v>
      </c>
      <c r="BX51" s="142" t="s">
        <v>181</v>
      </c>
      <c r="BY51" s="142" t="s">
        <v>181</v>
      </c>
      <c r="BZ51" s="142">
        <v>27311</v>
      </c>
      <c r="CA51" s="110" t="s">
        <v>181</v>
      </c>
      <c r="CB51" s="110">
        <v>27311</v>
      </c>
      <c r="CC51" s="111"/>
      <c r="CD51" s="111"/>
      <c r="CE51" s="111"/>
      <c r="CF51" s="111">
        <v>500</v>
      </c>
      <c r="CG51" s="111"/>
      <c r="CH51" s="111"/>
      <c r="CI51" s="138"/>
      <c r="CJ51" s="111">
        <v>500</v>
      </c>
      <c r="CK51" s="111"/>
      <c r="CL51" s="109" t="s">
        <v>178</v>
      </c>
      <c r="CM51" s="252" t="s">
        <v>163</v>
      </c>
    </row>
    <row r="52" spans="1:91" s="112" customFormat="1" ht="108" x14ac:dyDescent="0.2">
      <c r="A52" s="101">
        <v>42</v>
      </c>
      <c r="B52" s="102" t="s">
        <v>104</v>
      </c>
      <c r="C52" s="102" t="s">
        <v>71</v>
      </c>
      <c r="D52" s="103">
        <v>1</v>
      </c>
      <c r="E52" s="104" t="s">
        <v>38</v>
      </c>
      <c r="F52" s="66">
        <v>257754</v>
      </c>
      <c r="G52" s="69"/>
      <c r="H52" s="69"/>
      <c r="I52" s="73">
        <v>0</v>
      </c>
      <c r="J52" s="90">
        <v>0</v>
      </c>
      <c r="K52" s="72" t="s">
        <v>185</v>
      </c>
      <c r="L52" s="72" t="s">
        <v>170</v>
      </c>
      <c r="M52" s="72" t="s">
        <v>172</v>
      </c>
      <c r="N52" s="115"/>
      <c r="O52" s="114"/>
      <c r="P52" s="82">
        <v>0</v>
      </c>
      <c r="Q52" s="71">
        <v>0</v>
      </c>
      <c r="R52" s="72" t="s">
        <v>185</v>
      </c>
      <c r="S52" s="72" t="s">
        <v>170</v>
      </c>
      <c r="T52" s="72" t="s">
        <v>172</v>
      </c>
      <c r="U52" s="117"/>
      <c r="V52" s="117"/>
      <c r="W52" s="73">
        <v>0</v>
      </c>
      <c r="X52" s="71">
        <v>0</v>
      </c>
      <c r="Y52" s="72" t="s">
        <v>185</v>
      </c>
      <c r="Z52" s="72" t="s">
        <v>170</v>
      </c>
      <c r="AA52" s="72" t="s">
        <v>172</v>
      </c>
      <c r="AB52" s="69">
        <v>254952</v>
      </c>
      <c r="AC52" s="69">
        <v>0</v>
      </c>
      <c r="AD52" s="86">
        <v>254952</v>
      </c>
      <c r="AE52" s="71">
        <v>254952</v>
      </c>
      <c r="AF52" s="72" t="s">
        <v>10</v>
      </c>
      <c r="AG52" s="72" t="s">
        <v>10</v>
      </c>
      <c r="AH52" s="72" t="s">
        <v>184</v>
      </c>
      <c r="AI52" s="69">
        <v>0</v>
      </c>
      <c r="AJ52" s="69">
        <v>0</v>
      </c>
      <c r="AK52" s="70">
        <v>0</v>
      </c>
      <c r="AL52" s="71">
        <v>0</v>
      </c>
      <c r="AM52" s="72" t="s">
        <v>185</v>
      </c>
      <c r="AN52" s="72" t="s">
        <v>170</v>
      </c>
      <c r="AO52" s="72" t="s">
        <v>172</v>
      </c>
      <c r="AP52" s="73">
        <v>0</v>
      </c>
      <c r="AQ52" s="73">
        <v>0</v>
      </c>
      <c r="AR52" s="70">
        <v>0</v>
      </c>
      <c r="AS52" s="71">
        <v>0</v>
      </c>
      <c r="AT52" s="72" t="s">
        <v>185</v>
      </c>
      <c r="AU52" s="72" t="s">
        <v>170</v>
      </c>
      <c r="AV52" s="72" t="s">
        <v>172</v>
      </c>
      <c r="AW52" s="123"/>
      <c r="AX52" s="123">
        <v>0</v>
      </c>
      <c r="AY52" s="70">
        <v>0</v>
      </c>
      <c r="AZ52" s="71">
        <v>0</v>
      </c>
      <c r="BA52" s="72" t="s">
        <v>185</v>
      </c>
      <c r="BB52" s="72" t="s">
        <v>170</v>
      </c>
      <c r="BC52" s="72" t="s">
        <v>172</v>
      </c>
      <c r="BD52" s="73">
        <v>43398</v>
      </c>
      <c r="BE52" s="73">
        <v>0</v>
      </c>
      <c r="BF52" s="70">
        <v>43398</v>
      </c>
      <c r="BG52" s="71">
        <v>43398</v>
      </c>
      <c r="BH52" s="72" t="s">
        <v>186</v>
      </c>
      <c r="BI52" s="72" t="s">
        <v>10</v>
      </c>
      <c r="BJ52" s="72" t="s">
        <v>184</v>
      </c>
      <c r="BK52" s="73"/>
      <c r="BL52" s="73"/>
      <c r="BM52" s="70">
        <v>0</v>
      </c>
      <c r="BN52" s="71">
        <v>0</v>
      </c>
      <c r="BO52" s="72" t="s">
        <v>185</v>
      </c>
      <c r="BP52" s="72" t="s">
        <v>170</v>
      </c>
      <c r="BQ52" s="72" t="s">
        <v>172</v>
      </c>
      <c r="BR52" s="109"/>
      <c r="BS52" s="110" t="s">
        <v>181</v>
      </c>
      <c r="BT52" s="110" t="s">
        <v>181</v>
      </c>
      <c r="BU52" s="110" t="s">
        <v>181</v>
      </c>
      <c r="BV52" s="142">
        <v>254952</v>
      </c>
      <c r="BW52" s="142" t="s">
        <v>181</v>
      </c>
      <c r="BX52" s="142" t="s">
        <v>181</v>
      </c>
      <c r="BY52" s="142" t="s">
        <v>181</v>
      </c>
      <c r="BZ52" s="142">
        <v>43398</v>
      </c>
      <c r="CA52" s="110" t="s">
        <v>181</v>
      </c>
      <c r="CB52" s="110">
        <v>43398</v>
      </c>
      <c r="CC52" s="111"/>
      <c r="CD52" s="111"/>
      <c r="CE52" s="111"/>
      <c r="CF52" s="111">
        <v>85.110138378988978</v>
      </c>
      <c r="CG52" s="111"/>
      <c r="CH52" s="111"/>
      <c r="CI52" s="138"/>
      <c r="CJ52" s="111">
        <v>500</v>
      </c>
      <c r="CK52" s="111"/>
      <c r="CL52" s="109" t="s">
        <v>167</v>
      </c>
      <c r="CM52" s="252"/>
    </row>
    <row r="53" spans="1:91" s="112" customFormat="1" ht="47.25" x14ac:dyDescent="0.2">
      <c r="A53" s="113">
        <v>43</v>
      </c>
      <c r="B53" s="102" t="s">
        <v>105</v>
      </c>
      <c r="C53" s="102" t="s">
        <v>106</v>
      </c>
      <c r="D53" s="103">
        <v>1</v>
      </c>
      <c r="E53" s="104" t="s">
        <v>38</v>
      </c>
      <c r="F53" s="66">
        <v>6042</v>
      </c>
      <c r="G53" s="69"/>
      <c r="H53" s="69"/>
      <c r="I53" s="73">
        <v>0</v>
      </c>
      <c r="J53" s="90">
        <v>0</v>
      </c>
      <c r="K53" s="72" t="s">
        <v>185</v>
      </c>
      <c r="L53" s="72" t="s">
        <v>170</v>
      </c>
      <c r="M53" s="72" t="s">
        <v>172</v>
      </c>
      <c r="N53" s="115"/>
      <c r="O53" s="114"/>
      <c r="P53" s="82">
        <v>0</v>
      </c>
      <c r="Q53" s="71">
        <v>0</v>
      </c>
      <c r="R53" s="72" t="s">
        <v>185</v>
      </c>
      <c r="S53" s="72" t="s">
        <v>170</v>
      </c>
      <c r="T53" s="72" t="s">
        <v>172</v>
      </c>
      <c r="U53" s="117"/>
      <c r="V53" s="117"/>
      <c r="W53" s="73">
        <v>0</v>
      </c>
      <c r="X53" s="71">
        <v>0</v>
      </c>
      <c r="Y53" s="72" t="s">
        <v>185</v>
      </c>
      <c r="Z53" s="72" t="s">
        <v>170</v>
      </c>
      <c r="AA53" s="72" t="s">
        <v>172</v>
      </c>
      <c r="AB53" s="69">
        <v>5077.3109243697481</v>
      </c>
      <c r="AC53" s="69">
        <v>964.6890756302522</v>
      </c>
      <c r="AD53" s="86">
        <v>6042</v>
      </c>
      <c r="AE53" s="71">
        <v>6042</v>
      </c>
      <c r="AF53" s="72" t="s">
        <v>10</v>
      </c>
      <c r="AG53" s="72" t="s">
        <v>10</v>
      </c>
      <c r="AH53" s="72" t="s">
        <v>184</v>
      </c>
      <c r="AI53" s="69">
        <v>0</v>
      </c>
      <c r="AJ53" s="69">
        <v>0</v>
      </c>
      <c r="AK53" s="70">
        <v>0</v>
      </c>
      <c r="AL53" s="71">
        <v>0</v>
      </c>
      <c r="AM53" s="72" t="s">
        <v>185</v>
      </c>
      <c r="AN53" s="72" t="s">
        <v>170</v>
      </c>
      <c r="AO53" s="72" t="s">
        <v>172</v>
      </c>
      <c r="AP53" s="73">
        <v>0</v>
      </c>
      <c r="AQ53" s="73">
        <v>0</v>
      </c>
      <c r="AR53" s="70">
        <v>0</v>
      </c>
      <c r="AS53" s="71">
        <v>0</v>
      </c>
      <c r="AT53" s="72" t="s">
        <v>185</v>
      </c>
      <c r="AU53" s="72" t="s">
        <v>170</v>
      </c>
      <c r="AV53" s="72" t="s">
        <v>172</v>
      </c>
      <c r="AW53" s="123"/>
      <c r="AX53" s="123">
        <v>0</v>
      </c>
      <c r="AY53" s="70">
        <v>0</v>
      </c>
      <c r="AZ53" s="71">
        <v>0</v>
      </c>
      <c r="BA53" s="72" t="s">
        <v>185</v>
      </c>
      <c r="BB53" s="72" t="s">
        <v>170</v>
      </c>
      <c r="BC53" s="72" t="s">
        <v>172</v>
      </c>
      <c r="BD53" s="73">
        <v>5022</v>
      </c>
      <c r="BE53" s="73">
        <v>954</v>
      </c>
      <c r="BF53" s="70">
        <v>5976</v>
      </c>
      <c r="BG53" s="71">
        <v>5976</v>
      </c>
      <c r="BH53" s="72" t="s">
        <v>10</v>
      </c>
      <c r="BI53" s="72" t="s">
        <v>10</v>
      </c>
      <c r="BJ53" s="72" t="s">
        <v>184</v>
      </c>
      <c r="BK53" s="73">
        <v>5774.7899159663866</v>
      </c>
      <c r="BL53" s="73">
        <v>1097.2100840336134</v>
      </c>
      <c r="BM53" s="70">
        <v>6872</v>
      </c>
      <c r="BN53" s="139">
        <v>6872</v>
      </c>
      <c r="BO53" s="72" t="s">
        <v>170</v>
      </c>
      <c r="BP53" s="72" t="s">
        <v>170</v>
      </c>
      <c r="BQ53" s="72" t="s">
        <v>172</v>
      </c>
      <c r="BR53" s="109"/>
      <c r="BS53" s="110" t="s">
        <v>181</v>
      </c>
      <c r="BT53" s="110" t="s">
        <v>181</v>
      </c>
      <c r="BU53" s="110" t="s">
        <v>181</v>
      </c>
      <c r="BV53" s="142">
        <v>6042</v>
      </c>
      <c r="BW53" s="142" t="s">
        <v>181</v>
      </c>
      <c r="BX53" s="142" t="s">
        <v>181</v>
      </c>
      <c r="BY53" s="142" t="s">
        <v>181</v>
      </c>
      <c r="BZ53" s="142">
        <v>5976</v>
      </c>
      <c r="CA53" s="110" t="s">
        <v>181</v>
      </c>
      <c r="CB53" s="110">
        <v>5976</v>
      </c>
      <c r="CC53" s="111"/>
      <c r="CD53" s="111"/>
      <c r="CE53" s="111"/>
      <c r="CF53" s="111">
        <v>494.53823237338628</v>
      </c>
      <c r="CG53" s="111"/>
      <c r="CH53" s="111"/>
      <c r="CI53" s="138"/>
      <c r="CJ53" s="111">
        <v>500</v>
      </c>
      <c r="CK53" s="111"/>
      <c r="CL53" s="109" t="s">
        <v>167</v>
      </c>
      <c r="CM53" s="252"/>
    </row>
    <row r="54" spans="1:91" s="112" customFormat="1" ht="60" x14ac:dyDescent="0.2">
      <c r="A54" s="101">
        <v>44</v>
      </c>
      <c r="B54" s="102" t="s">
        <v>107</v>
      </c>
      <c r="C54" s="102" t="s">
        <v>108</v>
      </c>
      <c r="D54" s="103">
        <v>1</v>
      </c>
      <c r="E54" s="104" t="s">
        <v>38</v>
      </c>
      <c r="F54" s="66">
        <v>56588</v>
      </c>
      <c r="G54" s="69"/>
      <c r="H54" s="69"/>
      <c r="I54" s="73">
        <v>0</v>
      </c>
      <c r="J54" s="90">
        <v>0</v>
      </c>
      <c r="K54" s="72" t="s">
        <v>185</v>
      </c>
      <c r="L54" s="72" t="s">
        <v>170</v>
      </c>
      <c r="M54" s="72" t="s">
        <v>172</v>
      </c>
      <c r="N54" s="115"/>
      <c r="O54" s="114"/>
      <c r="P54" s="82">
        <v>0</v>
      </c>
      <c r="Q54" s="71">
        <v>0</v>
      </c>
      <c r="R54" s="72" t="s">
        <v>185</v>
      </c>
      <c r="S54" s="72" t="s">
        <v>170</v>
      </c>
      <c r="T54" s="72" t="s">
        <v>172</v>
      </c>
      <c r="U54" s="116">
        <v>59160</v>
      </c>
      <c r="V54" s="116">
        <v>0</v>
      </c>
      <c r="W54" s="73">
        <v>59160</v>
      </c>
      <c r="X54" s="71">
        <v>59160</v>
      </c>
      <c r="Y54" s="72" t="s">
        <v>170</v>
      </c>
      <c r="Z54" s="72" t="s">
        <v>170</v>
      </c>
      <c r="AA54" s="72" t="s">
        <v>172</v>
      </c>
      <c r="AB54" s="69">
        <v>56588</v>
      </c>
      <c r="AC54" s="69">
        <v>0</v>
      </c>
      <c r="AD54" s="86">
        <v>56588</v>
      </c>
      <c r="AE54" s="71">
        <v>56588</v>
      </c>
      <c r="AF54" s="72" t="s">
        <v>10</v>
      </c>
      <c r="AG54" s="72" t="s">
        <v>10</v>
      </c>
      <c r="AH54" s="72" t="s">
        <v>184</v>
      </c>
      <c r="AI54" s="69">
        <v>0</v>
      </c>
      <c r="AJ54" s="69">
        <v>0</v>
      </c>
      <c r="AK54" s="70">
        <v>0</v>
      </c>
      <c r="AL54" s="71">
        <v>0</v>
      </c>
      <c r="AM54" s="72" t="s">
        <v>185</v>
      </c>
      <c r="AN54" s="72" t="s">
        <v>170</v>
      </c>
      <c r="AO54" s="72" t="s">
        <v>172</v>
      </c>
      <c r="AP54" s="73">
        <v>0</v>
      </c>
      <c r="AQ54" s="73">
        <v>0</v>
      </c>
      <c r="AR54" s="70">
        <v>0</v>
      </c>
      <c r="AS54" s="71">
        <v>0</v>
      </c>
      <c r="AT54" s="72" t="s">
        <v>185</v>
      </c>
      <c r="AU54" s="72" t="s">
        <v>170</v>
      </c>
      <c r="AV54" s="72" t="s">
        <v>172</v>
      </c>
      <c r="AW54" s="123">
        <v>52061</v>
      </c>
      <c r="AX54" s="123">
        <v>0</v>
      </c>
      <c r="AY54" s="70">
        <v>52061</v>
      </c>
      <c r="AZ54" s="71">
        <v>52061</v>
      </c>
      <c r="BA54" s="72" t="s">
        <v>10</v>
      </c>
      <c r="BB54" s="72" t="s">
        <v>10</v>
      </c>
      <c r="BC54" s="72" t="s">
        <v>184</v>
      </c>
      <c r="BD54" s="73">
        <v>52061</v>
      </c>
      <c r="BE54" s="73">
        <v>0</v>
      </c>
      <c r="BF54" s="70">
        <v>52061</v>
      </c>
      <c r="BG54" s="71">
        <v>52061</v>
      </c>
      <c r="BH54" s="72" t="s">
        <v>10</v>
      </c>
      <c r="BI54" s="72" t="s">
        <v>10</v>
      </c>
      <c r="BJ54" s="72" t="s">
        <v>184</v>
      </c>
      <c r="BK54" s="73"/>
      <c r="BL54" s="73"/>
      <c r="BM54" s="70">
        <v>0</v>
      </c>
      <c r="BN54" s="71">
        <v>0</v>
      </c>
      <c r="BO54" s="72" t="s">
        <v>185</v>
      </c>
      <c r="BP54" s="72" t="s">
        <v>170</v>
      </c>
      <c r="BQ54" s="72" t="s">
        <v>172</v>
      </c>
      <c r="BR54" s="109"/>
      <c r="BS54" s="110" t="s">
        <v>181</v>
      </c>
      <c r="BT54" s="110" t="s">
        <v>181</v>
      </c>
      <c r="BU54" s="110" t="s">
        <v>181</v>
      </c>
      <c r="BV54" s="142">
        <v>56588</v>
      </c>
      <c r="BW54" s="142" t="s">
        <v>181</v>
      </c>
      <c r="BX54" s="142" t="s">
        <v>181</v>
      </c>
      <c r="BY54" s="142">
        <v>52061</v>
      </c>
      <c r="BZ54" s="142">
        <v>52061</v>
      </c>
      <c r="CA54" s="110" t="s">
        <v>181</v>
      </c>
      <c r="CB54" s="110">
        <v>52061</v>
      </c>
      <c r="CC54" s="111"/>
      <c r="CD54" s="111"/>
      <c r="CE54" s="111"/>
      <c r="CF54" s="111">
        <v>460.00035343182299</v>
      </c>
      <c r="CG54" s="111"/>
      <c r="CH54" s="111"/>
      <c r="CI54" s="138">
        <v>500</v>
      </c>
      <c r="CJ54" s="111">
        <v>500</v>
      </c>
      <c r="CK54" s="111"/>
      <c r="CL54" s="109" t="s">
        <v>179</v>
      </c>
      <c r="CM54" s="252" t="s">
        <v>166</v>
      </c>
    </row>
    <row r="55" spans="1:91" s="112" customFormat="1" ht="84" x14ac:dyDescent="0.2">
      <c r="A55" s="101">
        <v>45</v>
      </c>
      <c r="B55" s="102" t="s">
        <v>109</v>
      </c>
      <c r="C55" s="102" t="s">
        <v>103</v>
      </c>
      <c r="D55" s="103">
        <v>1</v>
      </c>
      <c r="E55" s="104" t="s">
        <v>38</v>
      </c>
      <c r="F55" s="66">
        <v>251727</v>
      </c>
      <c r="G55" s="69"/>
      <c r="H55" s="69"/>
      <c r="I55" s="73">
        <v>0</v>
      </c>
      <c r="J55" s="90">
        <v>0</v>
      </c>
      <c r="K55" s="72" t="s">
        <v>185</v>
      </c>
      <c r="L55" s="72" t="s">
        <v>170</v>
      </c>
      <c r="M55" s="72" t="s">
        <v>172</v>
      </c>
      <c r="N55" s="115"/>
      <c r="O55" s="114"/>
      <c r="P55" s="82">
        <v>0</v>
      </c>
      <c r="Q55" s="71">
        <v>0</v>
      </c>
      <c r="R55" s="72" t="s">
        <v>185</v>
      </c>
      <c r="S55" s="72" t="s">
        <v>170</v>
      </c>
      <c r="T55" s="72" t="s">
        <v>172</v>
      </c>
      <c r="U55" s="116">
        <v>287976</v>
      </c>
      <c r="V55" s="116">
        <v>0</v>
      </c>
      <c r="W55" s="73">
        <v>287976</v>
      </c>
      <c r="X55" s="71">
        <v>287976</v>
      </c>
      <c r="Y55" s="72" t="s">
        <v>170</v>
      </c>
      <c r="Z55" s="72" t="s">
        <v>170</v>
      </c>
      <c r="AA55" s="72" t="s">
        <v>172</v>
      </c>
      <c r="AB55" s="69">
        <v>339493</v>
      </c>
      <c r="AC55" s="69">
        <v>0</v>
      </c>
      <c r="AD55" s="86">
        <v>339493</v>
      </c>
      <c r="AE55" s="71">
        <v>339493</v>
      </c>
      <c r="AF55" s="72" t="s">
        <v>170</v>
      </c>
      <c r="AG55" s="72" t="s">
        <v>170</v>
      </c>
      <c r="AH55" s="72" t="s">
        <v>172</v>
      </c>
      <c r="AI55" s="69">
        <v>0</v>
      </c>
      <c r="AJ55" s="69">
        <v>0</v>
      </c>
      <c r="AK55" s="70">
        <v>0</v>
      </c>
      <c r="AL55" s="71">
        <v>0</v>
      </c>
      <c r="AM55" s="72" t="s">
        <v>185</v>
      </c>
      <c r="AN55" s="72" t="s">
        <v>170</v>
      </c>
      <c r="AO55" s="72" t="s">
        <v>172</v>
      </c>
      <c r="AP55" s="73">
        <v>0</v>
      </c>
      <c r="AQ55" s="73">
        <v>0</v>
      </c>
      <c r="AR55" s="70">
        <v>0</v>
      </c>
      <c r="AS55" s="71">
        <v>0</v>
      </c>
      <c r="AT55" s="72" t="s">
        <v>185</v>
      </c>
      <c r="AU55" s="72" t="s">
        <v>170</v>
      </c>
      <c r="AV55" s="72" t="s">
        <v>172</v>
      </c>
      <c r="AW55" s="123">
        <v>359960</v>
      </c>
      <c r="AX55" s="123">
        <v>0</v>
      </c>
      <c r="AY55" s="70">
        <v>359960</v>
      </c>
      <c r="AZ55" s="71">
        <v>359960</v>
      </c>
      <c r="BA55" s="72" t="s">
        <v>170</v>
      </c>
      <c r="BB55" s="72" t="s">
        <v>170</v>
      </c>
      <c r="BC55" s="72" t="s">
        <v>172</v>
      </c>
      <c r="BD55" s="73">
        <v>248132</v>
      </c>
      <c r="BE55" s="73">
        <v>0</v>
      </c>
      <c r="BF55" s="70">
        <v>248132</v>
      </c>
      <c r="BG55" s="71">
        <v>248132</v>
      </c>
      <c r="BH55" s="72" t="s">
        <v>10</v>
      </c>
      <c r="BI55" s="72" t="s">
        <v>10</v>
      </c>
      <c r="BJ55" s="72" t="s">
        <v>184</v>
      </c>
      <c r="BK55" s="73"/>
      <c r="BL55" s="73"/>
      <c r="BM55" s="70">
        <v>0</v>
      </c>
      <c r="BN55" s="71">
        <v>0</v>
      </c>
      <c r="BO55" s="72" t="s">
        <v>185</v>
      </c>
      <c r="BP55" s="72" t="s">
        <v>170</v>
      </c>
      <c r="BQ55" s="72" t="s">
        <v>172</v>
      </c>
      <c r="BR55" s="109"/>
      <c r="BS55" s="110" t="s">
        <v>181</v>
      </c>
      <c r="BT55" s="110" t="s">
        <v>181</v>
      </c>
      <c r="BU55" s="110" t="s">
        <v>181</v>
      </c>
      <c r="BV55" s="142" t="s">
        <v>181</v>
      </c>
      <c r="BW55" s="142" t="s">
        <v>181</v>
      </c>
      <c r="BX55" s="142" t="s">
        <v>181</v>
      </c>
      <c r="BY55" s="142" t="s">
        <v>181</v>
      </c>
      <c r="BZ55" s="142">
        <v>248132</v>
      </c>
      <c r="CA55" s="110" t="s">
        <v>181</v>
      </c>
      <c r="CB55" s="110">
        <v>248132</v>
      </c>
      <c r="CC55" s="111"/>
      <c r="CD55" s="111"/>
      <c r="CE55" s="111"/>
      <c r="CF55" s="111"/>
      <c r="CG55" s="111"/>
      <c r="CH55" s="111"/>
      <c r="CI55" s="138"/>
      <c r="CJ55" s="111">
        <v>500</v>
      </c>
      <c r="CK55" s="111"/>
      <c r="CL55" s="109" t="s">
        <v>167</v>
      </c>
      <c r="CM55" s="252"/>
    </row>
    <row r="56" spans="1:91" s="112" customFormat="1" ht="144" x14ac:dyDescent="0.2">
      <c r="A56" s="101">
        <v>46</v>
      </c>
      <c r="B56" s="102" t="s">
        <v>110</v>
      </c>
      <c r="C56" s="102" t="s">
        <v>111</v>
      </c>
      <c r="D56" s="103">
        <v>1</v>
      </c>
      <c r="E56" s="104" t="s">
        <v>38</v>
      </c>
      <c r="F56" s="66">
        <v>19220</v>
      </c>
      <c r="G56" s="69"/>
      <c r="H56" s="69"/>
      <c r="I56" s="73">
        <v>0</v>
      </c>
      <c r="J56" s="90">
        <v>0</v>
      </c>
      <c r="K56" s="72" t="s">
        <v>185</v>
      </c>
      <c r="L56" s="72" t="s">
        <v>170</v>
      </c>
      <c r="M56" s="72" t="s">
        <v>172</v>
      </c>
      <c r="N56" s="115"/>
      <c r="O56" s="114"/>
      <c r="P56" s="82">
        <v>0</v>
      </c>
      <c r="Q56" s="71">
        <v>0</v>
      </c>
      <c r="R56" s="72" t="s">
        <v>185</v>
      </c>
      <c r="S56" s="72" t="s">
        <v>170</v>
      </c>
      <c r="T56" s="72" t="s">
        <v>172</v>
      </c>
      <c r="U56" s="117"/>
      <c r="V56" s="117"/>
      <c r="W56" s="73">
        <v>0</v>
      </c>
      <c r="X56" s="71">
        <v>0</v>
      </c>
      <c r="Y56" s="72" t="s">
        <v>185</v>
      </c>
      <c r="Z56" s="72" t="s">
        <v>170</v>
      </c>
      <c r="AA56" s="72" t="s">
        <v>172</v>
      </c>
      <c r="AB56" s="69">
        <v>19220</v>
      </c>
      <c r="AC56" s="69">
        <v>0</v>
      </c>
      <c r="AD56" s="86">
        <v>19220</v>
      </c>
      <c r="AE56" s="71">
        <v>19220</v>
      </c>
      <c r="AF56" s="72" t="s">
        <v>10</v>
      </c>
      <c r="AG56" s="72" t="s">
        <v>10</v>
      </c>
      <c r="AH56" s="72" t="s">
        <v>184</v>
      </c>
      <c r="AI56" s="69">
        <v>2072</v>
      </c>
      <c r="AJ56" s="69">
        <v>0</v>
      </c>
      <c r="AK56" s="70">
        <v>2072</v>
      </c>
      <c r="AL56" s="71">
        <v>2072</v>
      </c>
      <c r="AM56" s="72" t="s">
        <v>186</v>
      </c>
      <c r="AN56" s="72" t="s">
        <v>10</v>
      </c>
      <c r="AO56" s="146" t="s">
        <v>172</v>
      </c>
      <c r="AP56" s="73">
        <v>0</v>
      </c>
      <c r="AQ56" s="73">
        <v>0</v>
      </c>
      <c r="AR56" s="70">
        <v>0</v>
      </c>
      <c r="AS56" s="71">
        <v>0</v>
      </c>
      <c r="AT56" s="72" t="s">
        <v>185</v>
      </c>
      <c r="AU56" s="72" t="s">
        <v>170</v>
      </c>
      <c r="AV56" s="72" t="s">
        <v>172</v>
      </c>
      <c r="AW56" s="123">
        <v>20988</v>
      </c>
      <c r="AX56" s="123">
        <v>0</v>
      </c>
      <c r="AY56" s="70">
        <v>20988</v>
      </c>
      <c r="AZ56" s="71">
        <v>20988</v>
      </c>
      <c r="BA56" s="72" t="s">
        <v>170</v>
      </c>
      <c r="BB56" s="72" t="s">
        <v>170</v>
      </c>
      <c r="BC56" s="72" t="s">
        <v>172</v>
      </c>
      <c r="BD56" s="73">
        <v>18799</v>
      </c>
      <c r="BE56" s="73">
        <v>0</v>
      </c>
      <c r="BF56" s="70">
        <v>18799</v>
      </c>
      <c r="BG56" s="71">
        <v>18799</v>
      </c>
      <c r="BH56" s="72" t="s">
        <v>10</v>
      </c>
      <c r="BI56" s="72" t="s">
        <v>10</v>
      </c>
      <c r="BJ56" s="72" t="s">
        <v>184</v>
      </c>
      <c r="BK56" s="73"/>
      <c r="BL56" s="73"/>
      <c r="BM56" s="70">
        <v>0</v>
      </c>
      <c r="BN56" s="71">
        <v>0</v>
      </c>
      <c r="BO56" s="72" t="s">
        <v>185</v>
      </c>
      <c r="BP56" s="72" t="s">
        <v>170</v>
      </c>
      <c r="BQ56" s="72" t="s">
        <v>172</v>
      </c>
      <c r="BR56" s="109"/>
      <c r="BS56" s="110" t="s">
        <v>181</v>
      </c>
      <c r="BT56" s="110" t="s">
        <v>181</v>
      </c>
      <c r="BU56" s="110" t="s">
        <v>181</v>
      </c>
      <c r="BV56" s="142">
        <v>19220</v>
      </c>
      <c r="BW56" s="142" t="s">
        <v>181</v>
      </c>
      <c r="BX56" s="142" t="s">
        <v>181</v>
      </c>
      <c r="BY56" s="142" t="s">
        <v>181</v>
      </c>
      <c r="BZ56" s="142">
        <v>18799</v>
      </c>
      <c r="CA56" s="110" t="s">
        <v>181</v>
      </c>
      <c r="CB56" s="110">
        <v>18799</v>
      </c>
      <c r="CC56" s="111"/>
      <c r="CD56" s="111"/>
      <c r="CE56" s="111"/>
      <c r="CF56" s="111">
        <v>489.04786680541099</v>
      </c>
      <c r="CG56" s="111"/>
      <c r="CH56" s="111"/>
      <c r="CI56" s="138"/>
      <c r="CJ56" s="111">
        <v>500</v>
      </c>
      <c r="CK56" s="111"/>
      <c r="CL56" s="109" t="s">
        <v>167</v>
      </c>
      <c r="CM56" s="252"/>
    </row>
    <row r="57" spans="1:91" s="112" customFormat="1" ht="60" x14ac:dyDescent="0.2">
      <c r="A57" s="101">
        <v>47</v>
      </c>
      <c r="B57" s="102" t="s">
        <v>112</v>
      </c>
      <c r="C57" s="102" t="s">
        <v>113</v>
      </c>
      <c r="D57" s="103">
        <v>1</v>
      </c>
      <c r="E57" s="104" t="s">
        <v>38</v>
      </c>
      <c r="F57" s="66">
        <v>6330</v>
      </c>
      <c r="G57" s="69"/>
      <c r="H57" s="69"/>
      <c r="I57" s="73">
        <v>0</v>
      </c>
      <c r="J57" s="90">
        <v>0</v>
      </c>
      <c r="K57" s="72" t="s">
        <v>185</v>
      </c>
      <c r="L57" s="72" t="s">
        <v>170</v>
      </c>
      <c r="M57" s="72" t="s">
        <v>172</v>
      </c>
      <c r="N57" s="115"/>
      <c r="O57" s="114"/>
      <c r="P57" s="82">
        <v>0</v>
      </c>
      <c r="Q57" s="71">
        <v>0</v>
      </c>
      <c r="R57" s="72" t="s">
        <v>185</v>
      </c>
      <c r="S57" s="72" t="s">
        <v>170</v>
      </c>
      <c r="T57" s="72" t="s">
        <v>172</v>
      </c>
      <c r="U57" s="117"/>
      <c r="V57" s="117"/>
      <c r="W57" s="73">
        <v>0</v>
      </c>
      <c r="X57" s="71">
        <v>0</v>
      </c>
      <c r="Y57" s="72" t="s">
        <v>185</v>
      </c>
      <c r="Z57" s="72" t="s">
        <v>170</v>
      </c>
      <c r="AA57" s="72" t="s">
        <v>172</v>
      </c>
      <c r="AB57" s="69">
        <v>6330</v>
      </c>
      <c r="AC57" s="69">
        <v>0</v>
      </c>
      <c r="AD57" s="86">
        <v>6330</v>
      </c>
      <c r="AE57" s="71">
        <v>6330</v>
      </c>
      <c r="AF57" s="72" t="s">
        <v>10</v>
      </c>
      <c r="AG57" s="72" t="s">
        <v>10</v>
      </c>
      <c r="AH57" s="72" t="s">
        <v>184</v>
      </c>
      <c r="AI57" s="69">
        <v>0</v>
      </c>
      <c r="AJ57" s="69">
        <v>0</v>
      </c>
      <c r="AK57" s="70">
        <v>0</v>
      </c>
      <c r="AL57" s="71">
        <v>0</v>
      </c>
      <c r="AM57" s="72" t="s">
        <v>185</v>
      </c>
      <c r="AN57" s="72" t="s">
        <v>170</v>
      </c>
      <c r="AO57" s="72" t="s">
        <v>172</v>
      </c>
      <c r="AP57" s="73">
        <v>0</v>
      </c>
      <c r="AQ57" s="73">
        <v>0</v>
      </c>
      <c r="AR57" s="70">
        <v>0</v>
      </c>
      <c r="AS57" s="71">
        <v>0</v>
      </c>
      <c r="AT57" s="72" t="s">
        <v>185</v>
      </c>
      <c r="AU57" s="72" t="s">
        <v>170</v>
      </c>
      <c r="AV57" s="72" t="s">
        <v>172</v>
      </c>
      <c r="AW57" s="123">
        <v>6797</v>
      </c>
      <c r="AX57" s="123">
        <v>0</v>
      </c>
      <c r="AY57" s="70">
        <v>6797</v>
      </c>
      <c r="AZ57" s="71">
        <v>6797</v>
      </c>
      <c r="BA57" s="72" t="s">
        <v>170</v>
      </c>
      <c r="BB57" s="72" t="s">
        <v>170</v>
      </c>
      <c r="BC57" s="72" t="s">
        <v>172</v>
      </c>
      <c r="BD57" s="73">
        <v>6261</v>
      </c>
      <c r="BE57" s="73">
        <v>0</v>
      </c>
      <c r="BF57" s="70">
        <v>6261</v>
      </c>
      <c r="BG57" s="71">
        <v>6261</v>
      </c>
      <c r="BH57" s="72" t="s">
        <v>10</v>
      </c>
      <c r="BI57" s="72" t="s">
        <v>10</v>
      </c>
      <c r="BJ57" s="72" t="s">
        <v>184</v>
      </c>
      <c r="BK57" s="73"/>
      <c r="BL57" s="73"/>
      <c r="BM57" s="70">
        <v>0</v>
      </c>
      <c r="BN57" s="71">
        <v>0</v>
      </c>
      <c r="BO57" s="72" t="s">
        <v>185</v>
      </c>
      <c r="BP57" s="72" t="s">
        <v>170</v>
      </c>
      <c r="BQ57" s="72" t="s">
        <v>172</v>
      </c>
      <c r="BR57" s="109"/>
      <c r="BS57" s="110" t="s">
        <v>181</v>
      </c>
      <c r="BT57" s="110" t="s">
        <v>181</v>
      </c>
      <c r="BU57" s="110" t="s">
        <v>181</v>
      </c>
      <c r="BV57" s="142">
        <v>6330</v>
      </c>
      <c r="BW57" s="142" t="s">
        <v>181</v>
      </c>
      <c r="BX57" s="142" t="s">
        <v>181</v>
      </c>
      <c r="BY57" s="142" t="s">
        <v>181</v>
      </c>
      <c r="BZ57" s="142">
        <v>6261</v>
      </c>
      <c r="CA57" s="110" t="s">
        <v>181</v>
      </c>
      <c r="CB57" s="110">
        <v>6261</v>
      </c>
      <c r="CC57" s="111"/>
      <c r="CD57" s="111"/>
      <c r="CE57" s="111"/>
      <c r="CF57" s="111">
        <v>494.5497630331754</v>
      </c>
      <c r="CG57" s="111"/>
      <c r="CH57" s="111"/>
      <c r="CI57" s="138"/>
      <c r="CJ57" s="111">
        <v>500</v>
      </c>
      <c r="CK57" s="111"/>
      <c r="CL57" s="109" t="s">
        <v>167</v>
      </c>
      <c r="CM57" s="252"/>
    </row>
    <row r="58" spans="1:91" s="112" customFormat="1" ht="48" x14ac:dyDescent="0.2">
      <c r="A58" s="101">
        <v>48</v>
      </c>
      <c r="B58" s="102" t="s">
        <v>114</v>
      </c>
      <c r="C58" s="102" t="s">
        <v>48</v>
      </c>
      <c r="D58" s="103">
        <v>1</v>
      </c>
      <c r="E58" s="104" t="s">
        <v>38</v>
      </c>
      <c r="F58" s="66">
        <v>73064</v>
      </c>
      <c r="G58" s="69"/>
      <c r="H58" s="69"/>
      <c r="I58" s="73">
        <v>0</v>
      </c>
      <c r="J58" s="90">
        <v>0</v>
      </c>
      <c r="K58" s="72" t="s">
        <v>185</v>
      </c>
      <c r="L58" s="72" t="s">
        <v>170</v>
      </c>
      <c r="M58" s="72" t="s">
        <v>172</v>
      </c>
      <c r="N58" s="115"/>
      <c r="O58" s="114"/>
      <c r="P58" s="82">
        <v>0</v>
      </c>
      <c r="Q58" s="71">
        <v>0</v>
      </c>
      <c r="R58" s="72" t="s">
        <v>185</v>
      </c>
      <c r="S58" s="72" t="s">
        <v>170</v>
      </c>
      <c r="T58" s="72" t="s">
        <v>172</v>
      </c>
      <c r="U58" s="116">
        <v>74636</v>
      </c>
      <c r="V58" s="116">
        <v>0</v>
      </c>
      <c r="W58" s="73">
        <v>74636</v>
      </c>
      <c r="X58" s="71">
        <v>74636</v>
      </c>
      <c r="Y58" s="72" t="s">
        <v>170</v>
      </c>
      <c r="Z58" s="72" t="s">
        <v>170</v>
      </c>
      <c r="AA58" s="72" t="s">
        <v>172</v>
      </c>
      <c r="AB58" s="69">
        <v>71542</v>
      </c>
      <c r="AC58" s="69">
        <v>0</v>
      </c>
      <c r="AD58" s="86">
        <v>71542</v>
      </c>
      <c r="AE58" s="71">
        <v>71542</v>
      </c>
      <c r="AF58" s="72" t="s">
        <v>10</v>
      </c>
      <c r="AG58" s="72" t="s">
        <v>10</v>
      </c>
      <c r="AH58" s="72" t="s">
        <v>184</v>
      </c>
      <c r="AI58" s="69">
        <v>0</v>
      </c>
      <c r="AJ58" s="69">
        <v>0</v>
      </c>
      <c r="AK58" s="70">
        <v>0</v>
      </c>
      <c r="AL58" s="71">
        <v>0</v>
      </c>
      <c r="AM58" s="72" t="s">
        <v>185</v>
      </c>
      <c r="AN58" s="72" t="s">
        <v>170</v>
      </c>
      <c r="AO58" s="72" t="s">
        <v>172</v>
      </c>
      <c r="AP58" s="73">
        <v>0</v>
      </c>
      <c r="AQ58" s="73">
        <v>0</v>
      </c>
      <c r="AR58" s="70">
        <v>0</v>
      </c>
      <c r="AS58" s="71">
        <v>0</v>
      </c>
      <c r="AT58" s="72" t="s">
        <v>185</v>
      </c>
      <c r="AU58" s="72" t="s">
        <v>170</v>
      </c>
      <c r="AV58" s="72" t="s">
        <v>172</v>
      </c>
      <c r="AW58" s="123">
        <v>78816</v>
      </c>
      <c r="AX58" s="123">
        <v>0</v>
      </c>
      <c r="AY58" s="70">
        <v>78816</v>
      </c>
      <c r="AZ58" s="71">
        <v>78816</v>
      </c>
      <c r="BA58" s="72" t="s">
        <v>170</v>
      </c>
      <c r="BB58" s="72" t="s">
        <v>170</v>
      </c>
      <c r="BC58" s="72" t="s">
        <v>172</v>
      </c>
      <c r="BD58" s="73">
        <v>71391</v>
      </c>
      <c r="BE58" s="73">
        <v>0</v>
      </c>
      <c r="BF58" s="70">
        <v>71391</v>
      </c>
      <c r="BG58" s="71">
        <v>71391</v>
      </c>
      <c r="BH58" s="72" t="s">
        <v>10</v>
      </c>
      <c r="BI58" s="72" t="s">
        <v>10</v>
      </c>
      <c r="BJ58" s="72" t="s">
        <v>184</v>
      </c>
      <c r="BK58" s="73">
        <v>211250</v>
      </c>
      <c r="BL58" s="73"/>
      <c r="BM58" s="70">
        <v>211250</v>
      </c>
      <c r="BN58" s="71">
        <v>211250</v>
      </c>
      <c r="BO58" s="72" t="s">
        <v>170</v>
      </c>
      <c r="BP58" s="72" t="s">
        <v>170</v>
      </c>
      <c r="BQ58" s="72" t="s">
        <v>172</v>
      </c>
      <c r="BR58" s="109"/>
      <c r="BS58" s="110" t="s">
        <v>181</v>
      </c>
      <c r="BT58" s="110" t="s">
        <v>181</v>
      </c>
      <c r="BU58" s="110" t="s">
        <v>181</v>
      </c>
      <c r="BV58" s="142">
        <v>71542</v>
      </c>
      <c r="BW58" s="142" t="s">
        <v>181</v>
      </c>
      <c r="BX58" s="142" t="s">
        <v>181</v>
      </c>
      <c r="BY58" s="142" t="s">
        <v>181</v>
      </c>
      <c r="BZ58" s="142">
        <v>71391</v>
      </c>
      <c r="CA58" s="110" t="s">
        <v>181</v>
      </c>
      <c r="CB58" s="110">
        <v>71391</v>
      </c>
      <c r="CC58" s="111"/>
      <c r="CD58" s="111"/>
      <c r="CE58" s="111"/>
      <c r="CF58" s="111">
        <v>498.94467585474268</v>
      </c>
      <c r="CG58" s="111"/>
      <c r="CH58" s="111"/>
      <c r="CI58" s="138"/>
      <c r="CJ58" s="111">
        <v>500</v>
      </c>
      <c r="CK58" s="111"/>
      <c r="CL58" s="109" t="s">
        <v>167</v>
      </c>
      <c r="CM58" s="252"/>
    </row>
    <row r="59" spans="1:91" s="112" customFormat="1" ht="60" x14ac:dyDescent="0.2">
      <c r="A59" s="245">
        <v>49</v>
      </c>
      <c r="B59" s="102" t="s">
        <v>115</v>
      </c>
      <c r="C59" s="102" t="s">
        <v>116</v>
      </c>
      <c r="D59" s="103">
        <v>1</v>
      </c>
      <c r="E59" s="104" t="s">
        <v>38</v>
      </c>
      <c r="F59" s="66">
        <v>17609</v>
      </c>
      <c r="G59" s="69"/>
      <c r="H59" s="69"/>
      <c r="I59" s="73">
        <v>0</v>
      </c>
      <c r="J59" s="90">
        <v>0</v>
      </c>
      <c r="K59" s="72" t="s">
        <v>185</v>
      </c>
      <c r="L59" s="72" t="s">
        <v>170</v>
      </c>
      <c r="M59" s="72" t="s">
        <v>172</v>
      </c>
      <c r="N59" s="115"/>
      <c r="O59" s="114"/>
      <c r="P59" s="82">
        <v>0</v>
      </c>
      <c r="Q59" s="71">
        <v>0</v>
      </c>
      <c r="R59" s="72" t="s">
        <v>185</v>
      </c>
      <c r="S59" s="72" t="s">
        <v>170</v>
      </c>
      <c r="T59" s="72" t="s">
        <v>172</v>
      </c>
      <c r="U59" s="117"/>
      <c r="V59" s="117"/>
      <c r="W59" s="73">
        <v>0</v>
      </c>
      <c r="X59" s="71">
        <v>0</v>
      </c>
      <c r="Y59" s="72" t="s">
        <v>185</v>
      </c>
      <c r="Z59" s="72" t="s">
        <v>170</v>
      </c>
      <c r="AA59" s="72" t="s">
        <v>172</v>
      </c>
      <c r="AB59" s="246">
        <v>17417</v>
      </c>
      <c r="AC59" s="246">
        <v>0</v>
      </c>
      <c r="AD59" s="86">
        <v>17417</v>
      </c>
      <c r="AE59" s="71">
        <v>17417</v>
      </c>
      <c r="AF59" s="72" t="s">
        <v>10</v>
      </c>
      <c r="AG59" s="72" t="s">
        <v>10</v>
      </c>
      <c r="AH59" s="72" t="s">
        <v>184</v>
      </c>
      <c r="AI59" s="69">
        <v>0</v>
      </c>
      <c r="AJ59" s="69">
        <v>0</v>
      </c>
      <c r="AK59" s="70">
        <v>0</v>
      </c>
      <c r="AL59" s="71">
        <v>0</v>
      </c>
      <c r="AM59" s="72" t="s">
        <v>185</v>
      </c>
      <c r="AN59" s="72" t="s">
        <v>170</v>
      </c>
      <c r="AO59" s="72" t="s">
        <v>172</v>
      </c>
      <c r="AP59" s="73">
        <v>0</v>
      </c>
      <c r="AQ59" s="73">
        <v>0</v>
      </c>
      <c r="AR59" s="70">
        <v>0</v>
      </c>
      <c r="AS59" s="71">
        <v>0</v>
      </c>
      <c r="AT59" s="72" t="s">
        <v>185</v>
      </c>
      <c r="AU59" s="72" t="s">
        <v>170</v>
      </c>
      <c r="AV59" s="72" t="s">
        <v>172</v>
      </c>
      <c r="AW59" s="123"/>
      <c r="AX59" s="123">
        <v>0</v>
      </c>
      <c r="AY59" s="70">
        <v>0</v>
      </c>
      <c r="AZ59" s="71">
        <v>0</v>
      </c>
      <c r="BA59" s="72" t="s">
        <v>185</v>
      </c>
      <c r="BB59" s="72" t="s">
        <v>170</v>
      </c>
      <c r="BC59" s="72" t="s">
        <v>172</v>
      </c>
      <c r="BD59" s="73">
        <v>17804</v>
      </c>
      <c r="BE59" s="73">
        <v>0</v>
      </c>
      <c r="BF59" s="70">
        <v>17804</v>
      </c>
      <c r="BG59" s="71">
        <v>17804</v>
      </c>
      <c r="BH59" s="72" t="s">
        <v>170</v>
      </c>
      <c r="BI59" s="72" t="s">
        <v>170</v>
      </c>
      <c r="BJ59" s="72" t="s">
        <v>172</v>
      </c>
      <c r="BK59" s="73"/>
      <c r="BL59" s="73"/>
      <c r="BM59" s="70">
        <v>0</v>
      </c>
      <c r="BN59" s="71">
        <v>0</v>
      </c>
      <c r="BO59" s="72" t="s">
        <v>185</v>
      </c>
      <c r="BP59" s="72" t="s">
        <v>170</v>
      </c>
      <c r="BQ59" s="72" t="s">
        <v>172</v>
      </c>
      <c r="BR59" s="109"/>
      <c r="BS59" s="110" t="s">
        <v>181</v>
      </c>
      <c r="BT59" s="110" t="s">
        <v>181</v>
      </c>
      <c r="BU59" s="110" t="s">
        <v>181</v>
      </c>
      <c r="BV59" s="142">
        <v>17417</v>
      </c>
      <c r="BW59" s="142" t="s">
        <v>181</v>
      </c>
      <c r="BX59" s="142" t="s">
        <v>181</v>
      </c>
      <c r="BY59" s="142" t="s">
        <v>181</v>
      </c>
      <c r="BZ59" s="142" t="s">
        <v>181</v>
      </c>
      <c r="CA59" s="110" t="s">
        <v>181</v>
      </c>
      <c r="CB59" s="110">
        <v>17417</v>
      </c>
      <c r="CC59" s="111"/>
      <c r="CD59" s="111"/>
      <c r="CE59" s="111"/>
      <c r="CF59" s="111">
        <v>500</v>
      </c>
      <c r="CG59" s="111"/>
      <c r="CH59" s="111"/>
      <c r="CI59" s="138"/>
      <c r="CJ59" s="111"/>
      <c r="CK59" s="111"/>
      <c r="CL59" s="109" t="s">
        <v>163</v>
      </c>
      <c r="CM59" s="252"/>
    </row>
    <row r="60" spans="1:91" s="112" customFormat="1" ht="75" x14ac:dyDescent="0.2">
      <c r="A60" s="113">
        <v>50</v>
      </c>
      <c r="B60" s="102" t="s">
        <v>117</v>
      </c>
      <c r="C60" s="102" t="s">
        <v>48</v>
      </c>
      <c r="D60" s="103">
        <v>1</v>
      </c>
      <c r="E60" s="104" t="s">
        <v>38</v>
      </c>
      <c r="F60" s="66">
        <v>26868</v>
      </c>
      <c r="G60" s="69"/>
      <c r="H60" s="69"/>
      <c r="I60" s="73">
        <v>0</v>
      </c>
      <c r="J60" s="90">
        <v>0</v>
      </c>
      <c r="K60" s="72" t="s">
        <v>185</v>
      </c>
      <c r="L60" s="72" t="s">
        <v>170</v>
      </c>
      <c r="M60" s="72" t="s">
        <v>172</v>
      </c>
      <c r="N60" s="115"/>
      <c r="O60" s="114"/>
      <c r="P60" s="82">
        <v>0</v>
      </c>
      <c r="Q60" s="71">
        <v>0</v>
      </c>
      <c r="R60" s="72" t="s">
        <v>185</v>
      </c>
      <c r="S60" s="72" t="s">
        <v>170</v>
      </c>
      <c r="T60" s="72" t="s">
        <v>172</v>
      </c>
      <c r="U60" s="116">
        <v>22578</v>
      </c>
      <c r="V60" s="116">
        <v>4290</v>
      </c>
      <c r="W60" s="73">
        <v>26868</v>
      </c>
      <c r="X60" s="71">
        <v>26868</v>
      </c>
      <c r="Y60" s="72" t="s">
        <v>10</v>
      </c>
      <c r="Z60" s="72" t="s">
        <v>10</v>
      </c>
      <c r="AA60" s="72" t="s">
        <v>184</v>
      </c>
      <c r="AB60" s="69">
        <v>28846.218487394959</v>
      </c>
      <c r="AC60" s="69">
        <v>5480.7815126050427</v>
      </c>
      <c r="AD60" s="86">
        <v>34327</v>
      </c>
      <c r="AE60" s="71">
        <v>34327</v>
      </c>
      <c r="AF60" s="72" t="s">
        <v>170</v>
      </c>
      <c r="AG60" s="72" t="s">
        <v>170</v>
      </c>
      <c r="AH60" s="72" t="s">
        <v>172</v>
      </c>
      <c r="AI60" s="69">
        <v>0</v>
      </c>
      <c r="AJ60" s="69">
        <v>0</v>
      </c>
      <c r="AK60" s="70">
        <v>0</v>
      </c>
      <c r="AL60" s="71">
        <v>0</v>
      </c>
      <c r="AM60" s="72" t="s">
        <v>185</v>
      </c>
      <c r="AN60" s="72" t="s">
        <v>170</v>
      </c>
      <c r="AO60" s="72" t="s">
        <v>172</v>
      </c>
      <c r="AP60" s="73">
        <v>0</v>
      </c>
      <c r="AQ60" s="73">
        <v>0</v>
      </c>
      <c r="AR60" s="70">
        <v>0</v>
      </c>
      <c r="AS60" s="71">
        <v>0</v>
      </c>
      <c r="AT60" s="72" t="s">
        <v>185</v>
      </c>
      <c r="AU60" s="72" t="s">
        <v>170</v>
      </c>
      <c r="AV60" s="72" t="s">
        <v>172</v>
      </c>
      <c r="AW60" s="123"/>
      <c r="AX60" s="123">
        <v>0</v>
      </c>
      <c r="AY60" s="70">
        <v>0</v>
      </c>
      <c r="AZ60" s="71">
        <v>0</v>
      </c>
      <c r="BA60" s="72" t="s">
        <v>185</v>
      </c>
      <c r="BB60" s="72" t="s">
        <v>170</v>
      </c>
      <c r="BC60" s="72" t="s">
        <v>172</v>
      </c>
      <c r="BD60" s="73"/>
      <c r="BE60" s="73"/>
      <c r="BF60" s="70">
        <v>0</v>
      </c>
      <c r="BG60" s="71">
        <v>0</v>
      </c>
      <c r="BH60" s="72" t="s">
        <v>185</v>
      </c>
      <c r="BI60" s="72" t="s">
        <v>170</v>
      </c>
      <c r="BJ60" s="72" t="s">
        <v>172</v>
      </c>
      <c r="BK60" s="73"/>
      <c r="BL60" s="73"/>
      <c r="BM60" s="70">
        <v>0</v>
      </c>
      <c r="BN60" s="71">
        <v>0</v>
      </c>
      <c r="BO60" s="72" t="s">
        <v>185</v>
      </c>
      <c r="BP60" s="72" t="s">
        <v>170</v>
      </c>
      <c r="BQ60" s="72" t="s">
        <v>172</v>
      </c>
      <c r="BR60" s="109"/>
      <c r="BS60" s="110" t="s">
        <v>181</v>
      </c>
      <c r="BT60" s="110" t="s">
        <v>181</v>
      </c>
      <c r="BU60" s="110">
        <v>26868</v>
      </c>
      <c r="BV60" s="142" t="s">
        <v>181</v>
      </c>
      <c r="BW60" s="142" t="s">
        <v>181</v>
      </c>
      <c r="BX60" s="142" t="s">
        <v>181</v>
      </c>
      <c r="BY60" s="142" t="s">
        <v>181</v>
      </c>
      <c r="BZ60" s="142" t="s">
        <v>181</v>
      </c>
      <c r="CA60" s="110" t="s">
        <v>181</v>
      </c>
      <c r="CB60" s="110">
        <v>26868</v>
      </c>
      <c r="CC60" s="111"/>
      <c r="CD60" s="111"/>
      <c r="CE60" s="111">
        <v>500</v>
      </c>
      <c r="CF60" s="111"/>
      <c r="CG60" s="111"/>
      <c r="CH60" s="111"/>
      <c r="CI60" s="138"/>
      <c r="CJ60" s="111"/>
      <c r="CK60" s="111"/>
      <c r="CL60" s="109" t="s">
        <v>162</v>
      </c>
      <c r="CM60" s="252"/>
    </row>
    <row r="61" spans="1:91" s="112" customFormat="1" ht="48" x14ac:dyDescent="0.2">
      <c r="A61" s="245">
        <v>51</v>
      </c>
      <c r="B61" s="102" t="s">
        <v>118</v>
      </c>
      <c r="C61" s="102" t="s">
        <v>119</v>
      </c>
      <c r="D61" s="103">
        <v>1</v>
      </c>
      <c r="E61" s="104" t="s">
        <v>38</v>
      </c>
      <c r="F61" s="66">
        <v>72045</v>
      </c>
      <c r="G61" s="69"/>
      <c r="H61" s="69"/>
      <c r="I61" s="73">
        <v>0</v>
      </c>
      <c r="J61" s="90">
        <v>0</v>
      </c>
      <c r="K61" s="72" t="s">
        <v>185</v>
      </c>
      <c r="L61" s="72" t="s">
        <v>170</v>
      </c>
      <c r="M61" s="72" t="s">
        <v>172</v>
      </c>
      <c r="N61" s="115"/>
      <c r="O61" s="114"/>
      <c r="P61" s="82">
        <v>0</v>
      </c>
      <c r="Q61" s="71">
        <v>0</v>
      </c>
      <c r="R61" s="72" t="s">
        <v>185</v>
      </c>
      <c r="S61" s="72" t="s">
        <v>170</v>
      </c>
      <c r="T61" s="72" t="s">
        <v>172</v>
      </c>
      <c r="U61" s="116">
        <v>72674</v>
      </c>
      <c r="V61" s="116">
        <v>0</v>
      </c>
      <c r="W61" s="73">
        <v>72674</v>
      </c>
      <c r="X61" s="71">
        <v>72674</v>
      </c>
      <c r="Y61" s="72" t="s">
        <v>170</v>
      </c>
      <c r="Z61" s="72" t="s">
        <v>170</v>
      </c>
      <c r="AA61" s="72" t="s">
        <v>172</v>
      </c>
      <c r="AB61" s="246">
        <v>72045</v>
      </c>
      <c r="AC61" s="246">
        <v>0</v>
      </c>
      <c r="AD61" s="86">
        <v>72045</v>
      </c>
      <c r="AE61" s="71">
        <v>72045</v>
      </c>
      <c r="AF61" s="72" t="s">
        <v>10</v>
      </c>
      <c r="AG61" s="72" t="s">
        <v>10</v>
      </c>
      <c r="AH61" s="72" t="s">
        <v>184</v>
      </c>
      <c r="AI61" s="69">
        <v>0</v>
      </c>
      <c r="AJ61" s="69">
        <v>0</v>
      </c>
      <c r="AK61" s="70">
        <v>0</v>
      </c>
      <c r="AL61" s="71">
        <v>0</v>
      </c>
      <c r="AM61" s="72" t="s">
        <v>185</v>
      </c>
      <c r="AN61" s="72" t="s">
        <v>170</v>
      </c>
      <c r="AO61" s="72" t="s">
        <v>172</v>
      </c>
      <c r="AP61" s="73">
        <v>0</v>
      </c>
      <c r="AQ61" s="73">
        <v>0</v>
      </c>
      <c r="AR61" s="70">
        <v>0</v>
      </c>
      <c r="AS61" s="71">
        <v>0</v>
      </c>
      <c r="AT61" s="72" t="s">
        <v>185</v>
      </c>
      <c r="AU61" s="72" t="s">
        <v>170</v>
      </c>
      <c r="AV61" s="72" t="s">
        <v>172</v>
      </c>
      <c r="AW61" s="123"/>
      <c r="AX61" s="123">
        <v>0</v>
      </c>
      <c r="AY61" s="70">
        <v>0</v>
      </c>
      <c r="AZ61" s="71">
        <v>0</v>
      </c>
      <c r="BA61" s="72" t="s">
        <v>185</v>
      </c>
      <c r="BB61" s="72" t="s">
        <v>170</v>
      </c>
      <c r="BC61" s="72" t="s">
        <v>172</v>
      </c>
      <c r="BD61" s="73">
        <v>91884</v>
      </c>
      <c r="BE61" s="73">
        <v>0</v>
      </c>
      <c r="BF61" s="70">
        <v>91884</v>
      </c>
      <c r="BG61" s="71">
        <v>91884</v>
      </c>
      <c r="BH61" s="72" t="s">
        <v>170</v>
      </c>
      <c r="BI61" s="72" t="s">
        <v>170</v>
      </c>
      <c r="BJ61" s="72" t="s">
        <v>172</v>
      </c>
      <c r="BK61" s="73"/>
      <c r="BL61" s="73"/>
      <c r="BM61" s="70">
        <v>0</v>
      </c>
      <c r="BN61" s="71">
        <v>0</v>
      </c>
      <c r="BO61" s="72" t="s">
        <v>185</v>
      </c>
      <c r="BP61" s="72" t="s">
        <v>170</v>
      </c>
      <c r="BQ61" s="72" t="s">
        <v>172</v>
      </c>
      <c r="BR61" s="109"/>
      <c r="BS61" s="110" t="s">
        <v>181</v>
      </c>
      <c r="BT61" s="110" t="s">
        <v>181</v>
      </c>
      <c r="BU61" s="110" t="s">
        <v>181</v>
      </c>
      <c r="BV61" s="142">
        <v>72045</v>
      </c>
      <c r="BW61" s="142" t="s">
        <v>181</v>
      </c>
      <c r="BX61" s="142" t="s">
        <v>181</v>
      </c>
      <c r="BY61" s="142" t="s">
        <v>181</v>
      </c>
      <c r="BZ61" s="142" t="s">
        <v>181</v>
      </c>
      <c r="CA61" s="110" t="s">
        <v>181</v>
      </c>
      <c r="CB61" s="110">
        <v>72045</v>
      </c>
      <c r="CC61" s="111"/>
      <c r="CD61" s="111"/>
      <c r="CE61" s="111"/>
      <c r="CF61" s="111">
        <v>500</v>
      </c>
      <c r="CG61" s="111"/>
      <c r="CH61" s="111"/>
      <c r="CI61" s="138"/>
      <c r="CJ61" s="111"/>
      <c r="CK61" s="111"/>
      <c r="CL61" s="109" t="s">
        <v>163</v>
      </c>
      <c r="CM61" s="252"/>
    </row>
    <row r="62" spans="1:91" s="112" customFormat="1" ht="47.25" x14ac:dyDescent="0.2">
      <c r="A62" s="245">
        <v>52</v>
      </c>
      <c r="B62" s="102" t="s">
        <v>120</v>
      </c>
      <c r="C62" s="102" t="s">
        <v>121</v>
      </c>
      <c r="D62" s="103">
        <v>1</v>
      </c>
      <c r="E62" s="104" t="s">
        <v>38</v>
      </c>
      <c r="F62" s="66">
        <v>30012</v>
      </c>
      <c r="G62" s="69"/>
      <c r="H62" s="69"/>
      <c r="I62" s="73">
        <v>0</v>
      </c>
      <c r="J62" s="90">
        <v>0</v>
      </c>
      <c r="K62" s="72" t="s">
        <v>185</v>
      </c>
      <c r="L62" s="72" t="s">
        <v>170</v>
      </c>
      <c r="M62" s="72" t="s">
        <v>172</v>
      </c>
      <c r="N62" s="115"/>
      <c r="O62" s="114"/>
      <c r="P62" s="82">
        <v>0</v>
      </c>
      <c r="Q62" s="71">
        <v>0</v>
      </c>
      <c r="R62" s="72" t="s">
        <v>185</v>
      </c>
      <c r="S62" s="72" t="s">
        <v>170</v>
      </c>
      <c r="T62" s="72" t="s">
        <v>172</v>
      </c>
      <c r="U62" s="117"/>
      <c r="V62" s="117"/>
      <c r="W62" s="73">
        <v>0</v>
      </c>
      <c r="X62" s="71">
        <v>0</v>
      </c>
      <c r="Y62" s="72" t="s">
        <v>185</v>
      </c>
      <c r="Z62" s="72" t="s">
        <v>170</v>
      </c>
      <c r="AA62" s="72" t="s">
        <v>172</v>
      </c>
      <c r="AB62" s="246">
        <v>29686</v>
      </c>
      <c r="AC62" s="246">
        <v>0</v>
      </c>
      <c r="AD62" s="86">
        <v>29686</v>
      </c>
      <c r="AE62" s="71">
        <v>29686</v>
      </c>
      <c r="AF62" s="72" t="s">
        <v>10</v>
      </c>
      <c r="AG62" s="72" t="s">
        <v>10</v>
      </c>
      <c r="AH62" s="72" t="s">
        <v>184</v>
      </c>
      <c r="AI62" s="69">
        <v>0</v>
      </c>
      <c r="AJ62" s="69">
        <v>0</v>
      </c>
      <c r="AK62" s="70">
        <v>0</v>
      </c>
      <c r="AL62" s="71">
        <v>0</v>
      </c>
      <c r="AM62" s="72" t="s">
        <v>185</v>
      </c>
      <c r="AN62" s="72" t="s">
        <v>170</v>
      </c>
      <c r="AO62" s="72" t="s">
        <v>172</v>
      </c>
      <c r="AP62" s="73">
        <v>0</v>
      </c>
      <c r="AQ62" s="73">
        <v>0</v>
      </c>
      <c r="AR62" s="70">
        <v>0</v>
      </c>
      <c r="AS62" s="71">
        <v>0</v>
      </c>
      <c r="AT62" s="72" t="s">
        <v>185</v>
      </c>
      <c r="AU62" s="72" t="s">
        <v>170</v>
      </c>
      <c r="AV62" s="72" t="s">
        <v>172</v>
      </c>
      <c r="AW62" s="123"/>
      <c r="AX62" s="123">
        <v>0</v>
      </c>
      <c r="AY62" s="70">
        <v>0</v>
      </c>
      <c r="AZ62" s="71">
        <v>0</v>
      </c>
      <c r="BA62" s="72" t="s">
        <v>185</v>
      </c>
      <c r="BB62" s="72" t="s">
        <v>170</v>
      </c>
      <c r="BC62" s="72" t="s">
        <v>172</v>
      </c>
      <c r="BD62" s="73">
        <v>32286</v>
      </c>
      <c r="BE62" s="73">
        <v>0</v>
      </c>
      <c r="BF62" s="70">
        <v>32286</v>
      </c>
      <c r="BG62" s="71">
        <v>32286</v>
      </c>
      <c r="BH62" s="72" t="s">
        <v>170</v>
      </c>
      <c r="BI62" s="72" t="s">
        <v>170</v>
      </c>
      <c r="BJ62" s="72" t="s">
        <v>172</v>
      </c>
      <c r="BK62" s="73"/>
      <c r="BL62" s="73"/>
      <c r="BM62" s="70">
        <v>0</v>
      </c>
      <c r="BN62" s="71">
        <v>0</v>
      </c>
      <c r="BO62" s="72" t="s">
        <v>185</v>
      </c>
      <c r="BP62" s="72" t="s">
        <v>170</v>
      </c>
      <c r="BQ62" s="72" t="s">
        <v>172</v>
      </c>
      <c r="BR62" s="109"/>
      <c r="BS62" s="110" t="s">
        <v>181</v>
      </c>
      <c r="BT62" s="110" t="s">
        <v>181</v>
      </c>
      <c r="BU62" s="110" t="s">
        <v>181</v>
      </c>
      <c r="BV62" s="142">
        <v>29686</v>
      </c>
      <c r="BW62" s="142" t="s">
        <v>181</v>
      </c>
      <c r="BX62" s="142" t="s">
        <v>181</v>
      </c>
      <c r="BY62" s="142" t="s">
        <v>181</v>
      </c>
      <c r="BZ62" s="142" t="s">
        <v>181</v>
      </c>
      <c r="CA62" s="110" t="s">
        <v>181</v>
      </c>
      <c r="CB62" s="110">
        <v>29686</v>
      </c>
      <c r="CC62" s="111"/>
      <c r="CD62" s="111"/>
      <c r="CE62" s="111"/>
      <c r="CF62" s="111">
        <v>500</v>
      </c>
      <c r="CG62" s="111"/>
      <c r="CH62" s="111"/>
      <c r="CI62" s="138"/>
      <c r="CJ62" s="111"/>
      <c r="CK62" s="111"/>
      <c r="CL62" s="109" t="s">
        <v>163</v>
      </c>
      <c r="CM62" s="252"/>
    </row>
    <row r="63" spans="1:91" s="112" customFormat="1" ht="60" x14ac:dyDescent="0.2">
      <c r="A63" s="101">
        <v>53</v>
      </c>
      <c r="B63" s="102" t="s">
        <v>122</v>
      </c>
      <c r="C63" s="102" t="s">
        <v>121</v>
      </c>
      <c r="D63" s="103">
        <v>1</v>
      </c>
      <c r="E63" s="104" t="s">
        <v>38</v>
      </c>
      <c r="F63" s="66">
        <v>30409</v>
      </c>
      <c r="G63" s="69"/>
      <c r="H63" s="69"/>
      <c r="I63" s="73">
        <v>0</v>
      </c>
      <c r="J63" s="90">
        <v>0</v>
      </c>
      <c r="K63" s="72" t="s">
        <v>185</v>
      </c>
      <c r="L63" s="72" t="s">
        <v>170</v>
      </c>
      <c r="M63" s="72" t="s">
        <v>172</v>
      </c>
      <c r="N63" s="115"/>
      <c r="O63" s="114"/>
      <c r="P63" s="82">
        <v>0</v>
      </c>
      <c r="Q63" s="71">
        <v>0</v>
      </c>
      <c r="R63" s="72" t="s">
        <v>185</v>
      </c>
      <c r="S63" s="72" t="s">
        <v>170</v>
      </c>
      <c r="T63" s="72" t="s">
        <v>172</v>
      </c>
      <c r="U63" s="116">
        <v>32510</v>
      </c>
      <c r="V63" s="116">
        <v>0</v>
      </c>
      <c r="W63" s="73">
        <v>32510</v>
      </c>
      <c r="X63" s="71">
        <v>32510</v>
      </c>
      <c r="Y63" s="72" t="s">
        <v>170</v>
      </c>
      <c r="Z63" s="72" t="s">
        <v>170</v>
      </c>
      <c r="AA63" s="72" t="s">
        <v>172</v>
      </c>
      <c r="AB63" s="69">
        <v>30078</v>
      </c>
      <c r="AC63" s="69">
        <v>0</v>
      </c>
      <c r="AD63" s="86">
        <v>30078</v>
      </c>
      <c r="AE63" s="71">
        <v>30078</v>
      </c>
      <c r="AF63" s="72" t="s">
        <v>10</v>
      </c>
      <c r="AG63" s="72" t="s">
        <v>10</v>
      </c>
      <c r="AH63" s="72" t="s">
        <v>184</v>
      </c>
      <c r="AI63" s="69">
        <v>0</v>
      </c>
      <c r="AJ63" s="69">
        <v>0</v>
      </c>
      <c r="AK63" s="70">
        <v>0</v>
      </c>
      <c r="AL63" s="71">
        <v>0</v>
      </c>
      <c r="AM63" s="72" t="s">
        <v>185</v>
      </c>
      <c r="AN63" s="72" t="s">
        <v>170</v>
      </c>
      <c r="AO63" s="72" t="s">
        <v>172</v>
      </c>
      <c r="AP63" s="73">
        <v>0</v>
      </c>
      <c r="AQ63" s="73">
        <v>0</v>
      </c>
      <c r="AR63" s="70">
        <v>0</v>
      </c>
      <c r="AS63" s="71">
        <v>0</v>
      </c>
      <c r="AT63" s="72" t="s">
        <v>185</v>
      </c>
      <c r="AU63" s="72" t="s">
        <v>170</v>
      </c>
      <c r="AV63" s="72" t="s">
        <v>172</v>
      </c>
      <c r="AW63" s="123">
        <v>36894</v>
      </c>
      <c r="AX63" s="123">
        <v>0</v>
      </c>
      <c r="AY63" s="70">
        <v>36894</v>
      </c>
      <c r="AZ63" s="71">
        <v>36894</v>
      </c>
      <c r="BA63" s="72" t="s">
        <v>170</v>
      </c>
      <c r="BB63" s="72" t="s">
        <v>170</v>
      </c>
      <c r="BC63" s="72" t="s">
        <v>172</v>
      </c>
      <c r="BD63" s="73">
        <v>30078</v>
      </c>
      <c r="BE63" s="73">
        <v>0</v>
      </c>
      <c r="BF63" s="70">
        <v>30078</v>
      </c>
      <c r="BG63" s="71">
        <v>30078</v>
      </c>
      <c r="BH63" s="72" t="s">
        <v>10</v>
      </c>
      <c r="BI63" s="72" t="s">
        <v>10</v>
      </c>
      <c r="BJ63" s="72" t="s">
        <v>184</v>
      </c>
      <c r="BK63" s="73"/>
      <c r="BL63" s="73"/>
      <c r="BM63" s="70">
        <v>0</v>
      </c>
      <c r="BN63" s="71">
        <v>0</v>
      </c>
      <c r="BO63" s="72" t="s">
        <v>185</v>
      </c>
      <c r="BP63" s="72" t="s">
        <v>170</v>
      </c>
      <c r="BQ63" s="72" t="s">
        <v>172</v>
      </c>
      <c r="BR63" s="109"/>
      <c r="BS63" s="110" t="s">
        <v>181</v>
      </c>
      <c r="BT63" s="110" t="s">
        <v>181</v>
      </c>
      <c r="BU63" s="110" t="s">
        <v>181</v>
      </c>
      <c r="BV63" s="142">
        <v>30078</v>
      </c>
      <c r="BW63" s="142" t="s">
        <v>181</v>
      </c>
      <c r="BX63" s="142" t="s">
        <v>181</v>
      </c>
      <c r="BY63" s="142" t="s">
        <v>181</v>
      </c>
      <c r="BZ63" s="142">
        <v>30078</v>
      </c>
      <c r="CA63" s="110" t="s">
        <v>181</v>
      </c>
      <c r="CB63" s="110">
        <v>30078</v>
      </c>
      <c r="CC63" s="111"/>
      <c r="CD63" s="111"/>
      <c r="CE63" s="111"/>
      <c r="CF63" s="111">
        <v>500</v>
      </c>
      <c r="CG63" s="111"/>
      <c r="CH63" s="111"/>
      <c r="CI63" s="138"/>
      <c r="CJ63" s="111">
        <v>500</v>
      </c>
      <c r="CK63" s="111"/>
      <c r="CL63" s="109" t="s">
        <v>178</v>
      </c>
      <c r="CM63" s="252" t="s">
        <v>163</v>
      </c>
    </row>
    <row r="64" spans="1:91" s="112" customFormat="1" ht="72" x14ac:dyDescent="0.2">
      <c r="A64" s="245">
        <v>54</v>
      </c>
      <c r="B64" s="102" t="s">
        <v>123</v>
      </c>
      <c r="C64" s="102" t="s">
        <v>74</v>
      </c>
      <c r="D64" s="103">
        <v>1</v>
      </c>
      <c r="E64" s="104" t="s">
        <v>38</v>
      </c>
      <c r="F64" s="66">
        <v>8942</v>
      </c>
      <c r="G64" s="69"/>
      <c r="H64" s="69"/>
      <c r="I64" s="73">
        <v>0</v>
      </c>
      <c r="J64" s="90">
        <v>0</v>
      </c>
      <c r="K64" s="72" t="s">
        <v>185</v>
      </c>
      <c r="L64" s="72" t="s">
        <v>170</v>
      </c>
      <c r="M64" s="72" t="s">
        <v>172</v>
      </c>
      <c r="N64" s="115"/>
      <c r="O64" s="114"/>
      <c r="P64" s="82">
        <v>0</v>
      </c>
      <c r="Q64" s="71">
        <v>0</v>
      </c>
      <c r="R64" s="72" t="s">
        <v>185</v>
      </c>
      <c r="S64" s="72" t="s">
        <v>170</v>
      </c>
      <c r="T64" s="72" t="s">
        <v>172</v>
      </c>
      <c r="U64" s="116">
        <v>10759</v>
      </c>
      <c r="V64" s="116">
        <v>0</v>
      </c>
      <c r="W64" s="73">
        <v>10759</v>
      </c>
      <c r="X64" s="71">
        <v>10759</v>
      </c>
      <c r="Y64" s="72" t="s">
        <v>170</v>
      </c>
      <c r="Z64" s="72" t="s">
        <v>170</v>
      </c>
      <c r="AA64" s="72" t="s">
        <v>172</v>
      </c>
      <c r="AB64" s="246">
        <v>8845</v>
      </c>
      <c r="AC64" s="246">
        <v>0</v>
      </c>
      <c r="AD64" s="86">
        <v>8845</v>
      </c>
      <c r="AE64" s="71">
        <v>8845</v>
      </c>
      <c r="AF64" s="72" t="s">
        <v>10</v>
      </c>
      <c r="AG64" s="72" t="s">
        <v>10</v>
      </c>
      <c r="AH64" s="72" t="s">
        <v>184</v>
      </c>
      <c r="AI64" s="69">
        <v>0</v>
      </c>
      <c r="AJ64" s="69">
        <v>0</v>
      </c>
      <c r="AK64" s="70">
        <v>0</v>
      </c>
      <c r="AL64" s="71">
        <v>0</v>
      </c>
      <c r="AM64" s="72" t="s">
        <v>185</v>
      </c>
      <c r="AN64" s="72" t="s">
        <v>170</v>
      </c>
      <c r="AO64" s="72" t="s">
        <v>172</v>
      </c>
      <c r="AP64" s="73">
        <v>0</v>
      </c>
      <c r="AQ64" s="73">
        <v>0</v>
      </c>
      <c r="AR64" s="70">
        <v>0</v>
      </c>
      <c r="AS64" s="71">
        <v>0</v>
      </c>
      <c r="AT64" s="72" t="s">
        <v>185</v>
      </c>
      <c r="AU64" s="72" t="s">
        <v>170</v>
      </c>
      <c r="AV64" s="72" t="s">
        <v>172</v>
      </c>
      <c r="AW64" s="123"/>
      <c r="AX64" s="123">
        <v>0</v>
      </c>
      <c r="AY64" s="70">
        <v>0</v>
      </c>
      <c r="AZ64" s="71">
        <v>0</v>
      </c>
      <c r="BA64" s="72" t="s">
        <v>185</v>
      </c>
      <c r="BB64" s="72" t="s">
        <v>170</v>
      </c>
      <c r="BC64" s="72" t="s">
        <v>172</v>
      </c>
      <c r="BD64" s="73">
        <v>10429</v>
      </c>
      <c r="BE64" s="73">
        <v>0</v>
      </c>
      <c r="BF64" s="70">
        <v>10429</v>
      </c>
      <c r="BG64" s="71">
        <v>10429</v>
      </c>
      <c r="BH64" s="72" t="s">
        <v>170</v>
      </c>
      <c r="BI64" s="72" t="s">
        <v>170</v>
      </c>
      <c r="BJ64" s="72" t="s">
        <v>172</v>
      </c>
      <c r="BK64" s="73"/>
      <c r="BL64" s="73"/>
      <c r="BM64" s="70">
        <v>0</v>
      </c>
      <c r="BN64" s="71">
        <v>0</v>
      </c>
      <c r="BO64" s="72" t="s">
        <v>185</v>
      </c>
      <c r="BP64" s="72" t="s">
        <v>170</v>
      </c>
      <c r="BQ64" s="72" t="s">
        <v>172</v>
      </c>
      <c r="BR64" s="109"/>
      <c r="BS64" s="110" t="s">
        <v>181</v>
      </c>
      <c r="BT64" s="110" t="s">
        <v>181</v>
      </c>
      <c r="BU64" s="110" t="s">
        <v>181</v>
      </c>
      <c r="BV64" s="142">
        <v>8845</v>
      </c>
      <c r="BW64" s="142" t="s">
        <v>181</v>
      </c>
      <c r="BX64" s="142" t="s">
        <v>181</v>
      </c>
      <c r="BY64" s="142" t="s">
        <v>181</v>
      </c>
      <c r="BZ64" s="142" t="s">
        <v>181</v>
      </c>
      <c r="CA64" s="110" t="s">
        <v>181</v>
      </c>
      <c r="CB64" s="110">
        <v>8845</v>
      </c>
      <c r="CC64" s="111"/>
      <c r="CD64" s="111"/>
      <c r="CE64" s="111"/>
      <c r="CF64" s="111">
        <v>500</v>
      </c>
      <c r="CG64" s="111"/>
      <c r="CH64" s="111"/>
      <c r="CI64" s="138"/>
      <c r="CJ64" s="111"/>
      <c r="CK64" s="111"/>
      <c r="CL64" s="109" t="s">
        <v>163</v>
      </c>
      <c r="CM64" s="252"/>
    </row>
    <row r="65" spans="1:91" s="112" customFormat="1" ht="48" x14ac:dyDescent="0.2">
      <c r="A65" s="245">
        <v>55</v>
      </c>
      <c r="B65" s="102" t="s">
        <v>124</v>
      </c>
      <c r="C65" s="102" t="s">
        <v>61</v>
      </c>
      <c r="D65" s="103">
        <v>1</v>
      </c>
      <c r="E65" s="104" t="s">
        <v>38</v>
      </c>
      <c r="F65" s="66">
        <v>296426</v>
      </c>
      <c r="G65" s="69"/>
      <c r="H65" s="69"/>
      <c r="I65" s="73">
        <v>0</v>
      </c>
      <c r="J65" s="90">
        <v>0</v>
      </c>
      <c r="K65" s="72" t="s">
        <v>185</v>
      </c>
      <c r="L65" s="72" t="s">
        <v>170</v>
      </c>
      <c r="M65" s="72" t="s">
        <v>172</v>
      </c>
      <c r="N65" s="115"/>
      <c r="O65" s="114"/>
      <c r="P65" s="82">
        <v>0</v>
      </c>
      <c r="Q65" s="71">
        <v>0</v>
      </c>
      <c r="R65" s="72" t="s">
        <v>185</v>
      </c>
      <c r="S65" s="72" t="s">
        <v>170</v>
      </c>
      <c r="T65" s="72" t="s">
        <v>172</v>
      </c>
      <c r="U65" s="116">
        <v>316636</v>
      </c>
      <c r="V65" s="116">
        <v>0</v>
      </c>
      <c r="W65" s="73">
        <v>316636</v>
      </c>
      <c r="X65" s="71">
        <v>316636</v>
      </c>
      <c r="Y65" s="72" t="s">
        <v>170</v>
      </c>
      <c r="Z65" s="72" t="s">
        <v>170</v>
      </c>
      <c r="AA65" s="72" t="s">
        <v>172</v>
      </c>
      <c r="AB65" s="246">
        <v>290250</v>
      </c>
      <c r="AC65" s="246">
        <v>0</v>
      </c>
      <c r="AD65" s="86">
        <v>290250</v>
      </c>
      <c r="AE65" s="71">
        <v>290250</v>
      </c>
      <c r="AF65" s="72" t="s">
        <v>10</v>
      </c>
      <c r="AG65" s="72" t="s">
        <v>10</v>
      </c>
      <c r="AH65" s="72" t="s">
        <v>184</v>
      </c>
      <c r="AI65" s="69">
        <v>0</v>
      </c>
      <c r="AJ65" s="69">
        <v>0</v>
      </c>
      <c r="AK65" s="70">
        <v>0</v>
      </c>
      <c r="AL65" s="71">
        <v>0</v>
      </c>
      <c r="AM65" s="72" t="s">
        <v>185</v>
      </c>
      <c r="AN65" s="72" t="s">
        <v>170</v>
      </c>
      <c r="AO65" s="72" t="s">
        <v>172</v>
      </c>
      <c r="AP65" s="73">
        <v>0</v>
      </c>
      <c r="AQ65" s="73">
        <v>0</v>
      </c>
      <c r="AR65" s="70">
        <v>0</v>
      </c>
      <c r="AS65" s="71">
        <v>0</v>
      </c>
      <c r="AT65" s="72" t="s">
        <v>185</v>
      </c>
      <c r="AU65" s="72" t="s">
        <v>170</v>
      </c>
      <c r="AV65" s="72" t="s">
        <v>172</v>
      </c>
      <c r="AW65" s="123">
        <v>334368</v>
      </c>
      <c r="AX65" s="123">
        <v>0</v>
      </c>
      <c r="AY65" s="70">
        <v>334368</v>
      </c>
      <c r="AZ65" s="71">
        <v>334368</v>
      </c>
      <c r="BA65" s="72" t="s">
        <v>170</v>
      </c>
      <c r="BB65" s="72" t="s">
        <v>170</v>
      </c>
      <c r="BC65" s="72" t="s">
        <v>172</v>
      </c>
      <c r="BD65" s="73">
        <v>302869</v>
      </c>
      <c r="BE65" s="73">
        <v>0</v>
      </c>
      <c r="BF65" s="70">
        <v>302869</v>
      </c>
      <c r="BG65" s="71">
        <v>302869</v>
      </c>
      <c r="BH65" s="72" t="s">
        <v>170</v>
      </c>
      <c r="BI65" s="72" t="s">
        <v>170</v>
      </c>
      <c r="BJ65" s="72" t="s">
        <v>172</v>
      </c>
      <c r="BK65" s="73">
        <v>348300</v>
      </c>
      <c r="BL65" s="73"/>
      <c r="BM65" s="70">
        <v>348300</v>
      </c>
      <c r="BN65" s="71">
        <v>348300</v>
      </c>
      <c r="BO65" s="72" t="s">
        <v>170</v>
      </c>
      <c r="BP65" s="72" t="s">
        <v>170</v>
      </c>
      <c r="BQ65" s="72" t="s">
        <v>172</v>
      </c>
      <c r="BR65" s="109"/>
      <c r="BS65" s="110" t="s">
        <v>181</v>
      </c>
      <c r="BT65" s="110" t="s">
        <v>181</v>
      </c>
      <c r="BU65" s="110" t="s">
        <v>181</v>
      </c>
      <c r="BV65" s="142">
        <v>290250</v>
      </c>
      <c r="BW65" s="142" t="s">
        <v>181</v>
      </c>
      <c r="BX65" s="142" t="s">
        <v>181</v>
      </c>
      <c r="BY65" s="142" t="s">
        <v>181</v>
      </c>
      <c r="BZ65" s="142" t="s">
        <v>181</v>
      </c>
      <c r="CA65" s="110" t="s">
        <v>181</v>
      </c>
      <c r="CB65" s="110">
        <v>290250</v>
      </c>
      <c r="CC65" s="111"/>
      <c r="CD65" s="111"/>
      <c r="CE65" s="111"/>
      <c r="CF65" s="111">
        <v>500</v>
      </c>
      <c r="CG65" s="111"/>
      <c r="CH65" s="111"/>
      <c r="CI65" s="138"/>
      <c r="CJ65" s="111"/>
      <c r="CK65" s="111"/>
      <c r="CL65" s="109" t="s">
        <v>163</v>
      </c>
      <c r="CM65" s="252"/>
    </row>
    <row r="66" spans="1:91" s="112" customFormat="1" ht="60" x14ac:dyDescent="0.2">
      <c r="A66" s="245">
        <v>56</v>
      </c>
      <c r="B66" s="102" t="s">
        <v>125</v>
      </c>
      <c r="C66" s="102" t="s">
        <v>71</v>
      </c>
      <c r="D66" s="103">
        <v>1</v>
      </c>
      <c r="E66" s="104" t="s">
        <v>38</v>
      </c>
      <c r="F66" s="66">
        <v>13469</v>
      </c>
      <c r="G66" s="69"/>
      <c r="H66" s="69"/>
      <c r="I66" s="73">
        <v>0</v>
      </c>
      <c r="J66" s="90">
        <v>0</v>
      </c>
      <c r="K66" s="72" t="s">
        <v>185</v>
      </c>
      <c r="L66" s="72" t="s">
        <v>170</v>
      </c>
      <c r="M66" s="72" t="s">
        <v>172</v>
      </c>
      <c r="N66" s="115">
        <v>19890</v>
      </c>
      <c r="O66" s="114">
        <v>0</v>
      </c>
      <c r="P66" s="82">
        <v>19890</v>
      </c>
      <c r="Q66" s="71">
        <v>19890</v>
      </c>
      <c r="R66" s="72" t="s">
        <v>170</v>
      </c>
      <c r="S66" s="72" t="s">
        <v>170</v>
      </c>
      <c r="T66" s="72" t="s">
        <v>172</v>
      </c>
      <c r="U66" s="116">
        <v>13928</v>
      </c>
      <c r="V66" s="116">
        <v>0</v>
      </c>
      <c r="W66" s="73">
        <v>13928</v>
      </c>
      <c r="X66" s="71">
        <v>13928</v>
      </c>
      <c r="Y66" s="72" t="s">
        <v>170</v>
      </c>
      <c r="Z66" s="72" t="s">
        <v>170</v>
      </c>
      <c r="AA66" s="72" t="s">
        <v>172</v>
      </c>
      <c r="AB66" s="246">
        <v>13323</v>
      </c>
      <c r="AC66" s="246">
        <v>0</v>
      </c>
      <c r="AD66" s="86">
        <v>13323</v>
      </c>
      <c r="AE66" s="71">
        <v>13323</v>
      </c>
      <c r="AF66" s="72" t="s">
        <v>10</v>
      </c>
      <c r="AG66" s="72" t="s">
        <v>10</v>
      </c>
      <c r="AH66" s="72" t="s">
        <v>184</v>
      </c>
      <c r="AI66" s="69">
        <v>0</v>
      </c>
      <c r="AJ66" s="69">
        <v>0</v>
      </c>
      <c r="AK66" s="70">
        <v>0</v>
      </c>
      <c r="AL66" s="71">
        <v>0</v>
      </c>
      <c r="AM66" s="72" t="s">
        <v>185</v>
      </c>
      <c r="AN66" s="72" t="s">
        <v>170</v>
      </c>
      <c r="AO66" s="72" t="s">
        <v>172</v>
      </c>
      <c r="AP66" s="73">
        <v>0</v>
      </c>
      <c r="AQ66" s="73">
        <v>0</v>
      </c>
      <c r="AR66" s="70">
        <v>0</v>
      </c>
      <c r="AS66" s="71">
        <v>0</v>
      </c>
      <c r="AT66" s="72" t="s">
        <v>185</v>
      </c>
      <c r="AU66" s="72" t="s">
        <v>170</v>
      </c>
      <c r="AV66" s="72" t="s">
        <v>172</v>
      </c>
      <c r="AW66" s="123"/>
      <c r="AX66" s="123">
        <v>0</v>
      </c>
      <c r="AY66" s="70">
        <v>0</v>
      </c>
      <c r="AZ66" s="71">
        <v>0</v>
      </c>
      <c r="BA66" s="72" t="s">
        <v>185</v>
      </c>
      <c r="BB66" s="72" t="s">
        <v>170</v>
      </c>
      <c r="BC66" s="72" t="s">
        <v>172</v>
      </c>
      <c r="BD66" s="73">
        <v>13810</v>
      </c>
      <c r="BE66" s="73">
        <v>0</v>
      </c>
      <c r="BF66" s="70">
        <v>13810</v>
      </c>
      <c r="BG66" s="71">
        <v>13810</v>
      </c>
      <c r="BH66" s="72" t="s">
        <v>170</v>
      </c>
      <c r="BI66" s="72" t="s">
        <v>170</v>
      </c>
      <c r="BJ66" s="72" t="s">
        <v>172</v>
      </c>
      <c r="BK66" s="73"/>
      <c r="BL66" s="73"/>
      <c r="BM66" s="70">
        <v>0</v>
      </c>
      <c r="BN66" s="71">
        <v>0</v>
      </c>
      <c r="BO66" s="72" t="s">
        <v>185</v>
      </c>
      <c r="BP66" s="72" t="s">
        <v>170</v>
      </c>
      <c r="BQ66" s="72" t="s">
        <v>172</v>
      </c>
      <c r="BR66" s="109"/>
      <c r="BS66" s="110" t="s">
        <v>181</v>
      </c>
      <c r="BT66" s="110" t="s">
        <v>181</v>
      </c>
      <c r="BU66" s="110" t="s">
        <v>181</v>
      </c>
      <c r="BV66" s="142">
        <v>13323</v>
      </c>
      <c r="BW66" s="142" t="s">
        <v>181</v>
      </c>
      <c r="BX66" s="142" t="s">
        <v>181</v>
      </c>
      <c r="BY66" s="142" t="s">
        <v>181</v>
      </c>
      <c r="BZ66" s="142" t="s">
        <v>181</v>
      </c>
      <c r="CA66" s="110" t="s">
        <v>181</v>
      </c>
      <c r="CB66" s="110">
        <v>13323</v>
      </c>
      <c r="CC66" s="111"/>
      <c r="CD66" s="111"/>
      <c r="CE66" s="111"/>
      <c r="CF66" s="111">
        <v>500</v>
      </c>
      <c r="CG66" s="111"/>
      <c r="CH66" s="111"/>
      <c r="CI66" s="138"/>
      <c r="CJ66" s="111"/>
      <c r="CK66" s="111"/>
      <c r="CL66" s="109" t="s">
        <v>163</v>
      </c>
      <c r="CM66" s="252"/>
    </row>
    <row r="67" spans="1:91" s="112" customFormat="1" ht="47.25" x14ac:dyDescent="0.2">
      <c r="A67" s="245">
        <v>57</v>
      </c>
      <c r="B67" s="102" t="s">
        <v>126</v>
      </c>
      <c r="C67" s="102" t="s">
        <v>55</v>
      </c>
      <c r="D67" s="103">
        <v>1</v>
      </c>
      <c r="E67" s="104" t="s">
        <v>38</v>
      </c>
      <c r="F67" s="66">
        <v>45681</v>
      </c>
      <c r="G67" s="69"/>
      <c r="H67" s="69"/>
      <c r="I67" s="73">
        <v>0</v>
      </c>
      <c r="J67" s="90">
        <v>0</v>
      </c>
      <c r="K67" s="72" t="s">
        <v>185</v>
      </c>
      <c r="L67" s="72" t="s">
        <v>170</v>
      </c>
      <c r="M67" s="72" t="s">
        <v>172</v>
      </c>
      <c r="N67" s="115"/>
      <c r="O67" s="114"/>
      <c r="P67" s="82">
        <v>0</v>
      </c>
      <c r="Q67" s="71">
        <v>0</v>
      </c>
      <c r="R67" s="72" t="s">
        <v>185</v>
      </c>
      <c r="S67" s="72" t="s">
        <v>170</v>
      </c>
      <c r="T67" s="72" t="s">
        <v>172</v>
      </c>
      <c r="U67" s="116">
        <v>47239</v>
      </c>
      <c r="V67" s="116">
        <v>0</v>
      </c>
      <c r="W67" s="73">
        <v>47239</v>
      </c>
      <c r="X67" s="71">
        <v>47239</v>
      </c>
      <c r="Y67" s="72" t="s">
        <v>170</v>
      </c>
      <c r="Z67" s="72" t="s">
        <v>170</v>
      </c>
      <c r="AA67" s="72" t="s">
        <v>172</v>
      </c>
      <c r="AB67" s="246">
        <v>45185</v>
      </c>
      <c r="AC67" s="246">
        <v>0</v>
      </c>
      <c r="AD67" s="86">
        <v>45185</v>
      </c>
      <c r="AE67" s="71">
        <v>45185</v>
      </c>
      <c r="AF67" s="72" t="s">
        <v>10</v>
      </c>
      <c r="AG67" s="72" t="s">
        <v>10</v>
      </c>
      <c r="AH67" s="72" t="s">
        <v>184</v>
      </c>
      <c r="AI67" s="69">
        <v>0</v>
      </c>
      <c r="AJ67" s="69">
        <v>0</v>
      </c>
      <c r="AK67" s="70">
        <v>0</v>
      </c>
      <c r="AL67" s="71">
        <v>0</v>
      </c>
      <c r="AM67" s="72" t="s">
        <v>185</v>
      </c>
      <c r="AN67" s="72" t="s">
        <v>170</v>
      </c>
      <c r="AO67" s="72" t="s">
        <v>172</v>
      </c>
      <c r="AP67" s="73">
        <v>0</v>
      </c>
      <c r="AQ67" s="73">
        <v>0</v>
      </c>
      <c r="AR67" s="70">
        <v>0</v>
      </c>
      <c r="AS67" s="71">
        <v>0</v>
      </c>
      <c r="AT67" s="72" t="s">
        <v>185</v>
      </c>
      <c r="AU67" s="72" t="s">
        <v>170</v>
      </c>
      <c r="AV67" s="72" t="s">
        <v>172</v>
      </c>
      <c r="AW67" s="123"/>
      <c r="AX67" s="123">
        <v>0</v>
      </c>
      <c r="AY67" s="70">
        <v>0</v>
      </c>
      <c r="AZ67" s="71">
        <v>0</v>
      </c>
      <c r="BA67" s="72" t="s">
        <v>185</v>
      </c>
      <c r="BB67" s="72" t="s">
        <v>170</v>
      </c>
      <c r="BC67" s="72" t="s">
        <v>172</v>
      </c>
      <c r="BD67" s="73">
        <v>46188</v>
      </c>
      <c r="BE67" s="73">
        <v>0</v>
      </c>
      <c r="BF67" s="70">
        <v>46188</v>
      </c>
      <c r="BG67" s="71">
        <v>46188</v>
      </c>
      <c r="BH67" s="72" t="s">
        <v>170</v>
      </c>
      <c r="BI67" s="72" t="s">
        <v>170</v>
      </c>
      <c r="BJ67" s="72" t="s">
        <v>172</v>
      </c>
      <c r="BK67" s="73"/>
      <c r="BL67" s="73"/>
      <c r="BM67" s="70">
        <v>0</v>
      </c>
      <c r="BN67" s="71">
        <v>0</v>
      </c>
      <c r="BO67" s="72" t="s">
        <v>185</v>
      </c>
      <c r="BP67" s="72" t="s">
        <v>170</v>
      </c>
      <c r="BQ67" s="72" t="s">
        <v>172</v>
      </c>
      <c r="BR67" s="109"/>
      <c r="BS67" s="110" t="s">
        <v>181</v>
      </c>
      <c r="BT67" s="110" t="s">
        <v>181</v>
      </c>
      <c r="BU67" s="110" t="s">
        <v>181</v>
      </c>
      <c r="BV67" s="142">
        <v>45185</v>
      </c>
      <c r="BW67" s="142" t="s">
        <v>181</v>
      </c>
      <c r="BX67" s="142" t="s">
        <v>181</v>
      </c>
      <c r="BY67" s="142" t="s">
        <v>181</v>
      </c>
      <c r="BZ67" s="142" t="s">
        <v>181</v>
      </c>
      <c r="CA67" s="110" t="s">
        <v>181</v>
      </c>
      <c r="CB67" s="110">
        <v>45185</v>
      </c>
      <c r="CC67" s="111"/>
      <c r="CD67" s="111"/>
      <c r="CE67" s="111"/>
      <c r="CF67" s="111">
        <v>500</v>
      </c>
      <c r="CG67" s="111"/>
      <c r="CH67" s="111"/>
      <c r="CI67" s="138"/>
      <c r="CJ67" s="111"/>
      <c r="CK67" s="111"/>
      <c r="CL67" s="109" t="s">
        <v>163</v>
      </c>
      <c r="CM67" s="252"/>
    </row>
    <row r="68" spans="1:91" s="112" customFormat="1" ht="60" x14ac:dyDescent="0.2">
      <c r="A68" s="113">
        <v>58</v>
      </c>
      <c r="B68" s="102" t="s">
        <v>127</v>
      </c>
      <c r="C68" s="102" t="s">
        <v>48</v>
      </c>
      <c r="D68" s="103">
        <v>1</v>
      </c>
      <c r="E68" s="104" t="s">
        <v>38</v>
      </c>
      <c r="F68" s="66">
        <v>74779</v>
      </c>
      <c r="G68" s="69"/>
      <c r="H68" s="69"/>
      <c r="I68" s="73">
        <v>0</v>
      </c>
      <c r="J68" s="90">
        <v>0</v>
      </c>
      <c r="K68" s="72" t="s">
        <v>185</v>
      </c>
      <c r="L68" s="72" t="s">
        <v>170</v>
      </c>
      <c r="M68" s="72" t="s">
        <v>172</v>
      </c>
      <c r="N68" s="115"/>
      <c r="O68" s="114"/>
      <c r="P68" s="82">
        <v>0</v>
      </c>
      <c r="Q68" s="71">
        <v>0</v>
      </c>
      <c r="R68" s="72" t="s">
        <v>185</v>
      </c>
      <c r="S68" s="72" t="s">
        <v>170</v>
      </c>
      <c r="T68" s="72" t="s">
        <v>172</v>
      </c>
      <c r="U68" s="117"/>
      <c r="V68" s="117"/>
      <c r="W68" s="73">
        <v>0</v>
      </c>
      <c r="X68" s="71">
        <v>0</v>
      </c>
      <c r="Y68" s="72" t="s">
        <v>185</v>
      </c>
      <c r="Z68" s="72" t="s">
        <v>170</v>
      </c>
      <c r="AA68" s="72" t="s">
        <v>172</v>
      </c>
      <c r="AB68" s="69">
        <v>62839.495798319331</v>
      </c>
      <c r="AC68" s="69">
        <v>11939.504201680673</v>
      </c>
      <c r="AD68" s="86">
        <v>74779</v>
      </c>
      <c r="AE68" s="71">
        <v>74779</v>
      </c>
      <c r="AF68" s="72" t="s">
        <v>10</v>
      </c>
      <c r="AG68" s="72" t="s">
        <v>10</v>
      </c>
      <c r="AH68" s="72" t="s">
        <v>184</v>
      </c>
      <c r="AI68" s="69">
        <v>0</v>
      </c>
      <c r="AJ68" s="69">
        <v>0</v>
      </c>
      <c r="AK68" s="70">
        <v>0</v>
      </c>
      <c r="AL68" s="71">
        <v>0</v>
      </c>
      <c r="AM68" s="72" t="s">
        <v>185</v>
      </c>
      <c r="AN68" s="72" t="s">
        <v>170</v>
      </c>
      <c r="AO68" s="72" t="s">
        <v>172</v>
      </c>
      <c r="AP68" s="73">
        <v>0</v>
      </c>
      <c r="AQ68" s="73">
        <v>0</v>
      </c>
      <c r="AR68" s="70">
        <v>0</v>
      </c>
      <c r="AS68" s="71">
        <v>0</v>
      </c>
      <c r="AT68" s="72" t="s">
        <v>185</v>
      </c>
      <c r="AU68" s="72" t="s">
        <v>170</v>
      </c>
      <c r="AV68" s="72" t="s">
        <v>172</v>
      </c>
      <c r="AW68" s="123"/>
      <c r="AX68" s="123">
        <v>0</v>
      </c>
      <c r="AY68" s="70">
        <v>0</v>
      </c>
      <c r="AZ68" s="71">
        <v>0</v>
      </c>
      <c r="BA68" s="72" t="s">
        <v>185</v>
      </c>
      <c r="BB68" s="72" t="s">
        <v>170</v>
      </c>
      <c r="BC68" s="72" t="s">
        <v>172</v>
      </c>
      <c r="BD68" s="73">
        <v>57812</v>
      </c>
      <c r="BE68" s="73">
        <v>10984</v>
      </c>
      <c r="BF68" s="70">
        <v>68796</v>
      </c>
      <c r="BG68" s="71">
        <v>68796</v>
      </c>
      <c r="BH68" s="72" t="s">
        <v>10</v>
      </c>
      <c r="BI68" s="72" t="s">
        <v>10</v>
      </c>
      <c r="BJ68" s="72" t="s">
        <v>184</v>
      </c>
      <c r="BK68" s="73">
        <v>77269</v>
      </c>
      <c r="BL68" s="73"/>
      <c r="BM68" s="70">
        <v>77269</v>
      </c>
      <c r="BN68" s="71">
        <v>77269</v>
      </c>
      <c r="BO68" s="72" t="s">
        <v>170</v>
      </c>
      <c r="BP68" s="72" t="s">
        <v>170</v>
      </c>
      <c r="BQ68" s="72" t="s">
        <v>172</v>
      </c>
      <c r="BR68" s="109"/>
      <c r="BS68" s="110" t="s">
        <v>181</v>
      </c>
      <c r="BT68" s="110" t="s">
        <v>181</v>
      </c>
      <c r="BU68" s="110" t="s">
        <v>181</v>
      </c>
      <c r="BV68" s="142">
        <v>74779</v>
      </c>
      <c r="BW68" s="142" t="s">
        <v>181</v>
      </c>
      <c r="BX68" s="142" t="s">
        <v>181</v>
      </c>
      <c r="BY68" s="142" t="s">
        <v>181</v>
      </c>
      <c r="BZ68" s="142">
        <v>68796</v>
      </c>
      <c r="CA68" s="110" t="s">
        <v>181</v>
      </c>
      <c r="CB68" s="110">
        <v>68796</v>
      </c>
      <c r="CC68" s="111"/>
      <c r="CD68" s="111"/>
      <c r="CE68" s="111"/>
      <c r="CF68" s="111">
        <v>459.99545326896589</v>
      </c>
      <c r="CG68" s="111"/>
      <c r="CH68" s="111"/>
      <c r="CI68" s="138"/>
      <c r="CJ68" s="111">
        <v>500</v>
      </c>
      <c r="CK68" s="111"/>
      <c r="CL68" s="109" t="s">
        <v>167</v>
      </c>
      <c r="CM68" s="252"/>
    </row>
    <row r="69" spans="1:91" s="112" customFormat="1" ht="72" x14ac:dyDescent="0.2">
      <c r="A69" s="101">
        <v>59</v>
      </c>
      <c r="B69" s="102" t="s">
        <v>128</v>
      </c>
      <c r="C69" s="102" t="s">
        <v>129</v>
      </c>
      <c r="D69" s="103">
        <v>1</v>
      </c>
      <c r="E69" s="104" t="s">
        <v>38</v>
      </c>
      <c r="F69" s="66">
        <v>1995</v>
      </c>
      <c r="G69" s="69"/>
      <c r="H69" s="69"/>
      <c r="I69" s="73">
        <v>0</v>
      </c>
      <c r="J69" s="90">
        <v>0</v>
      </c>
      <c r="K69" s="72" t="s">
        <v>185</v>
      </c>
      <c r="L69" s="72" t="s">
        <v>170</v>
      </c>
      <c r="M69" s="72" t="s">
        <v>172</v>
      </c>
      <c r="N69" s="115"/>
      <c r="O69" s="114"/>
      <c r="P69" s="82">
        <v>0</v>
      </c>
      <c r="Q69" s="71">
        <v>0</v>
      </c>
      <c r="R69" s="72" t="s">
        <v>185</v>
      </c>
      <c r="S69" s="72" t="s">
        <v>170</v>
      </c>
      <c r="T69" s="72" t="s">
        <v>172</v>
      </c>
      <c r="U69" s="117"/>
      <c r="V69" s="117"/>
      <c r="W69" s="73">
        <v>0</v>
      </c>
      <c r="X69" s="71">
        <v>0</v>
      </c>
      <c r="Y69" s="72" t="s">
        <v>185</v>
      </c>
      <c r="Z69" s="72" t="s">
        <v>170</v>
      </c>
      <c r="AA69" s="72" t="s">
        <v>172</v>
      </c>
      <c r="AB69" s="69">
        <v>1388</v>
      </c>
      <c r="AC69" s="69">
        <v>0</v>
      </c>
      <c r="AD69" s="86">
        <v>1388</v>
      </c>
      <c r="AE69" s="71">
        <v>1388</v>
      </c>
      <c r="AF69" s="72" t="s">
        <v>186</v>
      </c>
      <c r="AG69" s="72" t="s">
        <v>10</v>
      </c>
      <c r="AH69" s="72" t="s">
        <v>184</v>
      </c>
      <c r="AI69" s="69">
        <v>0</v>
      </c>
      <c r="AJ69" s="69">
        <v>0</v>
      </c>
      <c r="AK69" s="70">
        <v>0</v>
      </c>
      <c r="AL69" s="71">
        <v>0</v>
      </c>
      <c r="AM69" s="72" t="s">
        <v>185</v>
      </c>
      <c r="AN69" s="72" t="s">
        <v>170</v>
      </c>
      <c r="AO69" s="72" t="s">
        <v>172</v>
      </c>
      <c r="AP69" s="73">
        <v>0</v>
      </c>
      <c r="AQ69" s="73">
        <v>0</v>
      </c>
      <c r="AR69" s="70">
        <v>0</v>
      </c>
      <c r="AS69" s="71">
        <v>0</v>
      </c>
      <c r="AT69" s="72" t="s">
        <v>185</v>
      </c>
      <c r="AU69" s="72" t="s">
        <v>170</v>
      </c>
      <c r="AV69" s="72" t="s">
        <v>172</v>
      </c>
      <c r="AW69" s="123"/>
      <c r="AX69" s="123">
        <v>0</v>
      </c>
      <c r="AY69" s="70">
        <v>0</v>
      </c>
      <c r="AZ69" s="71">
        <v>0</v>
      </c>
      <c r="BA69" s="72" t="s">
        <v>185</v>
      </c>
      <c r="BB69" s="72" t="s">
        <v>170</v>
      </c>
      <c r="BC69" s="72" t="s">
        <v>172</v>
      </c>
      <c r="BD69" s="73">
        <v>1249</v>
      </c>
      <c r="BE69" s="73">
        <v>0</v>
      </c>
      <c r="BF69" s="70">
        <v>1249</v>
      </c>
      <c r="BG69" s="71">
        <v>1249</v>
      </c>
      <c r="BH69" s="72" t="s">
        <v>186</v>
      </c>
      <c r="BI69" s="72" t="s">
        <v>10</v>
      </c>
      <c r="BJ69" s="72" t="s">
        <v>184</v>
      </c>
      <c r="BK69" s="73"/>
      <c r="BL69" s="73"/>
      <c r="BM69" s="70">
        <v>0</v>
      </c>
      <c r="BN69" s="71">
        <v>0</v>
      </c>
      <c r="BO69" s="72" t="s">
        <v>185</v>
      </c>
      <c r="BP69" s="72" t="s">
        <v>170</v>
      </c>
      <c r="BQ69" s="72" t="s">
        <v>172</v>
      </c>
      <c r="BR69" s="109"/>
      <c r="BS69" s="110" t="s">
        <v>181</v>
      </c>
      <c r="BT69" s="110" t="s">
        <v>181</v>
      </c>
      <c r="BU69" s="110" t="s">
        <v>181</v>
      </c>
      <c r="BV69" s="142">
        <v>1388</v>
      </c>
      <c r="BW69" s="142" t="s">
        <v>181</v>
      </c>
      <c r="BX69" s="142" t="s">
        <v>181</v>
      </c>
      <c r="BY69" s="142" t="s">
        <v>181</v>
      </c>
      <c r="BZ69" s="142">
        <v>1249</v>
      </c>
      <c r="CA69" s="110" t="s">
        <v>181</v>
      </c>
      <c r="CB69" s="110">
        <v>1249</v>
      </c>
      <c r="CC69" s="111"/>
      <c r="CD69" s="111"/>
      <c r="CE69" s="111"/>
      <c r="CF69" s="111">
        <v>449.9279538904899</v>
      </c>
      <c r="CG69" s="111"/>
      <c r="CH69" s="111"/>
      <c r="CI69" s="138"/>
      <c r="CJ69" s="111">
        <v>500</v>
      </c>
      <c r="CK69" s="111"/>
      <c r="CL69" s="109" t="s">
        <v>167</v>
      </c>
      <c r="CM69" s="252"/>
    </row>
    <row r="70" spans="1:91" s="112" customFormat="1" ht="47.25" x14ac:dyDescent="0.2">
      <c r="A70" s="101">
        <v>60</v>
      </c>
      <c r="B70" s="102" t="s">
        <v>130</v>
      </c>
      <c r="C70" s="102" t="s">
        <v>48</v>
      </c>
      <c r="D70" s="103">
        <v>1</v>
      </c>
      <c r="E70" s="104" t="s">
        <v>38</v>
      </c>
      <c r="F70" s="66">
        <v>83415</v>
      </c>
      <c r="G70" s="69"/>
      <c r="H70" s="69"/>
      <c r="I70" s="73">
        <v>0</v>
      </c>
      <c r="J70" s="90">
        <v>0</v>
      </c>
      <c r="K70" s="72" t="s">
        <v>185</v>
      </c>
      <c r="L70" s="72" t="s">
        <v>170</v>
      </c>
      <c r="M70" s="72" t="s">
        <v>172</v>
      </c>
      <c r="N70" s="115"/>
      <c r="O70" s="114"/>
      <c r="P70" s="82">
        <v>0</v>
      </c>
      <c r="Q70" s="71">
        <v>0</v>
      </c>
      <c r="R70" s="72" t="s">
        <v>185</v>
      </c>
      <c r="S70" s="72" t="s">
        <v>170</v>
      </c>
      <c r="T70" s="72" t="s">
        <v>172</v>
      </c>
      <c r="U70" s="117"/>
      <c r="V70" s="117"/>
      <c r="W70" s="73">
        <v>0</v>
      </c>
      <c r="X70" s="71">
        <v>0</v>
      </c>
      <c r="Y70" s="72" t="s">
        <v>185</v>
      </c>
      <c r="Z70" s="72" t="s">
        <v>170</v>
      </c>
      <c r="AA70" s="72" t="s">
        <v>172</v>
      </c>
      <c r="AB70" s="69">
        <v>83415</v>
      </c>
      <c r="AC70" s="69">
        <v>0</v>
      </c>
      <c r="AD70" s="86">
        <v>83415</v>
      </c>
      <c r="AE70" s="71">
        <v>83415</v>
      </c>
      <c r="AF70" s="72" t="s">
        <v>10</v>
      </c>
      <c r="AG70" s="72" t="s">
        <v>10</v>
      </c>
      <c r="AH70" s="72" t="s">
        <v>184</v>
      </c>
      <c r="AI70" s="69">
        <v>0</v>
      </c>
      <c r="AJ70" s="69">
        <v>0</v>
      </c>
      <c r="AK70" s="70">
        <v>0</v>
      </c>
      <c r="AL70" s="71">
        <v>0</v>
      </c>
      <c r="AM70" s="72" t="s">
        <v>185</v>
      </c>
      <c r="AN70" s="72" t="s">
        <v>170</v>
      </c>
      <c r="AO70" s="72" t="s">
        <v>172</v>
      </c>
      <c r="AP70" s="73">
        <v>0</v>
      </c>
      <c r="AQ70" s="73">
        <v>0</v>
      </c>
      <c r="AR70" s="70">
        <v>0</v>
      </c>
      <c r="AS70" s="71">
        <v>0</v>
      </c>
      <c r="AT70" s="72" t="s">
        <v>185</v>
      </c>
      <c r="AU70" s="72" t="s">
        <v>170</v>
      </c>
      <c r="AV70" s="72" t="s">
        <v>172</v>
      </c>
      <c r="AW70" s="123"/>
      <c r="AX70" s="123">
        <v>0</v>
      </c>
      <c r="AY70" s="70">
        <v>0</v>
      </c>
      <c r="AZ70" s="71">
        <v>0</v>
      </c>
      <c r="BA70" s="72" t="s">
        <v>185</v>
      </c>
      <c r="BB70" s="72" t="s">
        <v>170</v>
      </c>
      <c r="BC70" s="72" t="s">
        <v>172</v>
      </c>
      <c r="BD70" s="73">
        <v>76742</v>
      </c>
      <c r="BE70" s="73">
        <v>0</v>
      </c>
      <c r="BF70" s="70">
        <v>76742</v>
      </c>
      <c r="BG70" s="71">
        <v>76742</v>
      </c>
      <c r="BH70" s="72" t="s">
        <v>10</v>
      </c>
      <c r="BI70" s="72" t="s">
        <v>10</v>
      </c>
      <c r="BJ70" s="72" t="s">
        <v>184</v>
      </c>
      <c r="BK70" s="73"/>
      <c r="BL70" s="73"/>
      <c r="BM70" s="70">
        <v>0</v>
      </c>
      <c r="BN70" s="71">
        <v>0</v>
      </c>
      <c r="BO70" s="72" t="s">
        <v>185</v>
      </c>
      <c r="BP70" s="72" t="s">
        <v>170</v>
      </c>
      <c r="BQ70" s="72" t="s">
        <v>172</v>
      </c>
      <c r="BR70" s="109"/>
      <c r="BS70" s="110" t="s">
        <v>181</v>
      </c>
      <c r="BT70" s="110" t="s">
        <v>181</v>
      </c>
      <c r="BU70" s="110" t="s">
        <v>181</v>
      </c>
      <c r="BV70" s="142">
        <v>83415</v>
      </c>
      <c r="BW70" s="142" t="s">
        <v>181</v>
      </c>
      <c r="BX70" s="142" t="s">
        <v>181</v>
      </c>
      <c r="BY70" s="142" t="s">
        <v>181</v>
      </c>
      <c r="BZ70" s="142">
        <v>76742</v>
      </c>
      <c r="CA70" s="110" t="s">
        <v>181</v>
      </c>
      <c r="CB70" s="110">
        <v>76742</v>
      </c>
      <c r="CC70" s="111"/>
      <c r="CD70" s="111"/>
      <c r="CE70" s="111"/>
      <c r="CF70" s="111">
        <v>460.00119882515133</v>
      </c>
      <c r="CG70" s="111"/>
      <c r="CH70" s="111"/>
      <c r="CI70" s="138"/>
      <c r="CJ70" s="111">
        <v>500</v>
      </c>
      <c r="CK70" s="111"/>
      <c r="CL70" s="109" t="s">
        <v>167</v>
      </c>
      <c r="CM70" s="252"/>
    </row>
    <row r="71" spans="1:91" s="112" customFormat="1" ht="47.25" x14ac:dyDescent="0.2">
      <c r="A71" s="245">
        <v>61</v>
      </c>
      <c r="B71" s="102" t="s">
        <v>131</v>
      </c>
      <c r="C71" s="102" t="s">
        <v>48</v>
      </c>
      <c r="D71" s="103">
        <v>1</v>
      </c>
      <c r="E71" s="104" t="s">
        <v>38</v>
      </c>
      <c r="F71" s="66">
        <v>72255</v>
      </c>
      <c r="G71" s="69"/>
      <c r="H71" s="69"/>
      <c r="I71" s="73">
        <v>0</v>
      </c>
      <c r="J71" s="90">
        <v>0</v>
      </c>
      <c r="K71" s="72" t="s">
        <v>185</v>
      </c>
      <c r="L71" s="72" t="s">
        <v>170</v>
      </c>
      <c r="M71" s="72" t="s">
        <v>172</v>
      </c>
      <c r="N71" s="115"/>
      <c r="O71" s="114"/>
      <c r="P71" s="82">
        <v>0</v>
      </c>
      <c r="Q71" s="71">
        <v>0</v>
      </c>
      <c r="R71" s="72" t="s">
        <v>185</v>
      </c>
      <c r="S71" s="72" t="s">
        <v>170</v>
      </c>
      <c r="T71" s="72" t="s">
        <v>172</v>
      </c>
      <c r="U71" s="116">
        <v>77182</v>
      </c>
      <c r="V71" s="116">
        <v>0</v>
      </c>
      <c r="W71" s="73">
        <v>77182</v>
      </c>
      <c r="X71" s="71">
        <v>77182</v>
      </c>
      <c r="Y71" s="72" t="s">
        <v>170</v>
      </c>
      <c r="Z71" s="72" t="s">
        <v>170</v>
      </c>
      <c r="AA71" s="72" t="s">
        <v>172</v>
      </c>
      <c r="AB71" s="246">
        <v>70750</v>
      </c>
      <c r="AC71" s="246">
        <v>0</v>
      </c>
      <c r="AD71" s="86">
        <v>70750</v>
      </c>
      <c r="AE71" s="71">
        <v>70750</v>
      </c>
      <c r="AF71" s="72" t="s">
        <v>10</v>
      </c>
      <c r="AG71" s="72" t="s">
        <v>10</v>
      </c>
      <c r="AH71" s="72" t="s">
        <v>184</v>
      </c>
      <c r="AI71" s="69">
        <v>0</v>
      </c>
      <c r="AJ71" s="69">
        <v>0</v>
      </c>
      <c r="AK71" s="70">
        <v>0</v>
      </c>
      <c r="AL71" s="71">
        <v>0</v>
      </c>
      <c r="AM71" s="72" t="s">
        <v>185</v>
      </c>
      <c r="AN71" s="72" t="s">
        <v>170</v>
      </c>
      <c r="AO71" s="72" t="s">
        <v>172</v>
      </c>
      <c r="AP71" s="73">
        <v>0</v>
      </c>
      <c r="AQ71" s="73">
        <v>0</v>
      </c>
      <c r="AR71" s="70">
        <v>0</v>
      </c>
      <c r="AS71" s="71">
        <v>0</v>
      </c>
      <c r="AT71" s="72" t="s">
        <v>185</v>
      </c>
      <c r="AU71" s="72" t="s">
        <v>170</v>
      </c>
      <c r="AV71" s="72" t="s">
        <v>172</v>
      </c>
      <c r="AW71" s="123">
        <v>81504</v>
      </c>
      <c r="AX71" s="123">
        <v>0</v>
      </c>
      <c r="AY71" s="70">
        <v>81504</v>
      </c>
      <c r="AZ71" s="71">
        <v>81504</v>
      </c>
      <c r="BA71" s="72" t="s">
        <v>170</v>
      </c>
      <c r="BB71" s="72" t="s">
        <v>170</v>
      </c>
      <c r="BC71" s="72" t="s">
        <v>172</v>
      </c>
      <c r="BD71" s="73">
        <v>75467</v>
      </c>
      <c r="BE71" s="73">
        <v>0</v>
      </c>
      <c r="BF71" s="70">
        <v>75467</v>
      </c>
      <c r="BG71" s="71">
        <v>75467</v>
      </c>
      <c r="BH71" s="72" t="s">
        <v>170</v>
      </c>
      <c r="BI71" s="72" t="s">
        <v>170</v>
      </c>
      <c r="BJ71" s="72" t="s">
        <v>172</v>
      </c>
      <c r="BK71" s="73">
        <v>84900</v>
      </c>
      <c r="BL71" s="73"/>
      <c r="BM71" s="70">
        <v>84900</v>
      </c>
      <c r="BN71" s="71">
        <v>84900</v>
      </c>
      <c r="BO71" s="72" t="s">
        <v>170</v>
      </c>
      <c r="BP71" s="72" t="s">
        <v>170</v>
      </c>
      <c r="BQ71" s="72" t="s">
        <v>172</v>
      </c>
      <c r="BR71" s="109"/>
      <c r="BS71" s="110" t="s">
        <v>181</v>
      </c>
      <c r="BT71" s="110" t="s">
        <v>181</v>
      </c>
      <c r="BU71" s="110" t="s">
        <v>181</v>
      </c>
      <c r="BV71" s="142">
        <v>70750</v>
      </c>
      <c r="BW71" s="142" t="s">
        <v>181</v>
      </c>
      <c r="BX71" s="142" t="s">
        <v>181</v>
      </c>
      <c r="BY71" s="142" t="s">
        <v>181</v>
      </c>
      <c r="BZ71" s="142" t="s">
        <v>181</v>
      </c>
      <c r="CA71" s="110" t="s">
        <v>181</v>
      </c>
      <c r="CB71" s="110">
        <v>70750</v>
      </c>
      <c r="CC71" s="111"/>
      <c r="CD71" s="111"/>
      <c r="CE71" s="111"/>
      <c r="CF71" s="111">
        <v>500</v>
      </c>
      <c r="CG71" s="111"/>
      <c r="CH71" s="111"/>
      <c r="CI71" s="138"/>
      <c r="CJ71" s="111"/>
      <c r="CK71" s="111"/>
      <c r="CL71" s="109" t="s">
        <v>163</v>
      </c>
      <c r="CM71" s="252"/>
    </row>
    <row r="72" spans="1:91" s="112" customFormat="1" ht="72" x14ac:dyDescent="0.2">
      <c r="A72" s="101">
        <v>62</v>
      </c>
      <c r="B72" s="102" t="s">
        <v>132</v>
      </c>
      <c r="C72" s="102" t="s">
        <v>77</v>
      </c>
      <c r="D72" s="103">
        <v>1</v>
      </c>
      <c r="E72" s="104" t="s">
        <v>38</v>
      </c>
      <c r="F72" s="66">
        <v>44</v>
      </c>
      <c r="G72" s="69"/>
      <c r="H72" s="69"/>
      <c r="I72" s="73">
        <v>0</v>
      </c>
      <c r="J72" s="90">
        <v>0</v>
      </c>
      <c r="K72" s="72" t="s">
        <v>185</v>
      </c>
      <c r="L72" s="72" t="s">
        <v>170</v>
      </c>
      <c r="M72" s="72" t="s">
        <v>172</v>
      </c>
      <c r="N72" s="115"/>
      <c r="O72" s="114"/>
      <c r="P72" s="82">
        <v>0</v>
      </c>
      <c r="Q72" s="71">
        <v>0</v>
      </c>
      <c r="R72" s="72" t="s">
        <v>185</v>
      </c>
      <c r="S72" s="72" t="s">
        <v>170</v>
      </c>
      <c r="T72" s="72" t="s">
        <v>172</v>
      </c>
      <c r="U72" s="117"/>
      <c r="V72" s="117"/>
      <c r="W72" s="73">
        <v>0</v>
      </c>
      <c r="X72" s="71">
        <v>0</v>
      </c>
      <c r="Y72" s="72" t="s">
        <v>185</v>
      </c>
      <c r="Z72" s="72" t="s">
        <v>170</v>
      </c>
      <c r="AA72" s="72" t="s">
        <v>172</v>
      </c>
      <c r="AB72" s="69">
        <v>68</v>
      </c>
      <c r="AC72" s="69">
        <v>0</v>
      </c>
      <c r="AD72" s="86">
        <v>68</v>
      </c>
      <c r="AE72" s="71">
        <v>68</v>
      </c>
      <c r="AF72" s="72" t="s">
        <v>170</v>
      </c>
      <c r="AG72" s="72" t="s">
        <v>170</v>
      </c>
      <c r="AH72" s="72" t="s">
        <v>172</v>
      </c>
      <c r="AI72" s="69">
        <v>0</v>
      </c>
      <c r="AJ72" s="69">
        <v>0</v>
      </c>
      <c r="AK72" s="70">
        <v>0</v>
      </c>
      <c r="AL72" s="71">
        <v>0</v>
      </c>
      <c r="AM72" s="72" t="s">
        <v>185</v>
      </c>
      <c r="AN72" s="72" t="s">
        <v>170</v>
      </c>
      <c r="AO72" s="72" t="s">
        <v>172</v>
      </c>
      <c r="AP72" s="73">
        <v>0</v>
      </c>
      <c r="AQ72" s="73">
        <v>0</v>
      </c>
      <c r="AR72" s="70">
        <v>0</v>
      </c>
      <c r="AS72" s="71">
        <v>0</v>
      </c>
      <c r="AT72" s="72" t="s">
        <v>185</v>
      </c>
      <c r="AU72" s="72" t="s">
        <v>170</v>
      </c>
      <c r="AV72" s="72" t="s">
        <v>172</v>
      </c>
      <c r="AW72" s="123"/>
      <c r="AX72" s="123">
        <v>0</v>
      </c>
      <c r="AY72" s="70">
        <v>0</v>
      </c>
      <c r="AZ72" s="71">
        <v>0</v>
      </c>
      <c r="BA72" s="72" t="s">
        <v>185</v>
      </c>
      <c r="BB72" s="72" t="s">
        <v>170</v>
      </c>
      <c r="BC72" s="72" t="s">
        <v>172</v>
      </c>
      <c r="BD72" s="73">
        <v>1300</v>
      </c>
      <c r="BE72" s="73">
        <v>0</v>
      </c>
      <c r="BF72" s="70">
        <v>1300</v>
      </c>
      <c r="BG72" s="71">
        <v>1300</v>
      </c>
      <c r="BH72" s="72" t="s">
        <v>170</v>
      </c>
      <c r="BI72" s="72" t="s">
        <v>170</v>
      </c>
      <c r="BJ72" s="72" t="s">
        <v>172</v>
      </c>
      <c r="BK72" s="73"/>
      <c r="BL72" s="73"/>
      <c r="BM72" s="70">
        <v>0</v>
      </c>
      <c r="BN72" s="71">
        <v>0</v>
      </c>
      <c r="BO72" s="72" t="s">
        <v>185</v>
      </c>
      <c r="BP72" s="72" t="s">
        <v>170</v>
      </c>
      <c r="BQ72" s="72" t="s">
        <v>172</v>
      </c>
      <c r="BR72" s="109"/>
      <c r="BS72" s="110" t="s">
        <v>181</v>
      </c>
      <c r="BT72" s="110" t="s">
        <v>181</v>
      </c>
      <c r="BU72" s="110" t="s">
        <v>181</v>
      </c>
      <c r="BV72" s="142" t="s">
        <v>181</v>
      </c>
      <c r="BW72" s="142" t="s">
        <v>181</v>
      </c>
      <c r="BX72" s="142" t="s">
        <v>181</v>
      </c>
      <c r="BY72" s="142" t="s">
        <v>181</v>
      </c>
      <c r="BZ72" s="142" t="s">
        <v>181</v>
      </c>
      <c r="CA72" s="110" t="s">
        <v>181</v>
      </c>
      <c r="CB72" s="110">
        <v>0</v>
      </c>
      <c r="CC72" s="111"/>
      <c r="CD72" s="111"/>
      <c r="CE72" s="111"/>
      <c r="CF72" s="111"/>
      <c r="CG72" s="111"/>
      <c r="CH72" s="111"/>
      <c r="CI72" s="138"/>
      <c r="CJ72" s="111"/>
      <c r="CK72" s="111"/>
      <c r="CL72" s="74" t="s">
        <v>171</v>
      </c>
      <c r="CM72" s="252"/>
    </row>
    <row r="73" spans="1:91" s="112" customFormat="1" ht="108" x14ac:dyDescent="0.2">
      <c r="A73" s="245">
        <v>63</v>
      </c>
      <c r="B73" s="102" t="s">
        <v>133</v>
      </c>
      <c r="C73" s="102" t="s">
        <v>61</v>
      </c>
      <c r="D73" s="103">
        <v>1</v>
      </c>
      <c r="E73" s="104" t="s">
        <v>38</v>
      </c>
      <c r="F73" s="66">
        <v>254016</v>
      </c>
      <c r="G73" s="69"/>
      <c r="H73" s="69"/>
      <c r="I73" s="73">
        <v>0</v>
      </c>
      <c r="J73" s="90">
        <v>0</v>
      </c>
      <c r="K73" s="72" t="s">
        <v>185</v>
      </c>
      <c r="L73" s="72" t="s">
        <v>170</v>
      </c>
      <c r="M73" s="72" t="s">
        <v>172</v>
      </c>
      <c r="N73" s="115"/>
      <c r="O73" s="114"/>
      <c r="P73" s="82">
        <v>0</v>
      </c>
      <c r="Q73" s="71">
        <v>0</v>
      </c>
      <c r="R73" s="72" t="s">
        <v>185</v>
      </c>
      <c r="S73" s="72" t="s">
        <v>170</v>
      </c>
      <c r="T73" s="72" t="s">
        <v>172</v>
      </c>
      <c r="U73" s="116">
        <v>271335</v>
      </c>
      <c r="V73" s="116">
        <v>0</v>
      </c>
      <c r="W73" s="73">
        <v>271335</v>
      </c>
      <c r="X73" s="71">
        <v>271335</v>
      </c>
      <c r="Y73" s="72" t="s">
        <v>170</v>
      </c>
      <c r="Z73" s="72" t="s">
        <v>170</v>
      </c>
      <c r="AA73" s="72" t="s">
        <v>172</v>
      </c>
      <c r="AB73" s="246">
        <v>248724</v>
      </c>
      <c r="AC73" s="246">
        <v>0</v>
      </c>
      <c r="AD73" s="86">
        <v>248724</v>
      </c>
      <c r="AE73" s="71">
        <v>248724</v>
      </c>
      <c r="AF73" s="72" t="s">
        <v>10</v>
      </c>
      <c r="AG73" s="72" t="s">
        <v>10</v>
      </c>
      <c r="AH73" s="72" t="s">
        <v>184</v>
      </c>
      <c r="AI73" s="69">
        <v>0</v>
      </c>
      <c r="AJ73" s="69">
        <v>0</v>
      </c>
      <c r="AK73" s="70">
        <v>0</v>
      </c>
      <c r="AL73" s="71">
        <v>0</v>
      </c>
      <c r="AM73" s="72" t="s">
        <v>185</v>
      </c>
      <c r="AN73" s="72" t="s">
        <v>170</v>
      </c>
      <c r="AO73" s="72" t="s">
        <v>172</v>
      </c>
      <c r="AP73" s="73">
        <v>0</v>
      </c>
      <c r="AQ73" s="73">
        <v>0</v>
      </c>
      <c r="AR73" s="70">
        <v>0</v>
      </c>
      <c r="AS73" s="71">
        <v>0</v>
      </c>
      <c r="AT73" s="72" t="s">
        <v>185</v>
      </c>
      <c r="AU73" s="72" t="s">
        <v>170</v>
      </c>
      <c r="AV73" s="72" t="s">
        <v>172</v>
      </c>
      <c r="AW73" s="123">
        <v>0</v>
      </c>
      <c r="AX73" s="123">
        <v>0</v>
      </c>
      <c r="AY73" s="70">
        <v>0</v>
      </c>
      <c r="AZ73" s="71">
        <v>0</v>
      </c>
      <c r="BA73" s="72" t="s">
        <v>185</v>
      </c>
      <c r="BB73" s="72" t="s">
        <v>170</v>
      </c>
      <c r="BC73" s="72" t="s">
        <v>172</v>
      </c>
      <c r="BD73" s="73">
        <v>265305</v>
      </c>
      <c r="BE73" s="73">
        <v>0</v>
      </c>
      <c r="BF73" s="70">
        <v>265305</v>
      </c>
      <c r="BG73" s="71">
        <v>265305</v>
      </c>
      <c r="BH73" s="72" t="s">
        <v>170</v>
      </c>
      <c r="BI73" s="72" t="s">
        <v>170</v>
      </c>
      <c r="BJ73" s="72" t="s">
        <v>172</v>
      </c>
      <c r="BK73" s="73">
        <v>298469</v>
      </c>
      <c r="BL73" s="73"/>
      <c r="BM73" s="70">
        <v>298469</v>
      </c>
      <c r="BN73" s="71">
        <v>298469</v>
      </c>
      <c r="BO73" s="72" t="s">
        <v>170</v>
      </c>
      <c r="BP73" s="72" t="s">
        <v>170</v>
      </c>
      <c r="BQ73" s="72" t="s">
        <v>172</v>
      </c>
      <c r="BR73" s="109"/>
      <c r="BS73" s="110" t="s">
        <v>181</v>
      </c>
      <c r="BT73" s="110" t="s">
        <v>181</v>
      </c>
      <c r="BU73" s="110" t="s">
        <v>181</v>
      </c>
      <c r="BV73" s="142">
        <v>248724</v>
      </c>
      <c r="BW73" s="142" t="s">
        <v>181</v>
      </c>
      <c r="BX73" s="142" t="s">
        <v>181</v>
      </c>
      <c r="BY73" s="142" t="s">
        <v>181</v>
      </c>
      <c r="BZ73" s="142" t="s">
        <v>181</v>
      </c>
      <c r="CA73" s="110" t="s">
        <v>181</v>
      </c>
      <c r="CB73" s="110">
        <v>248724</v>
      </c>
      <c r="CC73" s="111"/>
      <c r="CD73" s="111"/>
      <c r="CE73" s="111"/>
      <c r="CF73" s="111">
        <v>500</v>
      </c>
      <c r="CG73" s="111"/>
      <c r="CH73" s="111"/>
      <c r="CI73" s="138"/>
      <c r="CJ73" s="111"/>
      <c r="CK73" s="111"/>
      <c r="CL73" s="109" t="s">
        <v>163</v>
      </c>
      <c r="CM73" s="252"/>
    </row>
    <row r="74" spans="1:91" s="112" customFormat="1" ht="48" x14ac:dyDescent="0.2">
      <c r="A74" s="245">
        <v>64</v>
      </c>
      <c r="B74" s="102" t="s">
        <v>134</v>
      </c>
      <c r="C74" s="102" t="s">
        <v>71</v>
      </c>
      <c r="D74" s="103">
        <v>1</v>
      </c>
      <c r="E74" s="104" t="s">
        <v>38</v>
      </c>
      <c r="F74" s="66">
        <v>52423</v>
      </c>
      <c r="G74" s="69"/>
      <c r="H74" s="69"/>
      <c r="I74" s="73">
        <v>0</v>
      </c>
      <c r="J74" s="90">
        <v>0</v>
      </c>
      <c r="K74" s="72" t="s">
        <v>185</v>
      </c>
      <c r="L74" s="72" t="s">
        <v>170</v>
      </c>
      <c r="M74" s="72" t="s">
        <v>172</v>
      </c>
      <c r="N74" s="115">
        <v>61710</v>
      </c>
      <c r="O74" s="114">
        <v>0</v>
      </c>
      <c r="P74" s="82">
        <v>61710</v>
      </c>
      <c r="Q74" s="71">
        <v>61710</v>
      </c>
      <c r="R74" s="72" t="s">
        <v>170</v>
      </c>
      <c r="S74" s="72" t="s">
        <v>170</v>
      </c>
      <c r="T74" s="72" t="s">
        <v>172</v>
      </c>
      <c r="U74" s="116">
        <v>54210</v>
      </c>
      <c r="V74" s="116">
        <v>0</v>
      </c>
      <c r="W74" s="73">
        <v>54210</v>
      </c>
      <c r="X74" s="71">
        <v>54210</v>
      </c>
      <c r="Y74" s="72" t="s">
        <v>170</v>
      </c>
      <c r="Z74" s="72" t="s">
        <v>170</v>
      </c>
      <c r="AA74" s="72" t="s">
        <v>172</v>
      </c>
      <c r="AB74" s="246">
        <v>51853</v>
      </c>
      <c r="AC74" s="246">
        <v>0</v>
      </c>
      <c r="AD74" s="86">
        <v>51853</v>
      </c>
      <c r="AE74" s="71">
        <v>51853</v>
      </c>
      <c r="AF74" s="72" t="s">
        <v>10</v>
      </c>
      <c r="AG74" s="72" t="s">
        <v>10</v>
      </c>
      <c r="AH74" s="72" t="s">
        <v>184</v>
      </c>
      <c r="AI74" s="69">
        <v>0</v>
      </c>
      <c r="AJ74" s="69">
        <v>0</v>
      </c>
      <c r="AK74" s="70">
        <v>0</v>
      </c>
      <c r="AL74" s="71">
        <v>0</v>
      </c>
      <c r="AM74" s="72" t="s">
        <v>185</v>
      </c>
      <c r="AN74" s="72" t="s">
        <v>170</v>
      </c>
      <c r="AO74" s="72" t="s">
        <v>172</v>
      </c>
      <c r="AP74" s="73">
        <v>0</v>
      </c>
      <c r="AQ74" s="73">
        <v>0</v>
      </c>
      <c r="AR74" s="70">
        <v>0</v>
      </c>
      <c r="AS74" s="71">
        <v>0</v>
      </c>
      <c r="AT74" s="72" t="s">
        <v>185</v>
      </c>
      <c r="AU74" s="72" t="s">
        <v>170</v>
      </c>
      <c r="AV74" s="72" t="s">
        <v>172</v>
      </c>
      <c r="AW74" s="123"/>
      <c r="AX74" s="123">
        <v>0</v>
      </c>
      <c r="AY74" s="70">
        <v>0</v>
      </c>
      <c r="AZ74" s="71">
        <v>0</v>
      </c>
      <c r="BA74" s="72" t="s">
        <v>185</v>
      </c>
      <c r="BB74" s="72" t="s">
        <v>170</v>
      </c>
      <c r="BC74" s="72" t="s">
        <v>172</v>
      </c>
      <c r="BD74" s="73">
        <v>53005</v>
      </c>
      <c r="BE74" s="73">
        <v>0</v>
      </c>
      <c r="BF74" s="70">
        <v>53005</v>
      </c>
      <c r="BG74" s="71">
        <v>53005</v>
      </c>
      <c r="BH74" s="72" t="s">
        <v>170</v>
      </c>
      <c r="BI74" s="72" t="s">
        <v>170</v>
      </c>
      <c r="BJ74" s="72" t="s">
        <v>172</v>
      </c>
      <c r="BK74" s="73"/>
      <c r="BL74" s="73"/>
      <c r="BM74" s="70">
        <v>0</v>
      </c>
      <c r="BN74" s="71">
        <v>0</v>
      </c>
      <c r="BO74" s="72" t="s">
        <v>185</v>
      </c>
      <c r="BP74" s="72" t="s">
        <v>170</v>
      </c>
      <c r="BQ74" s="72" t="s">
        <v>172</v>
      </c>
      <c r="BR74" s="109"/>
      <c r="BS74" s="110" t="s">
        <v>181</v>
      </c>
      <c r="BT74" s="110" t="s">
        <v>181</v>
      </c>
      <c r="BU74" s="110" t="s">
        <v>181</v>
      </c>
      <c r="BV74" s="142">
        <v>51853</v>
      </c>
      <c r="BW74" s="142" t="s">
        <v>181</v>
      </c>
      <c r="BX74" s="142" t="s">
        <v>181</v>
      </c>
      <c r="BY74" s="142" t="s">
        <v>181</v>
      </c>
      <c r="BZ74" s="142" t="s">
        <v>181</v>
      </c>
      <c r="CA74" s="110" t="s">
        <v>181</v>
      </c>
      <c r="CB74" s="110">
        <v>51853</v>
      </c>
      <c r="CC74" s="111"/>
      <c r="CD74" s="111"/>
      <c r="CE74" s="111"/>
      <c r="CF74" s="111">
        <v>500</v>
      </c>
      <c r="CG74" s="111"/>
      <c r="CH74" s="111"/>
      <c r="CI74" s="138"/>
      <c r="CJ74" s="111"/>
      <c r="CK74" s="111"/>
      <c r="CL74" s="109" t="s">
        <v>163</v>
      </c>
      <c r="CM74" s="252"/>
    </row>
    <row r="75" spans="1:91" s="112" customFormat="1" ht="47.25" x14ac:dyDescent="0.2">
      <c r="A75" s="245">
        <v>65</v>
      </c>
      <c r="B75" s="102" t="s">
        <v>135</v>
      </c>
      <c r="C75" s="102" t="s">
        <v>71</v>
      </c>
      <c r="D75" s="103">
        <v>1</v>
      </c>
      <c r="E75" s="104" t="s">
        <v>38</v>
      </c>
      <c r="F75" s="66">
        <v>23758</v>
      </c>
      <c r="G75" s="69"/>
      <c r="H75" s="69"/>
      <c r="I75" s="73">
        <v>0</v>
      </c>
      <c r="J75" s="90">
        <v>0</v>
      </c>
      <c r="K75" s="72" t="s">
        <v>185</v>
      </c>
      <c r="L75" s="72" t="s">
        <v>170</v>
      </c>
      <c r="M75" s="72" t="s">
        <v>172</v>
      </c>
      <c r="N75" s="115"/>
      <c r="O75" s="114"/>
      <c r="P75" s="82">
        <v>0</v>
      </c>
      <c r="Q75" s="71">
        <v>0</v>
      </c>
      <c r="R75" s="72" t="s">
        <v>185</v>
      </c>
      <c r="S75" s="72" t="s">
        <v>170</v>
      </c>
      <c r="T75" s="72" t="s">
        <v>172</v>
      </c>
      <c r="U75" s="117"/>
      <c r="V75" s="117"/>
      <c r="W75" s="73">
        <v>0</v>
      </c>
      <c r="X75" s="71">
        <v>0</v>
      </c>
      <c r="Y75" s="72" t="s">
        <v>185</v>
      </c>
      <c r="Z75" s="72" t="s">
        <v>170</v>
      </c>
      <c r="AA75" s="72" t="s">
        <v>172</v>
      </c>
      <c r="AB75" s="246">
        <v>23500</v>
      </c>
      <c r="AC75" s="246">
        <v>0</v>
      </c>
      <c r="AD75" s="86">
        <v>23500</v>
      </c>
      <c r="AE75" s="71">
        <v>23500</v>
      </c>
      <c r="AF75" s="72" t="s">
        <v>10</v>
      </c>
      <c r="AG75" s="72" t="s">
        <v>10</v>
      </c>
      <c r="AH75" s="72" t="s">
        <v>184</v>
      </c>
      <c r="AI75" s="69">
        <v>0</v>
      </c>
      <c r="AJ75" s="69">
        <v>0</v>
      </c>
      <c r="AK75" s="70">
        <v>0</v>
      </c>
      <c r="AL75" s="71">
        <v>0</v>
      </c>
      <c r="AM75" s="72" t="s">
        <v>185</v>
      </c>
      <c r="AN75" s="72" t="s">
        <v>170</v>
      </c>
      <c r="AO75" s="72" t="s">
        <v>172</v>
      </c>
      <c r="AP75" s="73">
        <v>0</v>
      </c>
      <c r="AQ75" s="73">
        <v>0</v>
      </c>
      <c r="AR75" s="70">
        <v>0</v>
      </c>
      <c r="AS75" s="71">
        <v>0</v>
      </c>
      <c r="AT75" s="72" t="s">
        <v>185</v>
      </c>
      <c r="AU75" s="72" t="s">
        <v>170</v>
      </c>
      <c r="AV75" s="72" t="s">
        <v>172</v>
      </c>
      <c r="AW75" s="123"/>
      <c r="AX75" s="123">
        <v>0</v>
      </c>
      <c r="AY75" s="70">
        <v>0</v>
      </c>
      <c r="AZ75" s="71">
        <v>0</v>
      </c>
      <c r="BA75" s="72" t="s">
        <v>185</v>
      </c>
      <c r="BB75" s="72" t="s">
        <v>170</v>
      </c>
      <c r="BC75" s="72" t="s">
        <v>172</v>
      </c>
      <c r="BD75" s="73"/>
      <c r="BE75" s="73"/>
      <c r="BF75" s="70">
        <v>0</v>
      </c>
      <c r="BG75" s="71">
        <v>0</v>
      </c>
      <c r="BH75" s="72" t="s">
        <v>185</v>
      </c>
      <c r="BI75" s="72" t="s">
        <v>170</v>
      </c>
      <c r="BJ75" s="72" t="s">
        <v>172</v>
      </c>
      <c r="BK75" s="73"/>
      <c r="BL75" s="73"/>
      <c r="BM75" s="70">
        <v>0</v>
      </c>
      <c r="BN75" s="71">
        <v>0</v>
      </c>
      <c r="BO75" s="72" t="s">
        <v>185</v>
      </c>
      <c r="BP75" s="72" t="s">
        <v>170</v>
      </c>
      <c r="BQ75" s="72" t="s">
        <v>172</v>
      </c>
      <c r="BR75" s="109"/>
      <c r="BS75" s="110" t="s">
        <v>181</v>
      </c>
      <c r="BT75" s="110" t="s">
        <v>181</v>
      </c>
      <c r="BU75" s="110" t="s">
        <v>181</v>
      </c>
      <c r="BV75" s="142">
        <v>23500</v>
      </c>
      <c r="BW75" s="142" t="s">
        <v>181</v>
      </c>
      <c r="BX75" s="142" t="s">
        <v>181</v>
      </c>
      <c r="BY75" s="142" t="s">
        <v>181</v>
      </c>
      <c r="BZ75" s="142" t="s">
        <v>181</v>
      </c>
      <c r="CA75" s="110" t="s">
        <v>181</v>
      </c>
      <c r="CB75" s="110">
        <v>23500</v>
      </c>
      <c r="CC75" s="111"/>
      <c r="CD75" s="111"/>
      <c r="CE75" s="111"/>
      <c r="CF75" s="111">
        <v>500</v>
      </c>
      <c r="CG75" s="111"/>
      <c r="CH75" s="111"/>
      <c r="CI75" s="138"/>
      <c r="CJ75" s="111"/>
      <c r="CK75" s="111"/>
      <c r="CL75" s="109" t="s">
        <v>163</v>
      </c>
      <c r="CM75" s="252"/>
    </row>
    <row r="76" spans="1:91" s="112" customFormat="1" ht="47.25" x14ac:dyDescent="0.2">
      <c r="A76" s="245">
        <v>66</v>
      </c>
      <c r="B76" s="102" t="s">
        <v>136</v>
      </c>
      <c r="C76" s="102" t="s">
        <v>137</v>
      </c>
      <c r="D76" s="103">
        <v>1</v>
      </c>
      <c r="E76" s="104" t="s">
        <v>38</v>
      </c>
      <c r="F76" s="66">
        <v>11207</v>
      </c>
      <c r="G76" s="69"/>
      <c r="H76" s="69"/>
      <c r="I76" s="73">
        <v>0</v>
      </c>
      <c r="J76" s="90">
        <v>0</v>
      </c>
      <c r="K76" s="72" t="s">
        <v>185</v>
      </c>
      <c r="L76" s="72" t="s">
        <v>170</v>
      </c>
      <c r="M76" s="72" t="s">
        <v>172</v>
      </c>
      <c r="N76" s="115"/>
      <c r="O76" s="114"/>
      <c r="P76" s="82">
        <v>0</v>
      </c>
      <c r="Q76" s="71">
        <v>0</v>
      </c>
      <c r="R76" s="72" t="s">
        <v>185</v>
      </c>
      <c r="S76" s="72" t="s">
        <v>170</v>
      </c>
      <c r="T76" s="72" t="s">
        <v>172</v>
      </c>
      <c r="U76" s="117"/>
      <c r="V76" s="117"/>
      <c r="W76" s="73">
        <v>0</v>
      </c>
      <c r="X76" s="71">
        <v>0</v>
      </c>
      <c r="Y76" s="72" t="s">
        <v>185</v>
      </c>
      <c r="Z76" s="72" t="s">
        <v>170</v>
      </c>
      <c r="AA76" s="72" t="s">
        <v>172</v>
      </c>
      <c r="AB76" s="246">
        <v>11085</v>
      </c>
      <c r="AC76" s="246">
        <v>0</v>
      </c>
      <c r="AD76" s="86">
        <v>11085</v>
      </c>
      <c r="AE76" s="71">
        <v>11085</v>
      </c>
      <c r="AF76" s="72" t="s">
        <v>10</v>
      </c>
      <c r="AG76" s="72" t="s">
        <v>10</v>
      </c>
      <c r="AH76" s="72" t="s">
        <v>184</v>
      </c>
      <c r="AI76" s="69">
        <v>12748</v>
      </c>
      <c r="AJ76" s="69">
        <v>0</v>
      </c>
      <c r="AK76" s="70">
        <v>12748</v>
      </c>
      <c r="AL76" s="71">
        <v>12748</v>
      </c>
      <c r="AM76" s="72" t="s">
        <v>170</v>
      </c>
      <c r="AN76" s="72" t="s">
        <v>170</v>
      </c>
      <c r="AO76" s="72" t="s">
        <v>172</v>
      </c>
      <c r="AP76" s="73">
        <v>0</v>
      </c>
      <c r="AQ76" s="73">
        <v>0</v>
      </c>
      <c r="AR76" s="70">
        <v>0</v>
      </c>
      <c r="AS76" s="71">
        <v>0</v>
      </c>
      <c r="AT76" s="72" t="s">
        <v>185</v>
      </c>
      <c r="AU76" s="72" t="s">
        <v>170</v>
      </c>
      <c r="AV76" s="72" t="s">
        <v>172</v>
      </c>
      <c r="AW76" s="123"/>
      <c r="AX76" s="123">
        <v>0</v>
      </c>
      <c r="AY76" s="70">
        <v>0</v>
      </c>
      <c r="AZ76" s="71">
        <v>0</v>
      </c>
      <c r="BA76" s="72" t="s">
        <v>185</v>
      </c>
      <c r="BB76" s="72" t="s">
        <v>170</v>
      </c>
      <c r="BC76" s="72" t="s">
        <v>172</v>
      </c>
      <c r="BD76" s="73">
        <v>24661</v>
      </c>
      <c r="BE76" s="73">
        <v>0</v>
      </c>
      <c r="BF76" s="70">
        <v>24661</v>
      </c>
      <c r="BG76" s="71">
        <v>24661</v>
      </c>
      <c r="BH76" s="72" t="s">
        <v>170</v>
      </c>
      <c r="BI76" s="72" t="s">
        <v>170</v>
      </c>
      <c r="BJ76" s="72" t="s">
        <v>172</v>
      </c>
      <c r="BK76" s="73"/>
      <c r="BL76" s="73"/>
      <c r="BM76" s="70">
        <v>0</v>
      </c>
      <c r="BN76" s="71">
        <v>0</v>
      </c>
      <c r="BO76" s="72" t="s">
        <v>185</v>
      </c>
      <c r="BP76" s="72" t="s">
        <v>170</v>
      </c>
      <c r="BQ76" s="72" t="s">
        <v>172</v>
      </c>
      <c r="BR76" s="109"/>
      <c r="BS76" s="110" t="s">
        <v>181</v>
      </c>
      <c r="BT76" s="110" t="s">
        <v>181</v>
      </c>
      <c r="BU76" s="110" t="s">
        <v>181</v>
      </c>
      <c r="BV76" s="142">
        <v>11085</v>
      </c>
      <c r="BW76" s="142" t="s">
        <v>181</v>
      </c>
      <c r="BX76" s="142" t="s">
        <v>181</v>
      </c>
      <c r="BY76" s="142" t="s">
        <v>181</v>
      </c>
      <c r="BZ76" s="142" t="s">
        <v>181</v>
      </c>
      <c r="CA76" s="110" t="s">
        <v>181</v>
      </c>
      <c r="CB76" s="110">
        <v>11085</v>
      </c>
      <c r="CC76" s="111"/>
      <c r="CD76" s="111"/>
      <c r="CE76" s="111"/>
      <c r="CF76" s="111">
        <v>500</v>
      </c>
      <c r="CG76" s="111"/>
      <c r="CH76" s="111"/>
      <c r="CI76" s="138"/>
      <c r="CJ76" s="111"/>
      <c r="CK76" s="111"/>
      <c r="CL76" s="109" t="s">
        <v>163</v>
      </c>
      <c r="CM76" s="252"/>
    </row>
    <row r="77" spans="1:91" s="112" customFormat="1" ht="47.25" x14ac:dyDescent="0.2">
      <c r="A77" s="245">
        <v>67</v>
      </c>
      <c r="B77" s="102" t="s">
        <v>138</v>
      </c>
      <c r="C77" s="102" t="s">
        <v>139</v>
      </c>
      <c r="D77" s="103">
        <v>1</v>
      </c>
      <c r="E77" s="104" t="s">
        <v>38</v>
      </c>
      <c r="F77" s="66">
        <v>7834</v>
      </c>
      <c r="G77" s="69"/>
      <c r="H77" s="69"/>
      <c r="I77" s="73">
        <v>0</v>
      </c>
      <c r="J77" s="90">
        <v>0</v>
      </c>
      <c r="K77" s="72" t="s">
        <v>185</v>
      </c>
      <c r="L77" s="72" t="s">
        <v>170</v>
      </c>
      <c r="M77" s="72" t="s">
        <v>172</v>
      </c>
      <c r="N77" s="115"/>
      <c r="O77" s="114"/>
      <c r="P77" s="82">
        <v>0</v>
      </c>
      <c r="Q77" s="71">
        <v>0</v>
      </c>
      <c r="R77" s="72" t="s">
        <v>185</v>
      </c>
      <c r="S77" s="72" t="s">
        <v>170</v>
      </c>
      <c r="T77" s="72" t="s">
        <v>172</v>
      </c>
      <c r="U77" s="117"/>
      <c r="V77" s="117"/>
      <c r="W77" s="73">
        <v>0</v>
      </c>
      <c r="X77" s="71">
        <v>0</v>
      </c>
      <c r="Y77" s="72" t="s">
        <v>185</v>
      </c>
      <c r="Z77" s="72" t="s">
        <v>170</v>
      </c>
      <c r="AA77" s="72" t="s">
        <v>172</v>
      </c>
      <c r="AB77" s="246">
        <v>7749</v>
      </c>
      <c r="AC77" s="246">
        <v>0</v>
      </c>
      <c r="AD77" s="86">
        <v>7749</v>
      </c>
      <c r="AE77" s="71">
        <v>7749</v>
      </c>
      <c r="AF77" s="72" t="s">
        <v>10</v>
      </c>
      <c r="AG77" s="72" t="s">
        <v>10</v>
      </c>
      <c r="AH77" s="72" t="s">
        <v>184</v>
      </c>
      <c r="AI77" s="69">
        <v>0</v>
      </c>
      <c r="AJ77" s="69">
        <v>0</v>
      </c>
      <c r="AK77" s="70">
        <v>0</v>
      </c>
      <c r="AL77" s="71">
        <v>0</v>
      </c>
      <c r="AM77" s="72" t="s">
        <v>185</v>
      </c>
      <c r="AN77" s="72" t="s">
        <v>170</v>
      </c>
      <c r="AO77" s="72" t="s">
        <v>172</v>
      </c>
      <c r="AP77" s="73">
        <v>0</v>
      </c>
      <c r="AQ77" s="73">
        <v>0</v>
      </c>
      <c r="AR77" s="70">
        <v>0</v>
      </c>
      <c r="AS77" s="71">
        <v>0</v>
      </c>
      <c r="AT77" s="72" t="s">
        <v>185</v>
      </c>
      <c r="AU77" s="72" t="s">
        <v>170</v>
      </c>
      <c r="AV77" s="72" t="s">
        <v>172</v>
      </c>
      <c r="AW77" s="123"/>
      <c r="AX77" s="123">
        <v>0</v>
      </c>
      <c r="AY77" s="70">
        <v>0</v>
      </c>
      <c r="AZ77" s="71">
        <v>0</v>
      </c>
      <c r="BA77" s="72" t="s">
        <v>185</v>
      </c>
      <c r="BB77" s="72" t="s">
        <v>170</v>
      </c>
      <c r="BC77" s="72" t="s">
        <v>172</v>
      </c>
      <c r="BD77" s="73"/>
      <c r="BE77" s="73"/>
      <c r="BF77" s="70">
        <v>0</v>
      </c>
      <c r="BG77" s="71">
        <v>0</v>
      </c>
      <c r="BH77" s="72" t="s">
        <v>185</v>
      </c>
      <c r="BI77" s="72" t="s">
        <v>170</v>
      </c>
      <c r="BJ77" s="72" t="s">
        <v>172</v>
      </c>
      <c r="BK77" s="73"/>
      <c r="BL77" s="73"/>
      <c r="BM77" s="70">
        <v>0</v>
      </c>
      <c r="BN77" s="71">
        <v>0</v>
      </c>
      <c r="BO77" s="72" t="s">
        <v>185</v>
      </c>
      <c r="BP77" s="72" t="s">
        <v>170</v>
      </c>
      <c r="BQ77" s="72" t="s">
        <v>172</v>
      </c>
      <c r="BR77" s="109"/>
      <c r="BS77" s="110" t="s">
        <v>181</v>
      </c>
      <c r="BT77" s="110" t="s">
        <v>181</v>
      </c>
      <c r="BU77" s="110" t="s">
        <v>181</v>
      </c>
      <c r="BV77" s="142">
        <v>7749</v>
      </c>
      <c r="BW77" s="142" t="s">
        <v>181</v>
      </c>
      <c r="BX77" s="142" t="s">
        <v>181</v>
      </c>
      <c r="BY77" s="142" t="s">
        <v>181</v>
      </c>
      <c r="BZ77" s="142" t="s">
        <v>181</v>
      </c>
      <c r="CA77" s="110" t="s">
        <v>181</v>
      </c>
      <c r="CB77" s="110">
        <v>7749</v>
      </c>
      <c r="CC77" s="111"/>
      <c r="CD77" s="111"/>
      <c r="CE77" s="111"/>
      <c r="CF77" s="111">
        <v>500</v>
      </c>
      <c r="CG77" s="111"/>
      <c r="CH77" s="111"/>
      <c r="CI77" s="138"/>
      <c r="CJ77" s="111"/>
      <c r="CK77" s="111"/>
      <c r="CL77" s="109" t="s">
        <v>163</v>
      </c>
      <c r="CM77" s="252"/>
    </row>
    <row r="78" spans="1:91" s="112" customFormat="1" ht="60" x14ac:dyDescent="0.2">
      <c r="A78" s="245">
        <v>68</v>
      </c>
      <c r="B78" s="102" t="s">
        <v>140</v>
      </c>
      <c r="C78" s="102" t="s">
        <v>141</v>
      </c>
      <c r="D78" s="103">
        <v>1</v>
      </c>
      <c r="E78" s="104" t="s">
        <v>38</v>
      </c>
      <c r="F78" s="66">
        <v>248788</v>
      </c>
      <c r="G78" s="69"/>
      <c r="H78" s="69"/>
      <c r="I78" s="73">
        <v>0</v>
      </c>
      <c r="J78" s="90">
        <v>0</v>
      </c>
      <c r="K78" s="72" t="s">
        <v>185</v>
      </c>
      <c r="L78" s="72" t="s">
        <v>170</v>
      </c>
      <c r="M78" s="72" t="s">
        <v>172</v>
      </c>
      <c r="N78" s="115">
        <v>308440</v>
      </c>
      <c r="O78" s="114">
        <v>0</v>
      </c>
      <c r="P78" s="82">
        <v>308440</v>
      </c>
      <c r="Q78" s="71">
        <v>308440</v>
      </c>
      <c r="R78" s="72" t="s">
        <v>170</v>
      </c>
      <c r="S78" s="72" t="s">
        <v>170</v>
      </c>
      <c r="T78" s="72" t="s">
        <v>172</v>
      </c>
      <c r="U78" s="116">
        <v>251552</v>
      </c>
      <c r="V78" s="116">
        <v>0</v>
      </c>
      <c r="W78" s="73">
        <v>251552</v>
      </c>
      <c r="X78" s="71">
        <v>251552</v>
      </c>
      <c r="Y78" s="72" t="s">
        <v>170</v>
      </c>
      <c r="Z78" s="72" t="s">
        <v>170</v>
      </c>
      <c r="AA78" s="72" t="s">
        <v>172</v>
      </c>
      <c r="AB78" s="246">
        <v>246084</v>
      </c>
      <c r="AC78" s="246">
        <v>0</v>
      </c>
      <c r="AD78" s="86">
        <v>246084</v>
      </c>
      <c r="AE78" s="71">
        <v>246084</v>
      </c>
      <c r="AF78" s="72" t="s">
        <v>10</v>
      </c>
      <c r="AG78" s="72" t="s">
        <v>10</v>
      </c>
      <c r="AH78" s="72" t="s">
        <v>184</v>
      </c>
      <c r="AI78" s="69">
        <v>0</v>
      </c>
      <c r="AJ78" s="69">
        <v>0</v>
      </c>
      <c r="AK78" s="70">
        <v>0</v>
      </c>
      <c r="AL78" s="71">
        <v>0</v>
      </c>
      <c r="AM78" s="72" t="s">
        <v>185</v>
      </c>
      <c r="AN78" s="72" t="s">
        <v>170</v>
      </c>
      <c r="AO78" s="72" t="s">
        <v>172</v>
      </c>
      <c r="AP78" s="73">
        <v>0</v>
      </c>
      <c r="AQ78" s="73">
        <v>0</v>
      </c>
      <c r="AR78" s="70">
        <v>0</v>
      </c>
      <c r="AS78" s="71">
        <v>0</v>
      </c>
      <c r="AT78" s="72" t="s">
        <v>185</v>
      </c>
      <c r="AU78" s="72" t="s">
        <v>170</v>
      </c>
      <c r="AV78" s="72" t="s">
        <v>172</v>
      </c>
      <c r="AW78" s="123"/>
      <c r="AX78" s="123">
        <v>0</v>
      </c>
      <c r="AY78" s="70">
        <v>0</v>
      </c>
      <c r="AZ78" s="71">
        <v>0</v>
      </c>
      <c r="BA78" s="72" t="s">
        <v>185</v>
      </c>
      <c r="BB78" s="72" t="s">
        <v>170</v>
      </c>
      <c r="BC78" s="72" t="s">
        <v>172</v>
      </c>
      <c r="BD78" s="73">
        <v>521654</v>
      </c>
      <c r="BE78" s="73">
        <v>0</v>
      </c>
      <c r="BF78" s="70">
        <v>521654</v>
      </c>
      <c r="BG78" s="71">
        <v>521654</v>
      </c>
      <c r="BH78" s="72" t="s">
        <v>170</v>
      </c>
      <c r="BI78" s="72" t="s">
        <v>170</v>
      </c>
      <c r="BJ78" s="72" t="s">
        <v>172</v>
      </c>
      <c r="BK78" s="73"/>
      <c r="BL78" s="73"/>
      <c r="BM78" s="70">
        <v>0</v>
      </c>
      <c r="BN78" s="71">
        <v>0</v>
      </c>
      <c r="BO78" s="72" t="s">
        <v>185</v>
      </c>
      <c r="BP78" s="72" t="s">
        <v>170</v>
      </c>
      <c r="BQ78" s="72" t="s">
        <v>172</v>
      </c>
      <c r="BR78" s="109"/>
      <c r="BS78" s="110" t="s">
        <v>181</v>
      </c>
      <c r="BT78" s="110" t="s">
        <v>181</v>
      </c>
      <c r="BU78" s="110" t="s">
        <v>181</v>
      </c>
      <c r="BV78" s="142">
        <v>246084</v>
      </c>
      <c r="BW78" s="142" t="s">
        <v>181</v>
      </c>
      <c r="BX78" s="142" t="s">
        <v>181</v>
      </c>
      <c r="BY78" s="142" t="s">
        <v>181</v>
      </c>
      <c r="BZ78" s="142" t="s">
        <v>181</v>
      </c>
      <c r="CA78" s="110" t="s">
        <v>181</v>
      </c>
      <c r="CB78" s="110">
        <v>246084</v>
      </c>
      <c r="CC78" s="111"/>
      <c r="CD78" s="111"/>
      <c r="CE78" s="111"/>
      <c r="CF78" s="111">
        <v>500</v>
      </c>
      <c r="CG78" s="111"/>
      <c r="CH78" s="111"/>
      <c r="CI78" s="138"/>
      <c r="CJ78" s="111"/>
      <c r="CK78" s="111"/>
      <c r="CL78" s="109" t="s">
        <v>163</v>
      </c>
      <c r="CM78" s="252"/>
    </row>
    <row r="79" spans="1:91" s="112" customFormat="1" ht="47.25" x14ac:dyDescent="0.2">
      <c r="A79" s="245">
        <v>69</v>
      </c>
      <c r="B79" s="102" t="s">
        <v>142</v>
      </c>
      <c r="C79" s="102" t="s">
        <v>50</v>
      </c>
      <c r="D79" s="103">
        <v>1</v>
      </c>
      <c r="E79" s="104" t="s">
        <v>38</v>
      </c>
      <c r="F79" s="66">
        <v>268049</v>
      </c>
      <c r="G79" s="69"/>
      <c r="H79" s="69"/>
      <c r="I79" s="73">
        <v>0</v>
      </c>
      <c r="J79" s="90">
        <v>0</v>
      </c>
      <c r="K79" s="72" t="s">
        <v>185</v>
      </c>
      <c r="L79" s="72" t="s">
        <v>170</v>
      </c>
      <c r="M79" s="72" t="s">
        <v>172</v>
      </c>
      <c r="N79" s="115"/>
      <c r="O79" s="114"/>
      <c r="P79" s="82">
        <v>0</v>
      </c>
      <c r="Q79" s="71">
        <v>0</v>
      </c>
      <c r="R79" s="72" t="s">
        <v>185</v>
      </c>
      <c r="S79" s="72" t="s">
        <v>170</v>
      </c>
      <c r="T79" s="72" t="s">
        <v>172</v>
      </c>
      <c r="U79" s="117"/>
      <c r="V79" s="117"/>
      <c r="W79" s="73">
        <v>0</v>
      </c>
      <c r="X79" s="71">
        <v>0</v>
      </c>
      <c r="Y79" s="72" t="s">
        <v>185</v>
      </c>
      <c r="Z79" s="72" t="s">
        <v>170</v>
      </c>
      <c r="AA79" s="72" t="s">
        <v>172</v>
      </c>
      <c r="AB79" s="246">
        <v>268049</v>
      </c>
      <c r="AC79" s="246">
        <v>0</v>
      </c>
      <c r="AD79" s="86">
        <v>268049</v>
      </c>
      <c r="AE79" s="71">
        <v>268049</v>
      </c>
      <c r="AF79" s="72" t="s">
        <v>10</v>
      </c>
      <c r="AG79" s="72" t="s">
        <v>10</v>
      </c>
      <c r="AH79" s="72" t="s">
        <v>184</v>
      </c>
      <c r="AI79" s="69">
        <v>0</v>
      </c>
      <c r="AJ79" s="69">
        <v>0</v>
      </c>
      <c r="AK79" s="70">
        <v>0</v>
      </c>
      <c r="AL79" s="71">
        <v>0</v>
      </c>
      <c r="AM79" s="72" t="s">
        <v>185</v>
      </c>
      <c r="AN79" s="72" t="s">
        <v>170</v>
      </c>
      <c r="AO79" s="72" t="s">
        <v>172</v>
      </c>
      <c r="AP79" s="73">
        <v>0</v>
      </c>
      <c r="AQ79" s="73">
        <v>0</v>
      </c>
      <c r="AR79" s="70">
        <v>0</v>
      </c>
      <c r="AS79" s="71">
        <v>0</v>
      </c>
      <c r="AT79" s="72" t="s">
        <v>185</v>
      </c>
      <c r="AU79" s="72" t="s">
        <v>170</v>
      </c>
      <c r="AV79" s="72" t="s">
        <v>172</v>
      </c>
      <c r="AW79" s="123"/>
      <c r="AX79" s="123">
        <v>0</v>
      </c>
      <c r="AY79" s="70">
        <v>0</v>
      </c>
      <c r="AZ79" s="71">
        <v>0</v>
      </c>
      <c r="BA79" s="72" t="s">
        <v>185</v>
      </c>
      <c r="BB79" s="72" t="s">
        <v>170</v>
      </c>
      <c r="BC79" s="72" t="s">
        <v>172</v>
      </c>
      <c r="BD79" s="73">
        <v>290125</v>
      </c>
      <c r="BE79" s="73">
        <v>0</v>
      </c>
      <c r="BF79" s="70">
        <v>290125</v>
      </c>
      <c r="BG79" s="71">
        <v>290125</v>
      </c>
      <c r="BH79" s="72" t="s">
        <v>170</v>
      </c>
      <c r="BI79" s="72" t="s">
        <v>170</v>
      </c>
      <c r="BJ79" s="72" t="s">
        <v>172</v>
      </c>
      <c r="BK79" s="73"/>
      <c r="BL79" s="73"/>
      <c r="BM79" s="70">
        <v>0</v>
      </c>
      <c r="BN79" s="71">
        <v>0</v>
      </c>
      <c r="BO79" s="72" t="s">
        <v>185</v>
      </c>
      <c r="BP79" s="72" t="s">
        <v>170</v>
      </c>
      <c r="BQ79" s="72" t="s">
        <v>172</v>
      </c>
      <c r="BR79" s="109"/>
      <c r="BS79" s="110" t="s">
        <v>181</v>
      </c>
      <c r="BT79" s="110" t="s">
        <v>181</v>
      </c>
      <c r="BU79" s="110" t="s">
        <v>181</v>
      </c>
      <c r="BV79" s="142">
        <v>268049</v>
      </c>
      <c r="BW79" s="142" t="s">
        <v>181</v>
      </c>
      <c r="BX79" s="142" t="s">
        <v>181</v>
      </c>
      <c r="BY79" s="142" t="s">
        <v>181</v>
      </c>
      <c r="BZ79" s="142" t="s">
        <v>181</v>
      </c>
      <c r="CA79" s="110" t="s">
        <v>181</v>
      </c>
      <c r="CB79" s="110">
        <v>268049</v>
      </c>
      <c r="CC79" s="111"/>
      <c r="CD79" s="111"/>
      <c r="CE79" s="111"/>
      <c r="CF79" s="111">
        <v>500</v>
      </c>
      <c r="CG79" s="111"/>
      <c r="CH79" s="111"/>
      <c r="CI79" s="138"/>
      <c r="CJ79" s="111"/>
      <c r="CK79" s="111"/>
      <c r="CL79" s="109" t="s">
        <v>163</v>
      </c>
      <c r="CM79" s="252"/>
    </row>
    <row r="80" spans="1:91" s="112" customFormat="1" ht="168" x14ac:dyDescent="0.2">
      <c r="A80" s="245">
        <v>70</v>
      </c>
      <c r="B80" s="102" t="s">
        <v>143</v>
      </c>
      <c r="C80" s="102" t="s">
        <v>144</v>
      </c>
      <c r="D80" s="103">
        <v>1</v>
      </c>
      <c r="E80" s="104" t="s">
        <v>38</v>
      </c>
      <c r="F80" s="66">
        <v>12393</v>
      </c>
      <c r="G80" s="69"/>
      <c r="H80" s="69"/>
      <c r="I80" s="73">
        <v>0</v>
      </c>
      <c r="J80" s="90">
        <v>0</v>
      </c>
      <c r="K80" s="72" t="s">
        <v>185</v>
      </c>
      <c r="L80" s="72" t="s">
        <v>170</v>
      </c>
      <c r="M80" s="72" t="s">
        <v>172</v>
      </c>
      <c r="N80" s="115"/>
      <c r="O80" s="114"/>
      <c r="P80" s="82">
        <v>0</v>
      </c>
      <c r="Q80" s="71">
        <v>0</v>
      </c>
      <c r="R80" s="72" t="s">
        <v>185</v>
      </c>
      <c r="S80" s="72" t="s">
        <v>170</v>
      </c>
      <c r="T80" s="72" t="s">
        <v>172</v>
      </c>
      <c r="U80" s="117"/>
      <c r="V80" s="117"/>
      <c r="W80" s="73">
        <v>0</v>
      </c>
      <c r="X80" s="71">
        <v>0</v>
      </c>
      <c r="Y80" s="72" t="s">
        <v>185</v>
      </c>
      <c r="Z80" s="72" t="s">
        <v>170</v>
      </c>
      <c r="AA80" s="72" t="s">
        <v>172</v>
      </c>
      <c r="AB80" s="246">
        <v>12393</v>
      </c>
      <c r="AC80" s="246">
        <v>0</v>
      </c>
      <c r="AD80" s="86">
        <v>12393</v>
      </c>
      <c r="AE80" s="71">
        <v>12393</v>
      </c>
      <c r="AF80" s="72" t="s">
        <v>10</v>
      </c>
      <c r="AG80" s="72" t="s">
        <v>10</v>
      </c>
      <c r="AH80" s="72" t="s">
        <v>184</v>
      </c>
      <c r="AI80" s="69">
        <v>0</v>
      </c>
      <c r="AJ80" s="69">
        <v>0</v>
      </c>
      <c r="AK80" s="70">
        <v>0</v>
      </c>
      <c r="AL80" s="71">
        <v>0</v>
      </c>
      <c r="AM80" s="72" t="s">
        <v>185</v>
      </c>
      <c r="AN80" s="72" t="s">
        <v>170</v>
      </c>
      <c r="AO80" s="72" t="s">
        <v>172</v>
      </c>
      <c r="AP80" s="73">
        <v>0</v>
      </c>
      <c r="AQ80" s="73">
        <v>0</v>
      </c>
      <c r="AR80" s="70">
        <v>0</v>
      </c>
      <c r="AS80" s="71">
        <v>0</v>
      </c>
      <c r="AT80" s="72" t="s">
        <v>185</v>
      </c>
      <c r="AU80" s="72" t="s">
        <v>170</v>
      </c>
      <c r="AV80" s="72" t="s">
        <v>172</v>
      </c>
      <c r="AW80" s="123">
        <v>17832</v>
      </c>
      <c r="AX80" s="123">
        <v>0</v>
      </c>
      <c r="AY80" s="70">
        <v>17832</v>
      </c>
      <c r="AZ80" s="71">
        <v>17832</v>
      </c>
      <c r="BA80" s="72" t="s">
        <v>170</v>
      </c>
      <c r="BB80" s="72" t="s">
        <v>170</v>
      </c>
      <c r="BC80" s="72" t="s">
        <v>172</v>
      </c>
      <c r="BD80" s="73">
        <v>16511</v>
      </c>
      <c r="BE80" s="73">
        <v>0</v>
      </c>
      <c r="BF80" s="70">
        <v>16511</v>
      </c>
      <c r="BG80" s="71">
        <v>16511</v>
      </c>
      <c r="BH80" s="72" t="s">
        <v>170</v>
      </c>
      <c r="BI80" s="72" t="s">
        <v>170</v>
      </c>
      <c r="BJ80" s="72" t="s">
        <v>172</v>
      </c>
      <c r="BK80" s="73"/>
      <c r="BL80" s="73"/>
      <c r="BM80" s="70">
        <v>0</v>
      </c>
      <c r="BN80" s="71">
        <v>0</v>
      </c>
      <c r="BO80" s="72" t="s">
        <v>185</v>
      </c>
      <c r="BP80" s="72" t="s">
        <v>170</v>
      </c>
      <c r="BQ80" s="72" t="s">
        <v>172</v>
      </c>
      <c r="BR80" s="109"/>
      <c r="BS80" s="110" t="s">
        <v>181</v>
      </c>
      <c r="BT80" s="110" t="s">
        <v>181</v>
      </c>
      <c r="BU80" s="110" t="s">
        <v>181</v>
      </c>
      <c r="BV80" s="142">
        <v>12393</v>
      </c>
      <c r="BW80" s="142" t="s">
        <v>181</v>
      </c>
      <c r="BX80" s="142" t="s">
        <v>181</v>
      </c>
      <c r="BY80" s="142" t="s">
        <v>181</v>
      </c>
      <c r="BZ80" s="142" t="s">
        <v>181</v>
      </c>
      <c r="CA80" s="110" t="s">
        <v>181</v>
      </c>
      <c r="CB80" s="110">
        <v>12393</v>
      </c>
      <c r="CC80" s="111"/>
      <c r="CD80" s="111"/>
      <c r="CE80" s="111"/>
      <c r="CF80" s="111">
        <v>500</v>
      </c>
      <c r="CG80" s="111"/>
      <c r="CH80" s="111"/>
      <c r="CI80" s="138"/>
      <c r="CJ80" s="111"/>
      <c r="CK80" s="111"/>
      <c r="CL80" s="109" t="s">
        <v>163</v>
      </c>
      <c r="CM80" s="252"/>
    </row>
    <row r="81" spans="1:91" s="112" customFormat="1" ht="60" x14ac:dyDescent="0.2">
      <c r="A81" s="245">
        <v>71</v>
      </c>
      <c r="B81" s="102" t="s">
        <v>145</v>
      </c>
      <c r="C81" s="102" t="s">
        <v>145</v>
      </c>
      <c r="D81" s="103">
        <v>1</v>
      </c>
      <c r="E81" s="104" t="s">
        <v>38</v>
      </c>
      <c r="F81" s="66">
        <v>9438</v>
      </c>
      <c r="G81" s="69"/>
      <c r="H81" s="69"/>
      <c r="I81" s="73">
        <v>0</v>
      </c>
      <c r="J81" s="90">
        <v>0</v>
      </c>
      <c r="K81" s="72" t="s">
        <v>185</v>
      </c>
      <c r="L81" s="72" t="s">
        <v>170</v>
      </c>
      <c r="M81" s="72" t="s">
        <v>172</v>
      </c>
      <c r="N81" s="115"/>
      <c r="O81" s="114"/>
      <c r="P81" s="82">
        <v>0</v>
      </c>
      <c r="Q81" s="71">
        <v>0</v>
      </c>
      <c r="R81" s="72" t="s">
        <v>185</v>
      </c>
      <c r="S81" s="72" t="s">
        <v>170</v>
      </c>
      <c r="T81" s="72" t="s">
        <v>172</v>
      </c>
      <c r="U81" s="116">
        <v>10759</v>
      </c>
      <c r="V81" s="116">
        <v>0</v>
      </c>
      <c r="W81" s="73">
        <v>10759</v>
      </c>
      <c r="X81" s="71">
        <v>10759</v>
      </c>
      <c r="Y81" s="72" t="s">
        <v>170</v>
      </c>
      <c r="Z81" s="72" t="s">
        <v>170</v>
      </c>
      <c r="AA81" s="72" t="s">
        <v>172</v>
      </c>
      <c r="AB81" s="246">
        <v>8845</v>
      </c>
      <c r="AC81" s="246">
        <v>0</v>
      </c>
      <c r="AD81" s="86">
        <v>8845</v>
      </c>
      <c r="AE81" s="71">
        <v>8845</v>
      </c>
      <c r="AF81" s="72" t="s">
        <v>10</v>
      </c>
      <c r="AG81" s="72" t="s">
        <v>10</v>
      </c>
      <c r="AH81" s="72" t="s">
        <v>184</v>
      </c>
      <c r="AI81" s="69">
        <v>0</v>
      </c>
      <c r="AJ81" s="69">
        <v>0</v>
      </c>
      <c r="AK81" s="70">
        <v>0</v>
      </c>
      <c r="AL81" s="71">
        <v>0</v>
      </c>
      <c r="AM81" s="72" t="s">
        <v>185</v>
      </c>
      <c r="AN81" s="72" t="s">
        <v>170</v>
      </c>
      <c r="AO81" s="72" t="s">
        <v>172</v>
      </c>
      <c r="AP81" s="73">
        <v>0</v>
      </c>
      <c r="AQ81" s="73">
        <v>0</v>
      </c>
      <c r="AR81" s="70">
        <v>0</v>
      </c>
      <c r="AS81" s="71">
        <v>0</v>
      </c>
      <c r="AT81" s="72" t="s">
        <v>185</v>
      </c>
      <c r="AU81" s="72" t="s">
        <v>170</v>
      </c>
      <c r="AV81" s="72" t="s">
        <v>172</v>
      </c>
      <c r="AW81" s="123">
        <v>12987</v>
      </c>
      <c r="AX81" s="123">
        <v>0</v>
      </c>
      <c r="AY81" s="70">
        <v>12987</v>
      </c>
      <c r="AZ81" s="71">
        <v>12987</v>
      </c>
      <c r="BA81" s="72" t="s">
        <v>170</v>
      </c>
      <c r="BB81" s="72" t="s">
        <v>170</v>
      </c>
      <c r="BC81" s="72" t="s">
        <v>172</v>
      </c>
      <c r="BD81" s="73">
        <v>10081</v>
      </c>
      <c r="BE81" s="73">
        <v>0</v>
      </c>
      <c r="BF81" s="70">
        <v>10081</v>
      </c>
      <c r="BG81" s="71">
        <v>10081</v>
      </c>
      <c r="BH81" s="72" t="s">
        <v>170</v>
      </c>
      <c r="BI81" s="72" t="s">
        <v>170</v>
      </c>
      <c r="BJ81" s="72" t="s">
        <v>172</v>
      </c>
      <c r="BK81" s="73"/>
      <c r="BL81" s="73"/>
      <c r="BM81" s="70">
        <v>0</v>
      </c>
      <c r="BN81" s="71">
        <v>0</v>
      </c>
      <c r="BO81" s="72" t="s">
        <v>185</v>
      </c>
      <c r="BP81" s="72" t="s">
        <v>170</v>
      </c>
      <c r="BQ81" s="72" t="s">
        <v>172</v>
      </c>
      <c r="BR81" s="109"/>
      <c r="BS81" s="110" t="s">
        <v>181</v>
      </c>
      <c r="BT81" s="110" t="s">
        <v>181</v>
      </c>
      <c r="BU81" s="110" t="s">
        <v>181</v>
      </c>
      <c r="BV81" s="142">
        <v>8845</v>
      </c>
      <c r="BW81" s="142" t="s">
        <v>181</v>
      </c>
      <c r="BX81" s="142" t="s">
        <v>181</v>
      </c>
      <c r="BY81" s="142" t="s">
        <v>181</v>
      </c>
      <c r="BZ81" s="142" t="s">
        <v>181</v>
      </c>
      <c r="CA81" s="110" t="s">
        <v>181</v>
      </c>
      <c r="CB81" s="110">
        <v>8845</v>
      </c>
      <c r="CC81" s="111"/>
      <c r="CD81" s="111"/>
      <c r="CE81" s="111"/>
      <c r="CF81" s="111">
        <v>500</v>
      </c>
      <c r="CG81" s="111"/>
      <c r="CH81" s="111"/>
      <c r="CI81" s="138"/>
      <c r="CJ81" s="111"/>
      <c r="CK81" s="111"/>
      <c r="CL81" s="109" t="s">
        <v>163</v>
      </c>
      <c r="CM81" s="252"/>
    </row>
    <row r="82" spans="1:91" s="112" customFormat="1" ht="72" x14ac:dyDescent="0.2">
      <c r="A82" s="101">
        <v>72</v>
      </c>
      <c r="B82" s="102" t="s">
        <v>146</v>
      </c>
      <c r="C82" s="102" t="s">
        <v>146</v>
      </c>
      <c r="D82" s="103">
        <v>1</v>
      </c>
      <c r="E82" s="104" t="s">
        <v>38</v>
      </c>
      <c r="F82" s="66">
        <v>14000</v>
      </c>
      <c r="G82" s="69"/>
      <c r="H82" s="69"/>
      <c r="I82" s="73">
        <v>0</v>
      </c>
      <c r="J82" s="90">
        <v>0</v>
      </c>
      <c r="K82" s="72" t="s">
        <v>185</v>
      </c>
      <c r="L82" s="72" t="s">
        <v>170</v>
      </c>
      <c r="M82" s="72" t="s">
        <v>172</v>
      </c>
      <c r="N82" s="115"/>
      <c r="O82" s="114"/>
      <c r="P82" s="82">
        <v>0</v>
      </c>
      <c r="Q82" s="71">
        <v>0</v>
      </c>
      <c r="R82" s="72" t="s">
        <v>185</v>
      </c>
      <c r="S82" s="72" t="s">
        <v>170</v>
      </c>
      <c r="T82" s="72" t="s">
        <v>172</v>
      </c>
      <c r="U82" s="116">
        <v>16380</v>
      </c>
      <c r="V82" s="116">
        <v>0</v>
      </c>
      <c r="W82" s="73">
        <v>16380</v>
      </c>
      <c r="X82" s="71">
        <v>16380</v>
      </c>
      <c r="Y82" s="72" t="s">
        <v>170</v>
      </c>
      <c r="Z82" s="72" t="s">
        <v>170</v>
      </c>
      <c r="AA82" s="72" t="s">
        <v>172</v>
      </c>
      <c r="AB82" s="69">
        <v>14207</v>
      </c>
      <c r="AC82" s="69">
        <v>0</v>
      </c>
      <c r="AD82" s="86">
        <v>14207</v>
      </c>
      <c r="AE82" s="71">
        <v>14207</v>
      </c>
      <c r="AF82" s="72" t="s">
        <v>170</v>
      </c>
      <c r="AG82" s="72" t="s">
        <v>170</v>
      </c>
      <c r="AH82" s="72" t="s">
        <v>172</v>
      </c>
      <c r="AI82" s="69">
        <v>14937</v>
      </c>
      <c r="AJ82" s="69">
        <v>0</v>
      </c>
      <c r="AK82" s="70">
        <v>14937</v>
      </c>
      <c r="AL82" s="71">
        <v>14937</v>
      </c>
      <c r="AM82" s="72" t="s">
        <v>170</v>
      </c>
      <c r="AN82" s="72" t="s">
        <v>170</v>
      </c>
      <c r="AO82" s="72" t="s">
        <v>172</v>
      </c>
      <c r="AP82" s="73">
        <v>0</v>
      </c>
      <c r="AQ82" s="73">
        <v>0</v>
      </c>
      <c r="AR82" s="70">
        <v>0</v>
      </c>
      <c r="AS82" s="71">
        <v>0</v>
      </c>
      <c r="AT82" s="72" t="s">
        <v>185</v>
      </c>
      <c r="AU82" s="72" t="s">
        <v>170</v>
      </c>
      <c r="AV82" s="72" t="s">
        <v>172</v>
      </c>
      <c r="AW82" s="123">
        <v>20756</v>
      </c>
      <c r="AX82" s="123">
        <v>0</v>
      </c>
      <c r="AY82" s="70">
        <v>20756</v>
      </c>
      <c r="AZ82" s="71">
        <v>20756</v>
      </c>
      <c r="BA82" s="72" t="s">
        <v>170</v>
      </c>
      <c r="BB82" s="72" t="s">
        <v>170</v>
      </c>
      <c r="BC82" s="72" t="s">
        <v>172</v>
      </c>
      <c r="BD82" s="73">
        <v>10586</v>
      </c>
      <c r="BE82" s="73">
        <v>0</v>
      </c>
      <c r="BF82" s="70">
        <v>10586</v>
      </c>
      <c r="BG82" s="71">
        <v>10586</v>
      </c>
      <c r="BH82" s="72" t="s">
        <v>186</v>
      </c>
      <c r="BI82" s="72" t="s">
        <v>10</v>
      </c>
      <c r="BJ82" s="72" t="s">
        <v>184</v>
      </c>
      <c r="BK82" s="73"/>
      <c r="BL82" s="73"/>
      <c r="BM82" s="70">
        <v>0</v>
      </c>
      <c r="BN82" s="71">
        <v>0</v>
      </c>
      <c r="BO82" s="72" t="s">
        <v>185</v>
      </c>
      <c r="BP82" s="72" t="s">
        <v>170</v>
      </c>
      <c r="BQ82" s="72" t="s">
        <v>172</v>
      </c>
      <c r="BR82" s="109"/>
      <c r="BS82" s="110" t="s">
        <v>181</v>
      </c>
      <c r="BT82" s="110" t="s">
        <v>181</v>
      </c>
      <c r="BU82" s="110" t="s">
        <v>181</v>
      </c>
      <c r="BV82" s="142" t="s">
        <v>181</v>
      </c>
      <c r="BW82" s="142" t="s">
        <v>181</v>
      </c>
      <c r="BX82" s="142" t="s">
        <v>181</v>
      </c>
      <c r="BY82" s="142" t="s">
        <v>181</v>
      </c>
      <c r="BZ82" s="142">
        <v>10586</v>
      </c>
      <c r="CA82" s="110" t="s">
        <v>181</v>
      </c>
      <c r="CB82" s="110">
        <v>10586</v>
      </c>
      <c r="CC82" s="111"/>
      <c r="CD82" s="111"/>
      <c r="CE82" s="111"/>
      <c r="CF82" s="111"/>
      <c r="CG82" s="111"/>
      <c r="CH82" s="111"/>
      <c r="CI82" s="138"/>
      <c r="CJ82" s="111">
        <v>500</v>
      </c>
      <c r="CK82" s="111"/>
      <c r="CL82" s="109" t="s">
        <v>167</v>
      </c>
      <c r="CM82" s="252"/>
    </row>
    <row r="83" spans="1:91" s="112" customFormat="1" ht="84" x14ac:dyDescent="0.2">
      <c r="A83" s="101">
        <v>73</v>
      </c>
      <c r="B83" s="102" t="s">
        <v>147</v>
      </c>
      <c r="C83" s="102" t="s">
        <v>147</v>
      </c>
      <c r="D83" s="103">
        <v>1</v>
      </c>
      <c r="E83" s="104" t="s">
        <v>38</v>
      </c>
      <c r="F83" s="66">
        <v>65000</v>
      </c>
      <c r="G83" s="69"/>
      <c r="H83" s="69"/>
      <c r="I83" s="73">
        <v>0</v>
      </c>
      <c r="J83" s="90">
        <v>0</v>
      </c>
      <c r="K83" s="72" t="s">
        <v>185</v>
      </c>
      <c r="L83" s="72" t="s">
        <v>170</v>
      </c>
      <c r="M83" s="72" t="s">
        <v>172</v>
      </c>
      <c r="N83" s="115"/>
      <c r="O83" s="114"/>
      <c r="P83" s="82">
        <v>0</v>
      </c>
      <c r="Q83" s="71">
        <v>0</v>
      </c>
      <c r="R83" s="72" t="s">
        <v>185</v>
      </c>
      <c r="S83" s="72" t="s">
        <v>170</v>
      </c>
      <c r="T83" s="72" t="s">
        <v>172</v>
      </c>
      <c r="U83" s="116">
        <v>60477</v>
      </c>
      <c r="V83" s="116">
        <v>0</v>
      </c>
      <c r="W83" s="73">
        <v>60477</v>
      </c>
      <c r="X83" s="71">
        <v>60477</v>
      </c>
      <c r="Y83" s="72" t="s">
        <v>10</v>
      </c>
      <c r="Z83" s="72" t="s">
        <v>10</v>
      </c>
      <c r="AA83" s="72" t="s">
        <v>184</v>
      </c>
      <c r="AB83" s="69">
        <v>75129</v>
      </c>
      <c r="AC83" s="69">
        <v>0</v>
      </c>
      <c r="AD83" s="86">
        <v>75129</v>
      </c>
      <c r="AE83" s="71">
        <v>75129</v>
      </c>
      <c r="AF83" s="72" t="s">
        <v>170</v>
      </c>
      <c r="AG83" s="72" t="s">
        <v>170</v>
      </c>
      <c r="AH83" s="72" t="s">
        <v>172</v>
      </c>
      <c r="AI83" s="69">
        <v>0</v>
      </c>
      <c r="AJ83" s="69">
        <v>0</v>
      </c>
      <c r="AK83" s="70">
        <v>0</v>
      </c>
      <c r="AL83" s="71">
        <v>0</v>
      </c>
      <c r="AM83" s="72" t="s">
        <v>185</v>
      </c>
      <c r="AN83" s="72" t="s">
        <v>170</v>
      </c>
      <c r="AO83" s="72" t="s">
        <v>172</v>
      </c>
      <c r="AP83" s="73">
        <v>0</v>
      </c>
      <c r="AQ83" s="73">
        <v>0</v>
      </c>
      <c r="AR83" s="70">
        <v>0</v>
      </c>
      <c r="AS83" s="71">
        <v>0</v>
      </c>
      <c r="AT83" s="72" t="s">
        <v>185</v>
      </c>
      <c r="AU83" s="72" t="s">
        <v>170</v>
      </c>
      <c r="AV83" s="72" t="s">
        <v>172</v>
      </c>
      <c r="AW83" s="123"/>
      <c r="AX83" s="123">
        <v>0</v>
      </c>
      <c r="AY83" s="70">
        <v>0</v>
      </c>
      <c r="AZ83" s="71">
        <v>0</v>
      </c>
      <c r="BA83" s="72" t="s">
        <v>185</v>
      </c>
      <c r="BB83" s="72" t="s">
        <v>170</v>
      </c>
      <c r="BC83" s="72" t="s">
        <v>172</v>
      </c>
      <c r="BD83" s="73"/>
      <c r="BE83" s="73"/>
      <c r="BF83" s="70">
        <v>0</v>
      </c>
      <c r="BG83" s="71">
        <v>0</v>
      </c>
      <c r="BH83" s="72" t="s">
        <v>185</v>
      </c>
      <c r="BI83" s="72" t="s">
        <v>170</v>
      </c>
      <c r="BJ83" s="72" t="s">
        <v>172</v>
      </c>
      <c r="BK83" s="73"/>
      <c r="BL83" s="73"/>
      <c r="BM83" s="70">
        <v>0</v>
      </c>
      <c r="BN83" s="71">
        <v>0</v>
      </c>
      <c r="BO83" s="72" t="s">
        <v>185</v>
      </c>
      <c r="BP83" s="72" t="s">
        <v>170</v>
      </c>
      <c r="BQ83" s="72" t="s">
        <v>172</v>
      </c>
      <c r="BR83" s="109"/>
      <c r="BS83" s="110" t="s">
        <v>181</v>
      </c>
      <c r="BT83" s="110" t="s">
        <v>181</v>
      </c>
      <c r="BU83" s="110">
        <v>60477</v>
      </c>
      <c r="BV83" s="142" t="s">
        <v>181</v>
      </c>
      <c r="BW83" s="142" t="s">
        <v>181</v>
      </c>
      <c r="BX83" s="142" t="s">
        <v>181</v>
      </c>
      <c r="BY83" s="142" t="s">
        <v>181</v>
      </c>
      <c r="BZ83" s="142" t="s">
        <v>181</v>
      </c>
      <c r="CA83" s="110" t="s">
        <v>181</v>
      </c>
      <c r="CB83" s="110">
        <v>60477</v>
      </c>
      <c r="CC83" s="111"/>
      <c r="CD83" s="111"/>
      <c r="CE83" s="111">
        <v>500</v>
      </c>
      <c r="CF83" s="111"/>
      <c r="CG83" s="111"/>
      <c r="CH83" s="111"/>
      <c r="CI83" s="138"/>
      <c r="CJ83" s="111"/>
      <c r="CK83" s="111"/>
      <c r="CL83" s="109" t="s">
        <v>162</v>
      </c>
      <c r="CM83" s="252"/>
    </row>
    <row r="84" spans="1:91" s="112" customFormat="1" ht="75" x14ac:dyDescent="0.2">
      <c r="A84" s="101">
        <v>74</v>
      </c>
      <c r="B84" s="102" t="s">
        <v>148</v>
      </c>
      <c r="C84" s="102" t="s">
        <v>148</v>
      </c>
      <c r="D84" s="103">
        <v>1</v>
      </c>
      <c r="E84" s="104" t="s">
        <v>38</v>
      </c>
      <c r="F84" s="66">
        <v>73869</v>
      </c>
      <c r="G84" s="69"/>
      <c r="H84" s="69"/>
      <c r="I84" s="73">
        <v>0</v>
      </c>
      <c r="J84" s="90">
        <v>0</v>
      </c>
      <c r="K84" s="72" t="s">
        <v>185</v>
      </c>
      <c r="L84" s="72" t="s">
        <v>170</v>
      </c>
      <c r="M84" s="72" t="s">
        <v>172</v>
      </c>
      <c r="N84" s="115">
        <v>92780</v>
      </c>
      <c r="O84" s="114">
        <v>0</v>
      </c>
      <c r="P84" s="82">
        <v>92780</v>
      </c>
      <c r="Q84" s="71">
        <v>92780</v>
      </c>
      <c r="R84" s="72" t="s">
        <v>170</v>
      </c>
      <c r="S84" s="72" t="s">
        <v>170</v>
      </c>
      <c r="T84" s="72" t="s">
        <v>172</v>
      </c>
      <c r="U84" s="116">
        <v>73869</v>
      </c>
      <c r="V84" s="116">
        <v>0</v>
      </c>
      <c r="W84" s="73">
        <v>73869</v>
      </c>
      <c r="X84" s="71">
        <v>73869</v>
      </c>
      <c r="Y84" s="72" t="s">
        <v>10</v>
      </c>
      <c r="Z84" s="72" t="s">
        <v>10</v>
      </c>
      <c r="AA84" s="72" t="s">
        <v>184</v>
      </c>
      <c r="AB84" s="69">
        <v>86730</v>
      </c>
      <c r="AC84" s="69">
        <v>0</v>
      </c>
      <c r="AD84" s="86">
        <v>86730</v>
      </c>
      <c r="AE84" s="71">
        <v>86730</v>
      </c>
      <c r="AF84" s="72" t="s">
        <v>170</v>
      </c>
      <c r="AG84" s="72" t="s">
        <v>170</v>
      </c>
      <c r="AH84" s="72" t="s">
        <v>172</v>
      </c>
      <c r="AI84" s="69">
        <v>81269</v>
      </c>
      <c r="AJ84" s="69">
        <v>0</v>
      </c>
      <c r="AK84" s="70">
        <v>81269</v>
      </c>
      <c r="AL84" s="71">
        <v>81269</v>
      </c>
      <c r="AM84" s="72" t="s">
        <v>170</v>
      </c>
      <c r="AN84" s="72" t="s">
        <v>170</v>
      </c>
      <c r="AO84" s="72" t="s">
        <v>172</v>
      </c>
      <c r="AP84" s="73">
        <v>0</v>
      </c>
      <c r="AQ84" s="73">
        <v>0</v>
      </c>
      <c r="AR84" s="70">
        <v>0</v>
      </c>
      <c r="AS84" s="71">
        <v>0</v>
      </c>
      <c r="AT84" s="72" t="s">
        <v>185</v>
      </c>
      <c r="AU84" s="72" t="s">
        <v>170</v>
      </c>
      <c r="AV84" s="72" t="s">
        <v>172</v>
      </c>
      <c r="AW84" s="123"/>
      <c r="AX84" s="123">
        <v>0</v>
      </c>
      <c r="AY84" s="70">
        <v>0</v>
      </c>
      <c r="AZ84" s="71">
        <v>0</v>
      </c>
      <c r="BA84" s="72" t="s">
        <v>185</v>
      </c>
      <c r="BB84" s="72" t="s">
        <v>170</v>
      </c>
      <c r="BC84" s="72" t="s">
        <v>172</v>
      </c>
      <c r="BD84" s="73"/>
      <c r="BE84" s="73"/>
      <c r="BF84" s="70">
        <v>0</v>
      </c>
      <c r="BG84" s="71">
        <v>0</v>
      </c>
      <c r="BH84" s="72" t="s">
        <v>185</v>
      </c>
      <c r="BI84" s="72" t="s">
        <v>170</v>
      </c>
      <c r="BJ84" s="72" t="s">
        <v>172</v>
      </c>
      <c r="BK84" s="73"/>
      <c r="BL84" s="73"/>
      <c r="BM84" s="70">
        <v>0</v>
      </c>
      <c r="BN84" s="71">
        <v>0</v>
      </c>
      <c r="BO84" s="72" t="s">
        <v>185</v>
      </c>
      <c r="BP84" s="72" t="s">
        <v>170</v>
      </c>
      <c r="BQ84" s="72" t="s">
        <v>172</v>
      </c>
      <c r="BR84" s="109"/>
      <c r="BS84" s="110" t="s">
        <v>181</v>
      </c>
      <c r="BT84" s="110" t="s">
        <v>181</v>
      </c>
      <c r="BU84" s="110">
        <v>73869</v>
      </c>
      <c r="BV84" s="142" t="s">
        <v>181</v>
      </c>
      <c r="BW84" s="142" t="s">
        <v>181</v>
      </c>
      <c r="BX84" s="142" t="s">
        <v>181</v>
      </c>
      <c r="BY84" s="142" t="s">
        <v>181</v>
      </c>
      <c r="BZ84" s="142" t="s">
        <v>181</v>
      </c>
      <c r="CA84" s="110" t="s">
        <v>181</v>
      </c>
      <c r="CB84" s="110">
        <v>73869</v>
      </c>
      <c r="CC84" s="111"/>
      <c r="CD84" s="111"/>
      <c r="CE84" s="111">
        <v>500</v>
      </c>
      <c r="CF84" s="111"/>
      <c r="CG84" s="111"/>
      <c r="CH84" s="111"/>
      <c r="CI84" s="138"/>
      <c r="CJ84" s="111"/>
      <c r="CK84" s="111"/>
      <c r="CL84" s="109" t="s">
        <v>162</v>
      </c>
      <c r="CM84" s="252"/>
    </row>
    <row r="85" spans="1:91" s="112" customFormat="1" ht="120" x14ac:dyDescent="0.2">
      <c r="A85" s="245">
        <v>75</v>
      </c>
      <c r="B85" s="102" t="s">
        <v>149</v>
      </c>
      <c r="C85" s="102" t="s">
        <v>48</v>
      </c>
      <c r="D85" s="103">
        <v>1</v>
      </c>
      <c r="E85" s="104" t="s">
        <v>38</v>
      </c>
      <c r="F85" s="66">
        <v>179787</v>
      </c>
      <c r="G85" s="69"/>
      <c r="H85" s="69"/>
      <c r="I85" s="73">
        <v>0</v>
      </c>
      <c r="J85" s="90">
        <v>0</v>
      </c>
      <c r="K85" s="72" t="s">
        <v>185</v>
      </c>
      <c r="L85" s="72" t="s">
        <v>170</v>
      </c>
      <c r="M85" s="72" t="s">
        <v>172</v>
      </c>
      <c r="N85" s="114"/>
      <c r="O85" s="114"/>
      <c r="P85" s="82">
        <v>0</v>
      </c>
      <c r="Q85" s="71">
        <v>0</v>
      </c>
      <c r="R85" s="72" t="s">
        <v>185</v>
      </c>
      <c r="S85" s="72" t="s">
        <v>170</v>
      </c>
      <c r="T85" s="72" t="s">
        <v>172</v>
      </c>
      <c r="U85" s="116">
        <v>187778</v>
      </c>
      <c r="V85" s="116">
        <v>0</v>
      </c>
      <c r="W85" s="73">
        <v>187778</v>
      </c>
      <c r="X85" s="71">
        <v>187778</v>
      </c>
      <c r="Y85" s="72" t="s">
        <v>170</v>
      </c>
      <c r="Z85" s="72" t="s">
        <v>170</v>
      </c>
      <c r="AA85" s="72" t="s">
        <v>172</v>
      </c>
      <c r="AB85" s="246">
        <v>176042</v>
      </c>
      <c r="AC85" s="246">
        <v>0</v>
      </c>
      <c r="AD85" s="86">
        <v>176042</v>
      </c>
      <c r="AE85" s="71">
        <v>176042</v>
      </c>
      <c r="AF85" s="72" t="s">
        <v>10</v>
      </c>
      <c r="AG85" s="72" t="s">
        <v>10</v>
      </c>
      <c r="AH85" s="72" t="s">
        <v>184</v>
      </c>
      <c r="AI85" s="69">
        <v>0</v>
      </c>
      <c r="AJ85" s="69">
        <v>0</v>
      </c>
      <c r="AK85" s="70">
        <v>0</v>
      </c>
      <c r="AL85" s="71">
        <v>0</v>
      </c>
      <c r="AM85" s="72" t="s">
        <v>185</v>
      </c>
      <c r="AN85" s="72" t="s">
        <v>170</v>
      </c>
      <c r="AO85" s="72" t="s">
        <v>172</v>
      </c>
      <c r="AP85" s="73">
        <v>0</v>
      </c>
      <c r="AQ85" s="73">
        <v>0</v>
      </c>
      <c r="AR85" s="70">
        <v>0</v>
      </c>
      <c r="AS85" s="71">
        <v>0</v>
      </c>
      <c r="AT85" s="72" t="s">
        <v>185</v>
      </c>
      <c r="AU85" s="72" t="s">
        <v>170</v>
      </c>
      <c r="AV85" s="72" t="s">
        <v>172</v>
      </c>
      <c r="AW85" s="123">
        <v>202800</v>
      </c>
      <c r="AX85" s="123">
        <v>0</v>
      </c>
      <c r="AY85" s="70">
        <v>202800</v>
      </c>
      <c r="AZ85" s="71">
        <v>202800</v>
      </c>
      <c r="BA85" s="72" t="s">
        <v>170</v>
      </c>
      <c r="BB85" s="72" t="s">
        <v>170</v>
      </c>
      <c r="BC85" s="72" t="s">
        <v>172</v>
      </c>
      <c r="BD85" s="73">
        <v>187777</v>
      </c>
      <c r="BE85" s="73">
        <v>0</v>
      </c>
      <c r="BF85" s="70">
        <v>187777</v>
      </c>
      <c r="BG85" s="71">
        <v>187777</v>
      </c>
      <c r="BH85" s="72" t="s">
        <v>170</v>
      </c>
      <c r="BI85" s="72" t="s">
        <v>170</v>
      </c>
      <c r="BJ85" s="72" t="s">
        <v>172</v>
      </c>
      <c r="BK85" s="73">
        <v>211250</v>
      </c>
      <c r="BL85" s="73"/>
      <c r="BM85" s="70">
        <v>211250</v>
      </c>
      <c r="BN85" s="71">
        <v>211250</v>
      </c>
      <c r="BO85" s="72" t="s">
        <v>170</v>
      </c>
      <c r="BP85" s="72" t="s">
        <v>170</v>
      </c>
      <c r="BQ85" s="72" t="s">
        <v>172</v>
      </c>
      <c r="BR85" s="109"/>
      <c r="BS85" s="110" t="s">
        <v>181</v>
      </c>
      <c r="BT85" s="110" t="s">
        <v>181</v>
      </c>
      <c r="BU85" s="110" t="s">
        <v>181</v>
      </c>
      <c r="BV85" s="142">
        <v>176042</v>
      </c>
      <c r="BW85" s="142" t="s">
        <v>181</v>
      </c>
      <c r="BX85" s="142" t="s">
        <v>181</v>
      </c>
      <c r="BY85" s="142" t="s">
        <v>181</v>
      </c>
      <c r="BZ85" s="142" t="s">
        <v>181</v>
      </c>
      <c r="CA85" s="110" t="s">
        <v>181</v>
      </c>
      <c r="CB85" s="110">
        <v>176042</v>
      </c>
      <c r="CC85" s="111"/>
      <c r="CD85" s="111"/>
      <c r="CE85" s="111"/>
      <c r="CF85" s="111">
        <v>500</v>
      </c>
      <c r="CG85" s="111"/>
      <c r="CH85" s="111"/>
      <c r="CI85" s="138"/>
      <c r="CJ85" s="111"/>
      <c r="CK85" s="111"/>
      <c r="CL85" s="109" t="s">
        <v>163</v>
      </c>
      <c r="CM85" s="252"/>
    </row>
    <row r="86" spans="1:91" s="112" customFormat="1" ht="75" x14ac:dyDescent="0.2">
      <c r="A86" s="101">
        <v>76</v>
      </c>
      <c r="B86" s="102" t="s">
        <v>150</v>
      </c>
      <c r="C86" s="102" t="s">
        <v>151</v>
      </c>
      <c r="D86" s="103">
        <v>1</v>
      </c>
      <c r="E86" s="104" t="s">
        <v>38</v>
      </c>
      <c r="F86" s="66">
        <v>34808</v>
      </c>
      <c r="G86" s="69"/>
      <c r="H86" s="69"/>
      <c r="I86" s="73">
        <v>0</v>
      </c>
      <c r="J86" s="90">
        <v>0</v>
      </c>
      <c r="K86" s="72" t="s">
        <v>185</v>
      </c>
      <c r="L86" s="72" t="s">
        <v>170</v>
      </c>
      <c r="M86" s="72" t="s">
        <v>172</v>
      </c>
      <c r="N86" s="114"/>
      <c r="O86" s="114"/>
      <c r="P86" s="82">
        <v>0</v>
      </c>
      <c r="Q86" s="71">
        <v>0</v>
      </c>
      <c r="R86" s="72" t="s">
        <v>185</v>
      </c>
      <c r="S86" s="72" t="s">
        <v>170</v>
      </c>
      <c r="T86" s="72" t="s">
        <v>172</v>
      </c>
      <c r="U86" s="116">
        <v>33333</v>
      </c>
      <c r="V86" s="116">
        <v>0</v>
      </c>
      <c r="W86" s="73">
        <v>33333</v>
      </c>
      <c r="X86" s="71">
        <v>33333</v>
      </c>
      <c r="Y86" s="72" t="s">
        <v>10</v>
      </c>
      <c r="Z86" s="72" t="s">
        <v>10</v>
      </c>
      <c r="AA86" s="72" t="s">
        <v>184</v>
      </c>
      <c r="AB86" s="69">
        <v>42566</v>
      </c>
      <c r="AC86" s="69">
        <v>0</v>
      </c>
      <c r="AD86" s="86">
        <v>42566</v>
      </c>
      <c r="AE86" s="71">
        <v>42566</v>
      </c>
      <c r="AF86" s="72" t="s">
        <v>170</v>
      </c>
      <c r="AG86" s="72" t="s">
        <v>170</v>
      </c>
      <c r="AH86" s="72" t="s">
        <v>172</v>
      </c>
      <c r="AI86" s="69">
        <v>74375</v>
      </c>
      <c r="AJ86" s="69">
        <v>0</v>
      </c>
      <c r="AK86" s="70">
        <v>74375</v>
      </c>
      <c r="AL86" s="71">
        <v>74375</v>
      </c>
      <c r="AM86" s="72" t="s">
        <v>170</v>
      </c>
      <c r="AN86" s="72" t="s">
        <v>170</v>
      </c>
      <c r="AO86" s="72" t="s">
        <v>172</v>
      </c>
      <c r="AP86" s="73">
        <v>0</v>
      </c>
      <c r="AQ86" s="73">
        <v>0</v>
      </c>
      <c r="AR86" s="70">
        <v>0</v>
      </c>
      <c r="AS86" s="71">
        <v>0</v>
      </c>
      <c r="AT86" s="72" t="s">
        <v>185</v>
      </c>
      <c r="AU86" s="72" t="s">
        <v>170</v>
      </c>
      <c r="AV86" s="72" t="s">
        <v>172</v>
      </c>
      <c r="AW86" s="123">
        <v>39161</v>
      </c>
      <c r="AX86" s="123">
        <v>0</v>
      </c>
      <c r="AY86" s="70">
        <v>39161</v>
      </c>
      <c r="AZ86" s="71">
        <v>39161</v>
      </c>
      <c r="BA86" s="72" t="s">
        <v>170</v>
      </c>
      <c r="BB86" s="72" t="s">
        <v>170</v>
      </c>
      <c r="BC86" s="72" t="s">
        <v>172</v>
      </c>
      <c r="BD86" s="73">
        <v>39161</v>
      </c>
      <c r="BE86" s="73">
        <v>0</v>
      </c>
      <c r="BF86" s="70">
        <v>39161</v>
      </c>
      <c r="BG86" s="71">
        <v>39161</v>
      </c>
      <c r="BH86" s="72" t="s">
        <v>170</v>
      </c>
      <c r="BI86" s="72" t="s">
        <v>170</v>
      </c>
      <c r="BJ86" s="72" t="s">
        <v>172</v>
      </c>
      <c r="BK86" s="73">
        <v>34808</v>
      </c>
      <c r="BL86" s="73"/>
      <c r="BM86" s="70">
        <v>34808</v>
      </c>
      <c r="BN86" s="71">
        <v>34808</v>
      </c>
      <c r="BO86" s="72" t="s">
        <v>10</v>
      </c>
      <c r="BP86" s="72" t="s">
        <v>170</v>
      </c>
      <c r="BQ86" s="72" t="s">
        <v>172</v>
      </c>
      <c r="BR86" s="109"/>
      <c r="BS86" s="110" t="s">
        <v>181</v>
      </c>
      <c r="BT86" s="110" t="s">
        <v>181</v>
      </c>
      <c r="BU86" s="110">
        <v>33333</v>
      </c>
      <c r="BV86" s="142" t="s">
        <v>181</v>
      </c>
      <c r="BW86" s="142" t="s">
        <v>181</v>
      </c>
      <c r="BX86" s="142" t="s">
        <v>181</v>
      </c>
      <c r="BY86" s="142" t="s">
        <v>181</v>
      </c>
      <c r="BZ86" s="142" t="s">
        <v>181</v>
      </c>
      <c r="CA86" s="110" t="s">
        <v>181</v>
      </c>
      <c r="CB86" s="110">
        <v>33333</v>
      </c>
      <c r="CC86" s="111"/>
      <c r="CD86" s="111"/>
      <c r="CE86" s="111">
        <v>500</v>
      </c>
      <c r="CF86" s="111"/>
      <c r="CG86" s="111"/>
      <c r="CH86" s="111"/>
      <c r="CI86" s="138"/>
      <c r="CJ86" s="111"/>
      <c r="CK86" s="111"/>
      <c r="CL86" s="109" t="s">
        <v>162</v>
      </c>
      <c r="CM86" s="252"/>
    </row>
    <row r="87" spans="1:91" s="112" customFormat="1" ht="47.25" x14ac:dyDescent="0.2">
      <c r="A87" s="245">
        <v>77</v>
      </c>
      <c r="B87" s="102" t="s">
        <v>152</v>
      </c>
      <c r="C87" s="102" t="s">
        <v>153</v>
      </c>
      <c r="D87" s="103">
        <v>1</v>
      </c>
      <c r="E87" s="104" t="s">
        <v>38</v>
      </c>
      <c r="F87" s="66">
        <v>27668</v>
      </c>
      <c r="G87" s="69"/>
      <c r="H87" s="69"/>
      <c r="I87" s="73">
        <v>0</v>
      </c>
      <c r="J87" s="90">
        <v>0</v>
      </c>
      <c r="K87" s="72" t="s">
        <v>185</v>
      </c>
      <c r="L87" s="72" t="s">
        <v>170</v>
      </c>
      <c r="M87" s="72" t="s">
        <v>172</v>
      </c>
      <c r="N87" s="114"/>
      <c r="O87" s="114"/>
      <c r="P87" s="82">
        <v>0</v>
      </c>
      <c r="Q87" s="71">
        <v>0</v>
      </c>
      <c r="R87" s="72" t="s">
        <v>185</v>
      </c>
      <c r="S87" s="72" t="s">
        <v>170</v>
      </c>
      <c r="T87" s="72" t="s">
        <v>172</v>
      </c>
      <c r="U87" s="116">
        <v>71274</v>
      </c>
      <c r="V87" s="116">
        <v>0</v>
      </c>
      <c r="W87" s="73">
        <v>71274</v>
      </c>
      <c r="X87" s="71">
        <v>71274</v>
      </c>
      <c r="Y87" s="72" t="s">
        <v>170</v>
      </c>
      <c r="Z87" s="72" t="s">
        <v>170</v>
      </c>
      <c r="AA87" s="72" t="s">
        <v>172</v>
      </c>
      <c r="AB87" s="246">
        <v>27668</v>
      </c>
      <c r="AC87" s="246">
        <v>0</v>
      </c>
      <c r="AD87" s="86">
        <v>27668</v>
      </c>
      <c r="AE87" s="71">
        <v>27668</v>
      </c>
      <c r="AF87" s="72" t="s">
        <v>10</v>
      </c>
      <c r="AG87" s="72" t="s">
        <v>10</v>
      </c>
      <c r="AH87" s="72" t="s">
        <v>184</v>
      </c>
      <c r="AI87" s="69">
        <v>0</v>
      </c>
      <c r="AJ87" s="69">
        <v>0</v>
      </c>
      <c r="AK87" s="70">
        <v>0</v>
      </c>
      <c r="AL87" s="71">
        <v>0</v>
      </c>
      <c r="AM87" s="72" t="s">
        <v>185</v>
      </c>
      <c r="AN87" s="72" t="s">
        <v>170</v>
      </c>
      <c r="AO87" s="72" t="s">
        <v>172</v>
      </c>
      <c r="AP87" s="73">
        <v>0</v>
      </c>
      <c r="AQ87" s="73">
        <v>0</v>
      </c>
      <c r="AR87" s="70">
        <v>0</v>
      </c>
      <c r="AS87" s="71">
        <v>0</v>
      </c>
      <c r="AT87" s="72" t="s">
        <v>185</v>
      </c>
      <c r="AU87" s="72" t="s">
        <v>170</v>
      </c>
      <c r="AV87" s="72" t="s">
        <v>172</v>
      </c>
      <c r="AW87" s="123">
        <v>30922</v>
      </c>
      <c r="AX87" s="123">
        <v>0</v>
      </c>
      <c r="AY87" s="70">
        <v>30922</v>
      </c>
      <c r="AZ87" s="71">
        <v>30922</v>
      </c>
      <c r="BA87" s="72" t="s">
        <v>170</v>
      </c>
      <c r="BB87" s="72" t="s">
        <v>170</v>
      </c>
      <c r="BC87" s="72" t="s">
        <v>172</v>
      </c>
      <c r="BD87" s="73">
        <v>28974</v>
      </c>
      <c r="BE87" s="73">
        <v>0</v>
      </c>
      <c r="BF87" s="70">
        <v>28974</v>
      </c>
      <c r="BG87" s="71">
        <v>28974</v>
      </c>
      <c r="BH87" s="72" t="s">
        <v>170</v>
      </c>
      <c r="BI87" s="72" t="s">
        <v>170</v>
      </c>
      <c r="BJ87" s="72" t="s">
        <v>172</v>
      </c>
      <c r="BK87" s="73">
        <v>28850</v>
      </c>
      <c r="BL87" s="73"/>
      <c r="BM87" s="70">
        <v>28850</v>
      </c>
      <c r="BN87" s="71">
        <v>28850</v>
      </c>
      <c r="BO87" s="72" t="s">
        <v>170</v>
      </c>
      <c r="BP87" s="72" t="s">
        <v>170</v>
      </c>
      <c r="BQ87" s="72" t="s">
        <v>172</v>
      </c>
      <c r="BR87" s="109"/>
      <c r="BS87" s="110" t="s">
        <v>181</v>
      </c>
      <c r="BT87" s="110" t="s">
        <v>181</v>
      </c>
      <c r="BU87" s="110" t="s">
        <v>181</v>
      </c>
      <c r="BV87" s="142">
        <v>27668</v>
      </c>
      <c r="BW87" s="142" t="s">
        <v>181</v>
      </c>
      <c r="BX87" s="142" t="s">
        <v>181</v>
      </c>
      <c r="BY87" s="142" t="s">
        <v>181</v>
      </c>
      <c r="BZ87" s="142" t="s">
        <v>181</v>
      </c>
      <c r="CA87" s="110" t="s">
        <v>181</v>
      </c>
      <c r="CB87" s="110">
        <v>27668</v>
      </c>
      <c r="CC87" s="111"/>
      <c r="CD87" s="111"/>
      <c r="CE87" s="111"/>
      <c r="CF87" s="111">
        <v>500</v>
      </c>
      <c r="CG87" s="111"/>
      <c r="CH87" s="111"/>
      <c r="CI87" s="138"/>
      <c r="CJ87" s="111"/>
      <c r="CK87" s="111"/>
      <c r="CL87" s="109" t="s">
        <v>163</v>
      </c>
      <c r="CM87" s="252"/>
    </row>
    <row r="88" spans="1:91" s="112" customFormat="1" ht="47.25" x14ac:dyDescent="0.2">
      <c r="A88" s="101">
        <v>78</v>
      </c>
      <c r="B88" s="102" t="s">
        <v>154</v>
      </c>
      <c r="C88" s="102" t="s">
        <v>155</v>
      </c>
      <c r="D88" s="103">
        <v>1</v>
      </c>
      <c r="E88" s="104" t="s">
        <v>38</v>
      </c>
      <c r="F88" s="66">
        <v>13200</v>
      </c>
      <c r="G88" s="69"/>
      <c r="H88" s="69"/>
      <c r="I88" s="73">
        <v>0</v>
      </c>
      <c r="J88" s="90">
        <v>0</v>
      </c>
      <c r="K88" s="72" t="s">
        <v>185</v>
      </c>
      <c r="L88" s="72" t="s">
        <v>170</v>
      </c>
      <c r="M88" s="72" t="s">
        <v>172</v>
      </c>
      <c r="N88" s="114"/>
      <c r="O88" s="114"/>
      <c r="P88" s="82">
        <v>0</v>
      </c>
      <c r="Q88" s="71">
        <v>0</v>
      </c>
      <c r="R88" s="72" t="s">
        <v>185</v>
      </c>
      <c r="S88" s="72" t="s">
        <v>170</v>
      </c>
      <c r="T88" s="72" t="s">
        <v>172</v>
      </c>
      <c r="U88" s="117"/>
      <c r="V88" s="117"/>
      <c r="W88" s="73">
        <v>0</v>
      </c>
      <c r="X88" s="71">
        <v>0</v>
      </c>
      <c r="Y88" s="72" t="s">
        <v>185</v>
      </c>
      <c r="Z88" s="72" t="s">
        <v>170</v>
      </c>
      <c r="AA88" s="72" t="s">
        <v>172</v>
      </c>
      <c r="AB88" s="69">
        <v>0</v>
      </c>
      <c r="AC88" s="69">
        <v>0</v>
      </c>
      <c r="AD88" s="86">
        <v>0</v>
      </c>
      <c r="AE88" s="71">
        <v>0</v>
      </c>
      <c r="AF88" s="72" t="s">
        <v>185</v>
      </c>
      <c r="AG88" s="72" t="s">
        <v>170</v>
      </c>
      <c r="AH88" s="72" t="s">
        <v>172</v>
      </c>
      <c r="AI88" s="69">
        <v>0</v>
      </c>
      <c r="AJ88" s="69">
        <v>0</v>
      </c>
      <c r="AK88" s="70">
        <v>0</v>
      </c>
      <c r="AL88" s="71">
        <v>0</v>
      </c>
      <c r="AM88" s="72" t="s">
        <v>185</v>
      </c>
      <c r="AN88" s="72" t="s">
        <v>170</v>
      </c>
      <c r="AO88" s="72" t="s">
        <v>172</v>
      </c>
      <c r="AP88" s="73">
        <v>0</v>
      </c>
      <c r="AQ88" s="73">
        <v>0</v>
      </c>
      <c r="AR88" s="70">
        <v>0</v>
      </c>
      <c r="AS88" s="71">
        <v>0</v>
      </c>
      <c r="AT88" s="72" t="s">
        <v>185</v>
      </c>
      <c r="AU88" s="72" t="s">
        <v>170</v>
      </c>
      <c r="AV88" s="72" t="s">
        <v>172</v>
      </c>
      <c r="AW88" s="123"/>
      <c r="AX88" s="123">
        <v>0</v>
      </c>
      <c r="AY88" s="70">
        <v>0</v>
      </c>
      <c r="AZ88" s="71">
        <v>0</v>
      </c>
      <c r="BA88" s="72" t="s">
        <v>185</v>
      </c>
      <c r="BB88" s="72" t="s">
        <v>170</v>
      </c>
      <c r="BC88" s="72" t="s">
        <v>172</v>
      </c>
      <c r="BD88" s="73">
        <v>1667</v>
      </c>
      <c r="BE88" s="73">
        <v>317</v>
      </c>
      <c r="BF88" s="70">
        <v>1984</v>
      </c>
      <c r="BG88" s="71">
        <v>1984</v>
      </c>
      <c r="BH88" s="72" t="s">
        <v>186</v>
      </c>
      <c r="BI88" s="72" t="s">
        <v>10</v>
      </c>
      <c r="BJ88" s="72" t="s">
        <v>184</v>
      </c>
      <c r="BK88" s="73"/>
      <c r="BL88" s="73"/>
      <c r="BM88" s="70">
        <v>0</v>
      </c>
      <c r="BN88" s="71">
        <v>0</v>
      </c>
      <c r="BO88" s="72" t="s">
        <v>185</v>
      </c>
      <c r="BP88" s="72" t="s">
        <v>170</v>
      </c>
      <c r="BQ88" s="72" t="s">
        <v>172</v>
      </c>
      <c r="BR88" s="109"/>
      <c r="BS88" s="110" t="s">
        <v>181</v>
      </c>
      <c r="BT88" s="110" t="s">
        <v>181</v>
      </c>
      <c r="BU88" s="110" t="s">
        <v>181</v>
      </c>
      <c r="BV88" s="142" t="s">
        <v>181</v>
      </c>
      <c r="BW88" s="142" t="s">
        <v>181</v>
      </c>
      <c r="BX88" s="142" t="s">
        <v>181</v>
      </c>
      <c r="BY88" s="142" t="s">
        <v>181</v>
      </c>
      <c r="BZ88" s="142">
        <v>1984</v>
      </c>
      <c r="CA88" s="110" t="s">
        <v>181</v>
      </c>
      <c r="CB88" s="110">
        <v>1984</v>
      </c>
      <c r="CC88" s="111"/>
      <c r="CD88" s="111"/>
      <c r="CE88" s="111"/>
      <c r="CF88" s="111"/>
      <c r="CG88" s="111"/>
      <c r="CH88" s="111"/>
      <c r="CI88" s="138"/>
      <c r="CJ88" s="111">
        <v>500</v>
      </c>
      <c r="CK88" s="111"/>
      <c r="CL88" s="109" t="s">
        <v>167</v>
      </c>
      <c r="CM88" s="252"/>
    </row>
    <row r="89" spans="1:91" s="112" customFormat="1" ht="84" x14ac:dyDescent="0.2">
      <c r="A89" s="101">
        <v>79</v>
      </c>
      <c r="B89" s="102" t="s">
        <v>156</v>
      </c>
      <c r="C89" s="102" t="s">
        <v>157</v>
      </c>
      <c r="D89" s="103">
        <v>1</v>
      </c>
      <c r="E89" s="104" t="s">
        <v>38</v>
      </c>
      <c r="F89" s="66">
        <v>7780</v>
      </c>
      <c r="G89" s="69"/>
      <c r="H89" s="69"/>
      <c r="I89" s="73">
        <v>0</v>
      </c>
      <c r="J89" s="90">
        <v>0</v>
      </c>
      <c r="K89" s="72" t="s">
        <v>185</v>
      </c>
      <c r="L89" s="72" t="s">
        <v>170</v>
      </c>
      <c r="M89" s="72" t="s">
        <v>172</v>
      </c>
      <c r="N89" s="114"/>
      <c r="O89" s="114"/>
      <c r="P89" s="82">
        <v>0</v>
      </c>
      <c r="Q89" s="71">
        <v>0</v>
      </c>
      <c r="R89" s="72" t="s">
        <v>185</v>
      </c>
      <c r="S89" s="72" t="s">
        <v>170</v>
      </c>
      <c r="T89" s="72" t="s">
        <v>172</v>
      </c>
      <c r="U89" s="117"/>
      <c r="V89" s="117"/>
      <c r="W89" s="73">
        <v>0</v>
      </c>
      <c r="X89" s="71">
        <v>0</v>
      </c>
      <c r="Y89" s="72" t="s">
        <v>185</v>
      </c>
      <c r="Z89" s="72" t="s">
        <v>170</v>
      </c>
      <c r="AA89" s="72" t="s">
        <v>172</v>
      </c>
      <c r="AB89" s="69">
        <v>7780</v>
      </c>
      <c r="AC89" s="69">
        <v>0</v>
      </c>
      <c r="AD89" s="86">
        <v>7780</v>
      </c>
      <c r="AE89" s="71">
        <v>7780</v>
      </c>
      <c r="AF89" s="72" t="s">
        <v>10</v>
      </c>
      <c r="AG89" s="72" t="s">
        <v>10</v>
      </c>
      <c r="AH89" s="72" t="s">
        <v>184</v>
      </c>
      <c r="AI89" s="69">
        <v>0</v>
      </c>
      <c r="AJ89" s="69">
        <v>0</v>
      </c>
      <c r="AK89" s="70">
        <v>0</v>
      </c>
      <c r="AL89" s="71">
        <v>0</v>
      </c>
      <c r="AM89" s="72" t="s">
        <v>185</v>
      </c>
      <c r="AN89" s="72" t="s">
        <v>170</v>
      </c>
      <c r="AO89" s="72" t="s">
        <v>172</v>
      </c>
      <c r="AP89" s="73">
        <v>0</v>
      </c>
      <c r="AQ89" s="73">
        <v>0</v>
      </c>
      <c r="AR89" s="70">
        <v>0</v>
      </c>
      <c r="AS89" s="71">
        <v>0</v>
      </c>
      <c r="AT89" s="72" t="s">
        <v>185</v>
      </c>
      <c r="AU89" s="72" t="s">
        <v>170</v>
      </c>
      <c r="AV89" s="72" t="s">
        <v>172</v>
      </c>
      <c r="AW89" s="123">
        <v>7158</v>
      </c>
      <c r="AX89" s="123">
        <v>0</v>
      </c>
      <c r="AY89" s="70">
        <v>7158</v>
      </c>
      <c r="AZ89" s="71">
        <v>7158</v>
      </c>
      <c r="BA89" s="72" t="s">
        <v>10</v>
      </c>
      <c r="BB89" s="72" t="s">
        <v>10</v>
      </c>
      <c r="BC89" s="72" t="s">
        <v>184</v>
      </c>
      <c r="BD89" s="73">
        <v>5918</v>
      </c>
      <c r="BE89" s="73">
        <v>0</v>
      </c>
      <c r="BF89" s="70">
        <v>5918</v>
      </c>
      <c r="BG89" s="71">
        <v>5918</v>
      </c>
      <c r="BH89" s="72" t="s">
        <v>186</v>
      </c>
      <c r="BI89" s="72" t="s">
        <v>10</v>
      </c>
      <c r="BJ89" s="72" t="s">
        <v>184</v>
      </c>
      <c r="BK89" s="73"/>
      <c r="BL89" s="73"/>
      <c r="BM89" s="70">
        <v>0</v>
      </c>
      <c r="BN89" s="71">
        <v>0</v>
      </c>
      <c r="BO89" s="72" t="s">
        <v>185</v>
      </c>
      <c r="BP89" s="72" t="s">
        <v>170</v>
      </c>
      <c r="BQ89" s="72" t="s">
        <v>172</v>
      </c>
      <c r="BR89" s="109"/>
      <c r="BS89" s="110" t="s">
        <v>181</v>
      </c>
      <c r="BT89" s="110" t="s">
        <v>181</v>
      </c>
      <c r="BU89" s="110" t="s">
        <v>181</v>
      </c>
      <c r="BV89" s="142">
        <v>7780</v>
      </c>
      <c r="BW89" s="142" t="s">
        <v>181</v>
      </c>
      <c r="BX89" s="142" t="s">
        <v>181</v>
      </c>
      <c r="BY89" s="142">
        <v>7158</v>
      </c>
      <c r="BZ89" s="142">
        <v>5918</v>
      </c>
      <c r="CA89" s="110" t="s">
        <v>181</v>
      </c>
      <c r="CB89" s="110">
        <v>5918</v>
      </c>
      <c r="CC89" s="111"/>
      <c r="CD89" s="111"/>
      <c r="CE89" s="111"/>
      <c r="CF89" s="111">
        <v>380.33419023136247</v>
      </c>
      <c r="CG89" s="111"/>
      <c r="CH89" s="111"/>
      <c r="CI89" s="138">
        <v>413.3836267113719</v>
      </c>
      <c r="CJ89" s="111">
        <v>500</v>
      </c>
      <c r="CK89" s="111"/>
      <c r="CL89" s="109" t="s">
        <v>167</v>
      </c>
      <c r="CM89" s="252"/>
    </row>
    <row r="90" spans="1:91" s="112" customFormat="1" ht="108" x14ac:dyDescent="0.2">
      <c r="A90" s="101">
        <v>80</v>
      </c>
      <c r="B90" s="102" t="s">
        <v>158</v>
      </c>
      <c r="C90" s="102" t="s">
        <v>159</v>
      </c>
      <c r="D90" s="103">
        <v>1</v>
      </c>
      <c r="E90" s="104" t="s">
        <v>38</v>
      </c>
      <c r="F90" s="66">
        <v>58716</v>
      </c>
      <c r="G90" s="69"/>
      <c r="H90" s="69"/>
      <c r="I90" s="73">
        <v>0</v>
      </c>
      <c r="J90" s="90">
        <v>0</v>
      </c>
      <c r="K90" s="72" t="s">
        <v>185</v>
      </c>
      <c r="L90" s="72" t="s">
        <v>170</v>
      </c>
      <c r="M90" s="72" t="s">
        <v>172</v>
      </c>
      <c r="N90" s="114"/>
      <c r="O90" s="114"/>
      <c r="P90" s="82">
        <v>0</v>
      </c>
      <c r="Q90" s="71">
        <v>0</v>
      </c>
      <c r="R90" s="72" t="s">
        <v>185</v>
      </c>
      <c r="S90" s="72" t="s">
        <v>170</v>
      </c>
      <c r="T90" s="72" t="s">
        <v>172</v>
      </c>
      <c r="U90" s="117"/>
      <c r="V90" s="117"/>
      <c r="W90" s="73">
        <v>0</v>
      </c>
      <c r="X90" s="71">
        <v>0</v>
      </c>
      <c r="Y90" s="72" t="s">
        <v>185</v>
      </c>
      <c r="Z90" s="72" t="s">
        <v>170</v>
      </c>
      <c r="AA90" s="72" t="s">
        <v>172</v>
      </c>
      <c r="AB90" s="69">
        <v>58716</v>
      </c>
      <c r="AC90" s="69">
        <v>0</v>
      </c>
      <c r="AD90" s="86">
        <v>58716</v>
      </c>
      <c r="AE90" s="71">
        <v>58716</v>
      </c>
      <c r="AF90" s="72" t="s">
        <v>10</v>
      </c>
      <c r="AG90" s="72" t="s">
        <v>10</v>
      </c>
      <c r="AH90" s="72" t="s">
        <v>184</v>
      </c>
      <c r="AI90" s="69">
        <v>0</v>
      </c>
      <c r="AJ90" s="69">
        <v>0</v>
      </c>
      <c r="AK90" s="70">
        <v>0</v>
      </c>
      <c r="AL90" s="71">
        <v>0</v>
      </c>
      <c r="AM90" s="72" t="s">
        <v>185</v>
      </c>
      <c r="AN90" s="72" t="s">
        <v>170</v>
      </c>
      <c r="AO90" s="72" t="s">
        <v>172</v>
      </c>
      <c r="AP90" s="73">
        <v>0</v>
      </c>
      <c r="AQ90" s="73">
        <v>0</v>
      </c>
      <c r="AR90" s="70">
        <v>0</v>
      </c>
      <c r="AS90" s="71">
        <v>0</v>
      </c>
      <c r="AT90" s="72" t="s">
        <v>185</v>
      </c>
      <c r="AU90" s="72" t="s">
        <v>170</v>
      </c>
      <c r="AV90" s="72" t="s">
        <v>172</v>
      </c>
      <c r="AW90" s="123">
        <v>54019</v>
      </c>
      <c r="AX90" s="123">
        <v>0</v>
      </c>
      <c r="AY90" s="70">
        <v>54019</v>
      </c>
      <c r="AZ90" s="71">
        <v>54019</v>
      </c>
      <c r="BA90" s="72" t="s">
        <v>10</v>
      </c>
      <c r="BB90" s="72" t="s">
        <v>10</v>
      </c>
      <c r="BC90" s="72" t="s">
        <v>184</v>
      </c>
      <c r="BD90" s="73">
        <v>54019</v>
      </c>
      <c r="BE90" s="73">
        <v>0</v>
      </c>
      <c r="BF90" s="70">
        <v>54019</v>
      </c>
      <c r="BG90" s="71">
        <v>54019</v>
      </c>
      <c r="BH90" s="72" t="s">
        <v>10</v>
      </c>
      <c r="BI90" s="72" t="s">
        <v>10</v>
      </c>
      <c r="BJ90" s="72" t="s">
        <v>184</v>
      </c>
      <c r="BK90" s="73"/>
      <c r="BL90" s="73"/>
      <c r="BM90" s="70">
        <v>0</v>
      </c>
      <c r="BN90" s="71">
        <v>0</v>
      </c>
      <c r="BO90" s="72" t="s">
        <v>185</v>
      </c>
      <c r="BP90" s="72" t="s">
        <v>170</v>
      </c>
      <c r="BQ90" s="72" t="s">
        <v>172</v>
      </c>
      <c r="BR90" s="109"/>
      <c r="BS90" s="110" t="s">
        <v>181</v>
      </c>
      <c r="BT90" s="110" t="s">
        <v>181</v>
      </c>
      <c r="BU90" s="110" t="s">
        <v>181</v>
      </c>
      <c r="BV90" s="142">
        <v>58716</v>
      </c>
      <c r="BW90" s="142" t="s">
        <v>181</v>
      </c>
      <c r="BX90" s="142" t="s">
        <v>181</v>
      </c>
      <c r="BY90" s="142">
        <v>54019</v>
      </c>
      <c r="BZ90" s="142">
        <v>54019</v>
      </c>
      <c r="CA90" s="110" t="s">
        <v>181</v>
      </c>
      <c r="CB90" s="110">
        <v>54019</v>
      </c>
      <c r="CC90" s="111"/>
      <c r="CD90" s="111"/>
      <c r="CE90" s="111"/>
      <c r="CF90" s="111">
        <v>460.00238435860751</v>
      </c>
      <c r="CG90" s="111"/>
      <c r="CH90" s="111"/>
      <c r="CI90" s="138">
        <v>500</v>
      </c>
      <c r="CJ90" s="111">
        <v>500</v>
      </c>
      <c r="CK90" s="111"/>
      <c r="CL90" s="109" t="s">
        <v>179</v>
      </c>
      <c r="CM90" s="252" t="s">
        <v>166</v>
      </c>
    </row>
    <row r="91" spans="1:91" s="80" customFormat="1" ht="57" customHeight="1" x14ac:dyDescent="0.2">
      <c r="A91" s="260" t="s">
        <v>8</v>
      </c>
      <c r="B91" s="261"/>
      <c r="C91" s="261"/>
      <c r="D91" s="261"/>
      <c r="E91" s="75"/>
      <c r="F91" s="66">
        <v>4021035</v>
      </c>
      <c r="G91" s="66">
        <v>153500</v>
      </c>
      <c r="H91" s="66">
        <v>0</v>
      </c>
      <c r="I91" s="91">
        <v>153500</v>
      </c>
      <c r="J91" s="91">
        <v>153500</v>
      </c>
      <c r="K91" s="72"/>
      <c r="L91" s="72"/>
      <c r="M91" s="72"/>
      <c r="N91" s="66">
        <v>532380</v>
      </c>
      <c r="O91" s="66">
        <v>0</v>
      </c>
      <c r="P91" s="84">
        <v>532380</v>
      </c>
      <c r="Q91" s="66">
        <v>532380</v>
      </c>
      <c r="R91" s="72"/>
      <c r="S91" s="72" t="s">
        <v>187</v>
      </c>
      <c r="T91" s="72"/>
      <c r="U91" s="66">
        <v>3261984</v>
      </c>
      <c r="V91" s="66">
        <v>5456</v>
      </c>
      <c r="W91" s="85">
        <v>3267440</v>
      </c>
      <c r="X91" s="85">
        <v>3267440</v>
      </c>
      <c r="Y91" s="72"/>
      <c r="Z91" s="72" t="s">
        <v>187</v>
      </c>
      <c r="AA91" s="72"/>
      <c r="AB91" s="66">
        <v>3939132.176470588</v>
      </c>
      <c r="AC91" s="66">
        <v>36259.823529411762</v>
      </c>
      <c r="AD91" s="87">
        <v>3975392</v>
      </c>
      <c r="AE91" s="66">
        <v>3975392</v>
      </c>
      <c r="AF91" s="72"/>
      <c r="AG91" s="72" t="s">
        <v>187</v>
      </c>
      <c r="AH91" s="72"/>
      <c r="AI91" s="66">
        <v>275543</v>
      </c>
      <c r="AJ91" s="66">
        <v>1282.5</v>
      </c>
      <c r="AK91" s="66">
        <v>276825.5</v>
      </c>
      <c r="AL91" s="66">
        <v>276825.5</v>
      </c>
      <c r="AM91" s="72"/>
      <c r="AN91" s="72" t="s">
        <v>187</v>
      </c>
      <c r="AO91" s="76"/>
      <c r="AP91" s="66">
        <v>252242</v>
      </c>
      <c r="AQ91" s="66">
        <v>0</v>
      </c>
      <c r="AR91" s="66">
        <v>252242</v>
      </c>
      <c r="AS91" s="66">
        <v>252242</v>
      </c>
      <c r="AT91" s="72"/>
      <c r="AU91" s="72" t="s">
        <v>187</v>
      </c>
      <c r="AV91" s="76"/>
      <c r="AW91" s="124">
        <v>2122420.83</v>
      </c>
      <c r="AX91" s="124">
        <v>1333.8</v>
      </c>
      <c r="AY91" s="124">
        <v>2123754.63</v>
      </c>
      <c r="AZ91" s="124">
        <v>2123754.63</v>
      </c>
      <c r="BA91" s="72"/>
      <c r="BB91" s="72" t="s">
        <v>187</v>
      </c>
      <c r="BC91" s="76"/>
      <c r="BD91" s="66">
        <v>3888000</v>
      </c>
      <c r="BE91" s="66">
        <v>21998.3</v>
      </c>
      <c r="BF91" s="66">
        <v>3909998.3</v>
      </c>
      <c r="BG91" s="66">
        <v>3909998.3</v>
      </c>
      <c r="BH91" s="72"/>
      <c r="BI91" s="72" t="s">
        <v>187</v>
      </c>
      <c r="BJ91" s="76"/>
      <c r="BK91" s="66">
        <v>1309261.7899159663</v>
      </c>
      <c r="BL91" s="66">
        <v>1097.2100840336134</v>
      </c>
      <c r="BM91" s="66">
        <v>1310359</v>
      </c>
      <c r="BN91" s="66">
        <v>1310359</v>
      </c>
      <c r="BO91" s="72"/>
      <c r="BP91" s="72" t="s">
        <v>187</v>
      </c>
      <c r="BQ91" s="76"/>
      <c r="BR91" s="68"/>
      <c r="BS91" s="77"/>
      <c r="BT91" s="77"/>
      <c r="BU91" s="77"/>
      <c r="BV91" s="143"/>
      <c r="BW91" s="144"/>
      <c r="BX91" s="143"/>
      <c r="BY91" s="142"/>
      <c r="BZ91" s="142"/>
      <c r="CA91" s="110" t="s">
        <v>187</v>
      </c>
      <c r="CB91" s="77"/>
      <c r="CC91" s="78"/>
      <c r="CD91" s="78"/>
      <c r="CE91" s="78"/>
      <c r="CF91" s="78"/>
      <c r="CG91" s="78"/>
      <c r="CH91" s="78"/>
      <c r="CI91" s="138"/>
      <c r="CJ91" s="111"/>
      <c r="CK91" s="111"/>
      <c r="CL91" s="79"/>
    </row>
    <row r="92" spans="1:91" s="4" customFormat="1" x14ac:dyDescent="0.2">
      <c r="A92" s="9"/>
      <c r="B92" s="10"/>
      <c r="C92" s="10"/>
      <c r="D92" s="10"/>
      <c r="E92" s="10"/>
      <c r="F92" s="10"/>
      <c r="G92" s="33"/>
      <c r="H92" s="33"/>
      <c r="I92" s="55"/>
      <c r="J92" s="55"/>
      <c r="K92" s="10"/>
      <c r="L92" s="13"/>
      <c r="M92" s="10"/>
      <c r="N92" s="81"/>
      <c r="O92" s="81"/>
      <c r="P92" s="42"/>
      <c r="Q92" s="12"/>
      <c r="R92" s="10"/>
      <c r="S92" s="51" t="s">
        <v>187</v>
      </c>
      <c r="T92" s="10"/>
      <c r="U92" s="10"/>
      <c r="V92" s="10"/>
      <c r="W92" s="55"/>
      <c r="X92" s="12"/>
      <c r="Y92" s="10"/>
      <c r="Z92" s="51" t="s">
        <v>187</v>
      </c>
      <c r="AA92" s="10"/>
      <c r="AB92" s="33"/>
      <c r="AC92" s="10"/>
      <c r="AD92" s="11"/>
      <c r="AE92" s="12"/>
      <c r="AF92" s="10"/>
      <c r="AG92" s="51" t="s">
        <v>187</v>
      </c>
      <c r="AH92" s="10"/>
      <c r="AI92" s="88"/>
      <c r="AJ92" s="10"/>
      <c r="AK92" s="11"/>
      <c r="AL92" s="12"/>
      <c r="AM92" s="10"/>
      <c r="AN92" s="13"/>
      <c r="AO92" s="10"/>
      <c r="AP92" s="42"/>
      <c r="AQ92" s="10"/>
      <c r="AR92" s="11"/>
      <c r="AS92" s="12"/>
      <c r="AT92" s="10"/>
      <c r="AU92" s="51" t="s">
        <v>187</v>
      </c>
      <c r="AV92" s="10"/>
      <c r="AW92" s="125"/>
      <c r="AX92" s="126"/>
      <c r="AY92" s="11"/>
      <c r="AZ92" s="12"/>
      <c r="BA92" s="10"/>
      <c r="BB92" s="51" t="s">
        <v>187</v>
      </c>
      <c r="BC92" s="10"/>
      <c r="BD92" s="42"/>
      <c r="BE92" s="10"/>
      <c r="BF92" s="11"/>
      <c r="BG92" s="12"/>
      <c r="BH92" s="10"/>
      <c r="BI92" s="51" t="s">
        <v>187</v>
      </c>
      <c r="BJ92" s="10"/>
      <c r="BK92" s="42"/>
      <c r="BL92" s="10"/>
      <c r="BM92" s="11"/>
      <c r="BN92" s="12"/>
      <c r="BO92" s="10"/>
      <c r="BP92" s="51" t="s">
        <v>187</v>
      </c>
      <c r="BQ92" s="10"/>
      <c r="BS92" s="27" t="s">
        <v>181</v>
      </c>
      <c r="BV92" s="145"/>
      <c r="BW92" s="145"/>
      <c r="BX92" s="145"/>
      <c r="BY92" s="145"/>
      <c r="BZ92" s="145"/>
      <c r="CC92" s="16"/>
      <c r="CL92" s="50"/>
    </row>
    <row r="93" spans="1:91" s="16" customFormat="1" ht="33" customHeight="1" x14ac:dyDescent="0.3">
      <c r="A93" s="8"/>
      <c r="B93" s="8"/>
      <c r="C93" s="8"/>
      <c r="D93" s="8"/>
      <c r="E93" s="8"/>
      <c r="F93" s="92"/>
      <c r="G93" s="34"/>
      <c r="H93" s="34"/>
      <c r="I93" s="56"/>
      <c r="J93" s="56"/>
      <c r="K93" s="13"/>
      <c r="L93" s="13"/>
      <c r="M93" s="13"/>
      <c r="N93" s="13"/>
      <c r="O93" s="13"/>
      <c r="P93" s="43"/>
      <c r="Q93" s="14"/>
      <c r="R93" s="13"/>
      <c r="S93" s="13"/>
      <c r="T93" s="13"/>
      <c r="U93" s="13"/>
      <c r="V93" s="13"/>
      <c r="W93" s="56"/>
      <c r="X93" s="14"/>
      <c r="Y93" s="13"/>
      <c r="Z93" s="13"/>
      <c r="AA93" s="13"/>
      <c r="AB93" s="34"/>
      <c r="AC93" s="13"/>
      <c r="AD93" s="13"/>
      <c r="AE93" s="14"/>
      <c r="AF93" s="13"/>
      <c r="AG93" s="13"/>
      <c r="AH93" s="13"/>
      <c r="AI93" s="13"/>
      <c r="AJ93" s="13"/>
      <c r="AK93" s="13"/>
      <c r="AL93" s="15"/>
      <c r="AM93" s="13"/>
      <c r="AN93" s="13"/>
      <c r="AO93" s="13"/>
      <c r="AP93" s="43"/>
      <c r="AQ93" s="13"/>
      <c r="AR93" s="13"/>
      <c r="AS93" s="14"/>
      <c r="AT93" s="13"/>
      <c r="AU93" s="13"/>
      <c r="AV93" s="13"/>
      <c r="AW93" s="127"/>
      <c r="AX93" s="128"/>
      <c r="AY93" s="13"/>
      <c r="AZ93" s="14"/>
      <c r="BA93" s="13"/>
      <c r="BB93" s="13"/>
      <c r="BC93" s="13"/>
      <c r="BD93" s="43"/>
      <c r="BE93" s="13"/>
      <c r="BF93" s="13"/>
      <c r="BG93" s="14"/>
      <c r="BH93" s="13"/>
      <c r="BI93" s="13"/>
      <c r="BJ93" s="13"/>
      <c r="BK93" s="43"/>
      <c r="BL93" s="13"/>
      <c r="BM93" s="13"/>
      <c r="BN93" s="14"/>
      <c r="BO93" s="13"/>
      <c r="BP93" s="13"/>
      <c r="BQ93" s="13"/>
      <c r="BV93" s="47"/>
      <c r="BW93" s="47"/>
      <c r="BX93" s="47"/>
      <c r="BY93" s="47"/>
      <c r="BZ93" s="47"/>
      <c r="CI93" s="4"/>
      <c r="CJ93" s="4"/>
      <c r="CK93" s="4"/>
      <c r="CL93" s="64"/>
    </row>
    <row r="94" spans="1:91" s="4" customFormat="1" ht="26.25" customHeight="1" x14ac:dyDescent="0.2">
      <c r="A94" s="230" t="s">
        <v>30</v>
      </c>
      <c r="B94" s="10"/>
      <c r="C94" s="10"/>
      <c r="D94" s="10"/>
      <c r="E94" s="231"/>
      <c r="F94" s="232"/>
      <c r="G94" s="233"/>
      <c r="H94" s="233"/>
      <c r="I94" s="234"/>
      <c r="J94" s="234"/>
      <c r="K94" s="235"/>
      <c r="L94" s="235"/>
      <c r="M94" s="235"/>
      <c r="N94" s="236"/>
      <c r="O94" s="237"/>
      <c r="P94" s="238"/>
      <c r="Q94" s="239"/>
      <c r="R94" s="235"/>
      <c r="S94" s="235"/>
      <c r="T94" s="235"/>
      <c r="U94" s="236"/>
      <c r="V94" s="237"/>
      <c r="W94" s="234"/>
      <c r="X94" s="239"/>
      <c r="Y94" s="235"/>
      <c r="Z94" s="235"/>
      <c r="AA94" s="235"/>
      <c r="AB94" s="233"/>
      <c r="AC94" s="237"/>
      <c r="AD94" s="237"/>
      <c r="AE94" s="239"/>
      <c r="AF94" s="235"/>
      <c r="AG94" s="235"/>
      <c r="AH94" s="235"/>
      <c r="AI94" s="236"/>
      <c r="AJ94" s="237"/>
      <c r="AK94" s="237"/>
      <c r="AL94" s="240"/>
      <c r="AM94" s="235"/>
      <c r="AN94" s="235"/>
      <c r="AO94" s="235"/>
      <c r="AP94" s="241"/>
      <c r="AQ94" s="237"/>
      <c r="AR94" s="237"/>
      <c r="AS94" s="239"/>
      <c r="AT94" s="235"/>
      <c r="AU94" s="235"/>
      <c r="AV94" s="235"/>
      <c r="AW94" s="242"/>
      <c r="AX94" s="243"/>
      <c r="AY94" s="237"/>
      <c r="AZ94" s="239"/>
      <c r="BA94" s="235"/>
      <c r="BB94" s="235"/>
      <c r="BC94" s="235"/>
      <c r="BD94" s="241"/>
      <c r="BE94" s="237"/>
      <c r="BF94" s="237"/>
      <c r="BG94" s="239"/>
      <c r="BH94" s="235"/>
      <c r="BI94" s="235"/>
      <c r="BJ94" s="235"/>
      <c r="BK94" s="241"/>
      <c r="BL94" s="237"/>
      <c r="BM94" s="237"/>
      <c r="BN94" s="239"/>
      <c r="BO94" s="235"/>
      <c r="BP94" s="235"/>
      <c r="BQ94" s="235"/>
      <c r="BV94" s="145"/>
      <c r="BW94" s="145"/>
      <c r="BX94" s="145"/>
      <c r="BY94" s="145"/>
      <c r="BZ94" s="145"/>
      <c r="CL94" s="50"/>
    </row>
    <row r="95" spans="1:91" s="4" customFormat="1" ht="33" customHeight="1" x14ac:dyDescent="0.2">
      <c r="A95" s="9"/>
      <c r="B95" s="9"/>
      <c r="C95" s="9"/>
      <c r="D95" s="9"/>
      <c r="E95" s="9"/>
      <c r="F95" s="93"/>
      <c r="G95" s="35"/>
      <c r="H95" s="35"/>
      <c r="I95" s="57"/>
      <c r="J95" s="57"/>
      <c r="K95" s="17"/>
      <c r="L95" s="17"/>
      <c r="M95" s="17"/>
      <c r="N95" s="17"/>
      <c r="O95" s="17"/>
      <c r="P95" s="44"/>
      <c r="Q95" s="17"/>
      <c r="R95" s="17"/>
      <c r="S95" s="17"/>
      <c r="T95" s="17"/>
      <c r="U95" s="17"/>
      <c r="V95" s="17"/>
      <c r="W95" s="57"/>
      <c r="X95" s="17"/>
      <c r="Y95" s="17"/>
      <c r="Z95" s="17"/>
      <c r="AA95" s="17"/>
      <c r="AB95" s="35"/>
      <c r="AC95" s="17"/>
      <c r="AD95" s="17"/>
      <c r="AE95" s="17"/>
      <c r="AF95" s="17"/>
      <c r="AG95" s="17"/>
      <c r="AH95" s="17"/>
      <c r="AI95" s="17"/>
      <c r="AJ95" s="17"/>
      <c r="AK95" s="18"/>
      <c r="AL95" s="17"/>
      <c r="AM95" s="17"/>
      <c r="AN95" s="17"/>
      <c r="AO95" s="17"/>
      <c r="AP95" s="44"/>
      <c r="AQ95" s="17"/>
      <c r="AR95" s="17"/>
      <c r="AS95" s="17"/>
      <c r="AT95" s="17"/>
      <c r="AU95" s="17"/>
      <c r="AV95" s="17"/>
      <c r="AW95" s="129"/>
      <c r="AX95" s="130"/>
      <c r="AY95" s="17"/>
      <c r="AZ95" s="17"/>
      <c r="BA95" s="17"/>
      <c r="BB95" s="17"/>
      <c r="BC95" s="17"/>
      <c r="BD95" s="44"/>
      <c r="BE95" s="17"/>
      <c r="BF95" s="17"/>
      <c r="BG95" s="17"/>
      <c r="BH95" s="17"/>
      <c r="BI95" s="17"/>
      <c r="BJ95" s="17"/>
      <c r="BK95" s="44"/>
      <c r="BL95" s="17"/>
      <c r="BM95" s="17"/>
      <c r="BN95" s="17"/>
      <c r="BO95" s="17"/>
      <c r="BP95" s="17"/>
      <c r="BQ95" s="17"/>
      <c r="BV95" s="145"/>
      <c r="BW95" s="145"/>
      <c r="BX95" s="145"/>
      <c r="BY95" s="145"/>
      <c r="BZ95" s="145"/>
      <c r="CL95" s="50"/>
    </row>
    <row r="96" spans="1:91" s="4" customFormat="1" x14ac:dyDescent="0.2">
      <c r="A96" s="9"/>
      <c r="B96" s="9"/>
      <c r="C96" s="9"/>
      <c r="D96" s="9"/>
      <c r="E96" s="9"/>
      <c r="F96" s="17"/>
      <c r="G96" s="35"/>
      <c r="H96" s="35"/>
      <c r="I96" s="57"/>
      <c r="J96" s="57"/>
      <c r="K96" s="17" t="e">
        <v>#REF!</v>
      </c>
      <c r="L96" s="17"/>
      <c r="M96" s="17"/>
      <c r="N96" s="17"/>
      <c r="O96" s="17"/>
      <c r="P96" s="44"/>
      <c r="Q96" s="17"/>
      <c r="R96" s="17"/>
      <c r="S96" s="17"/>
      <c r="T96" s="17"/>
      <c r="U96" s="17"/>
      <c r="V96" s="17"/>
      <c r="W96" s="57"/>
      <c r="X96" s="17"/>
      <c r="Y96" s="17"/>
      <c r="Z96" s="17"/>
      <c r="AA96" s="17"/>
      <c r="AB96" s="35"/>
      <c r="AC96" s="17"/>
      <c r="AD96" s="17"/>
      <c r="AE96" s="17"/>
      <c r="AF96" s="17"/>
      <c r="AG96" s="17"/>
      <c r="AH96" s="17"/>
      <c r="AI96" s="17"/>
      <c r="AJ96" s="17"/>
      <c r="AK96" s="19"/>
      <c r="AL96" s="17"/>
      <c r="AM96" s="17"/>
      <c r="AN96" s="17"/>
      <c r="AO96" s="17"/>
      <c r="AP96" s="44"/>
      <c r="AQ96" s="17"/>
      <c r="AR96" s="17"/>
      <c r="AS96" s="17"/>
      <c r="AT96" s="17"/>
      <c r="AU96" s="17"/>
      <c r="AV96" s="17"/>
      <c r="AW96" s="129"/>
      <c r="AX96" s="130"/>
      <c r="AY96" s="17"/>
      <c r="AZ96" s="17"/>
      <c r="BA96" s="17"/>
      <c r="BB96" s="17"/>
      <c r="BC96" s="17"/>
      <c r="BD96" s="44"/>
      <c r="BE96" s="17"/>
      <c r="BF96" s="17"/>
      <c r="BG96" s="17"/>
      <c r="BH96" s="17"/>
      <c r="BI96" s="17"/>
      <c r="BJ96" s="17"/>
      <c r="BK96" s="44"/>
      <c r="BL96" s="17"/>
      <c r="BM96" s="17"/>
      <c r="BN96" s="17"/>
      <c r="BO96" s="17"/>
      <c r="BP96" s="17"/>
      <c r="BQ96" s="17"/>
      <c r="BV96" s="145"/>
      <c r="BW96" s="145"/>
      <c r="BX96" s="145"/>
      <c r="BY96" s="145"/>
      <c r="BZ96" s="145"/>
      <c r="CL96" s="50"/>
    </row>
    <row r="97" spans="1:90" s="4" customFormat="1" ht="26.25" customHeight="1" x14ac:dyDescent="0.2">
      <c r="A97" s="20" t="s">
        <v>9</v>
      </c>
      <c r="B97" s="21"/>
      <c r="C97" s="21"/>
      <c r="D97" s="21"/>
      <c r="E97" s="21"/>
      <c r="F97" s="22"/>
      <c r="G97" s="36"/>
      <c r="H97" s="36"/>
      <c r="I97" s="58"/>
      <c r="J97" s="58"/>
      <c r="K97" s="22" t="e">
        <v>#REF!</v>
      </c>
      <c r="L97" s="22"/>
      <c r="M97" s="22"/>
      <c r="N97" s="22"/>
      <c r="O97" s="22"/>
      <c r="P97" s="45"/>
      <c r="Q97" s="22"/>
      <c r="R97" s="22"/>
      <c r="S97" s="22"/>
      <c r="T97" s="22"/>
      <c r="U97" s="22"/>
      <c r="V97" s="22"/>
      <c r="W97" s="58"/>
      <c r="X97" s="22"/>
      <c r="Y97" s="22"/>
      <c r="Z97" s="22"/>
      <c r="AA97" s="22"/>
      <c r="AB97" s="36"/>
      <c r="AC97" s="22"/>
      <c r="AD97" s="22"/>
      <c r="AE97" s="22"/>
      <c r="AF97" s="22"/>
      <c r="AG97" s="22"/>
      <c r="AH97" s="22"/>
      <c r="AI97" s="22"/>
      <c r="AJ97" s="22"/>
      <c r="AK97" s="22"/>
      <c r="AL97" s="22"/>
      <c r="AM97" s="22"/>
      <c r="AN97" s="22"/>
      <c r="AO97" s="22"/>
      <c r="AP97" s="45"/>
      <c r="AQ97" s="22"/>
      <c r="AR97" s="22"/>
      <c r="AS97" s="22"/>
      <c r="AT97" s="22"/>
      <c r="AU97" s="22"/>
      <c r="AV97" s="22"/>
      <c r="AW97" s="131"/>
      <c r="AX97" s="132"/>
      <c r="AY97" s="22"/>
      <c r="AZ97" s="22"/>
      <c r="BA97" s="22"/>
      <c r="BB97" s="22"/>
      <c r="BC97" s="22"/>
      <c r="BD97" s="45"/>
      <c r="BE97" s="22"/>
      <c r="BF97" s="22"/>
      <c r="BG97" s="22"/>
      <c r="BH97" s="22"/>
      <c r="BI97" s="22"/>
      <c r="BJ97" s="22"/>
      <c r="BK97" s="45"/>
      <c r="BL97" s="22"/>
      <c r="BM97" s="22"/>
      <c r="BN97" s="22"/>
      <c r="BO97" s="22"/>
      <c r="BP97" s="22"/>
      <c r="BQ97" s="22"/>
      <c r="BV97" s="145"/>
      <c r="BW97" s="145"/>
      <c r="BX97" s="145"/>
      <c r="BY97" s="145"/>
      <c r="BZ97" s="145"/>
      <c r="CL97" s="50"/>
    </row>
    <row r="98" spans="1:90" s="4" customFormat="1" ht="237.75" customHeight="1" x14ac:dyDescent="0.2">
      <c r="A98" s="255" t="s">
        <v>190</v>
      </c>
      <c r="B98" s="255"/>
      <c r="C98" s="255"/>
      <c r="D98" s="255"/>
      <c r="E98" s="255"/>
      <c r="F98" s="255"/>
      <c r="G98" s="255"/>
      <c r="H98" s="255"/>
      <c r="I98" s="255"/>
      <c r="J98" s="255"/>
      <c r="K98" s="255"/>
      <c r="L98" s="255"/>
      <c r="M98" s="255"/>
      <c r="N98" s="255"/>
      <c r="O98" s="255"/>
      <c r="P98" s="255"/>
      <c r="Q98" s="255"/>
      <c r="R98" s="255"/>
      <c r="S98" s="255"/>
      <c r="T98" s="255"/>
      <c r="U98" s="255"/>
      <c r="V98" s="255"/>
      <c r="W98" s="255"/>
      <c r="X98" s="255"/>
      <c r="Y98" s="255"/>
      <c r="Z98" s="255"/>
      <c r="AA98" s="255"/>
      <c r="AB98" s="255"/>
      <c r="AC98" s="255"/>
      <c r="AD98" s="255"/>
      <c r="AE98" s="255"/>
      <c r="AF98" s="255"/>
      <c r="AG98" s="255"/>
      <c r="AH98" s="255"/>
      <c r="AI98" s="255"/>
      <c r="AJ98" s="255"/>
      <c r="AK98" s="255"/>
      <c r="AL98" s="255"/>
      <c r="AM98" s="255"/>
      <c r="AN98" s="255"/>
      <c r="AO98" s="255"/>
      <c r="AP98" s="255"/>
      <c r="AQ98" s="255"/>
      <c r="AR98" s="255"/>
      <c r="AS98" s="255"/>
      <c r="AT98" s="255"/>
      <c r="AU98" s="255"/>
      <c r="AV98" s="255"/>
      <c r="AW98" s="255"/>
      <c r="AX98" s="255"/>
      <c r="AY98" s="255"/>
      <c r="AZ98" s="255"/>
      <c r="BA98" s="255"/>
      <c r="BB98" s="255"/>
      <c r="BC98" s="255"/>
      <c r="BD98" s="255"/>
      <c r="BE98" s="255"/>
      <c r="BF98" s="255"/>
      <c r="BG98" s="255"/>
      <c r="BH98" s="255"/>
      <c r="BI98" s="255"/>
      <c r="BJ98" s="255"/>
      <c r="BK98" s="255"/>
      <c r="BL98" s="255"/>
      <c r="BM98" s="255"/>
      <c r="BN98" s="255"/>
      <c r="BO98" s="255"/>
      <c r="BP98" s="255"/>
      <c r="BQ98" s="255"/>
      <c r="BR98" s="255"/>
      <c r="BS98" s="255"/>
      <c r="BT98" s="255"/>
      <c r="BU98" s="255"/>
      <c r="BV98" s="255"/>
      <c r="BW98" s="255"/>
      <c r="BX98" s="255"/>
      <c r="BY98" s="255"/>
      <c r="BZ98" s="255"/>
      <c r="CA98" s="255"/>
      <c r="CB98" s="255"/>
      <c r="CC98" s="255"/>
      <c r="CD98" s="255"/>
      <c r="CE98" s="255"/>
      <c r="CF98" s="255"/>
      <c r="CG98" s="255"/>
      <c r="CH98" s="255"/>
      <c r="CI98" s="170"/>
      <c r="CJ98" s="170"/>
      <c r="CK98" s="170"/>
      <c r="CL98" s="50"/>
    </row>
    <row r="99" spans="1:90" s="4" customFormat="1" x14ac:dyDescent="0.2">
      <c r="A99" s="52"/>
      <c r="B99" s="52"/>
      <c r="C99" s="52"/>
      <c r="D99" s="52"/>
      <c r="E99" s="52"/>
      <c r="F99" s="52"/>
      <c r="G99" s="37"/>
      <c r="H99" s="37"/>
      <c r="I99" s="59"/>
      <c r="J99" s="59"/>
      <c r="K99" s="52"/>
      <c r="L99" s="52"/>
      <c r="M99" s="52"/>
      <c r="N99" s="52"/>
      <c r="O99" s="52"/>
      <c r="P99" s="46"/>
      <c r="Q99" s="52"/>
      <c r="R99" s="52"/>
      <c r="S99" s="52"/>
      <c r="T99" s="52"/>
      <c r="U99" s="52"/>
      <c r="V99" s="52"/>
      <c r="W99" s="59"/>
      <c r="X99" s="52"/>
      <c r="Y99" s="52"/>
      <c r="Z99" s="52"/>
      <c r="AA99" s="52"/>
      <c r="AB99" s="37"/>
      <c r="AC99" s="52"/>
      <c r="AD99" s="52"/>
      <c r="AE99" s="52"/>
      <c r="AF99" s="52"/>
      <c r="AG99" s="52"/>
      <c r="AH99" s="52"/>
      <c r="AI99" s="52"/>
      <c r="AJ99" s="52"/>
      <c r="AK99" s="52"/>
      <c r="AL99" s="52"/>
      <c r="AM99" s="52"/>
      <c r="AN99" s="52"/>
      <c r="AO99" s="52"/>
      <c r="AP99" s="46"/>
      <c r="AQ99" s="52"/>
      <c r="AR99" s="52"/>
      <c r="AS99" s="52"/>
      <c r="AT99" s="52"/>
      <c r="AU99" s="52"/>
      <c r="AV99" s="52"/>
      <c r="AW99" s="133"/>
      <c r="AX99" s="134"/>
      <c r="AY99" s="52"/>
      <c r="AZ99" s="52"/>
      <c r="BA99" s="52"/>
      <c r="BB99" s="52"/>
      <c r="BC99" s="52"/>
      <c r="BD99" s="46"/>
      <c r="BE99" s="52"/>
      <c r="BF99" s="52"/>
      <c r="BG99" s="52"/>
      <c r="BH99" s="52"/>
      <c r="BI99" s="52"/>
      <c r="BJ99" s="52"/>
      <c r="BK99" s="46"/>
      <c r="BL99" s="52"/>
      <c r="BM99" s="52"/>
      <c r="BN99" s="52"/>
      <c r="BO99" s="52"/>
      <c r="BP99" s="52"/>
      <c r="BQ99" s="52"/>
      <c r="BV99" s="145"/>
      <c r="BW99" s="145"/>
      <c r="BX99" s="145"/>
      <c r="BY99" s="145"/>
      <c r="BZ99" s="145"/>
      <c r="CL99" s="50"/>
    </row>
    <row r="100" spans="1:90" s="4" customFormat="1" x14ac:dyDescent="0.2">
      <c r="A100" s="52"/>
      <c r="B100" s="52"/>
      <c r="C100" s="52"/>
      <c r="D100" s="52"/>
      <c r="E100" s="52"/>
      <c r="F100" s="52"/>
      <c r="G100" s="37"/>
      <c r="H100" s="37"/>
      <c r="I100" s="59"/>
      <c r="J100" s="59"/>
      <c r="K100" s="52"/>
      <c r="L100" s="52"/>
      <c r="M100" s="52"/>
      <c r="N100" s="52"/>
      <c r="O100" s="52"/>
      <c r="P100" s="46"/>
      <c r="Q100" s="52"/>
      <c r="R100" s="52"/>
      <c r="S100" s="52"/>
      <c r="T100" s="52"/>
      <c r="U100" s="52"/>
      <c r="V100" s="52"/>
      <c r="W100" s="59"/>
      <c r="X100" s="52"/>
      <c r="Y100" s="52"/>
      <c r="Z100" s="52"/>
      <c r="AA100" s="52"/>
      <c r="AB100" s="37"/>
      <c r="AC100" s="52"/>
      <c r="AD100" s="52"/>
      <c r="AE100" s="52"/>
      <c r="AF100" s="52"/>
      <c r="AG100" s="52"/>
      <c r="AH100" s="52"/>
      <c r="AI100" s="52"/>
      <c r="AJ100" s="52"/>
      <c r="AK100" s="52"/>
      <c r="AL100" s="52"/>
      <c r="AM100" s="52"/>
      <c r="AN100" s="52"/>
      <c r="AO100" s="52"/>
      <c r="AP100" s="46"/>
      <c r="AQ100" s="52"/>
      <c r="AR100" s="52"/>
      <c r="AS100" s="52"/>
      <c r="AT100" s="52"/>
      <c r="AU100" s="52"/>
      <c r="AV100" s="52"/>
      <c r="AW100" s="133"/>
      <c r="AX100" s="134"/>
      <c r="AY100" s="52"/>
      <c r="AZ100" s="52"/>
      <c r="BA100" s="52"/>
      <c r="BB100" s="52"/>
      <c r="BC100" s="52"/>
      <c r="BD100" s="46"/>
      <c r="BE100" s="52"/>
      <c r="BF100" s="52"/>
      <c r="BG100" s="52"/>
      <c r="BH100" s="52"/>
      <c r="BI100" s="52"/>
      <c r="BJ100" s="52"/>
      <c r="BK100" s="46"/>
      <c r="BL100" s="52"/>
      <c r="BM100" s="52"/>
      <c r="BN100" s="52"/>
      <c r="BO100" s="52"/>
      <c r="BP100" s="52"/>
      <c r="BQ100" s="52"/>
      <c r="BV100" s="145"/>
      <c r="BW100" s="145"/>
      <c r="BX100" s="145"/>
      <c r="BY100" s="145"/>
      <c r="BZ100" s="145"/>
      <c r="CL100" s="50"/>
    </row>
    <row r="101" spans="1:90" s="4" customFormat="1" x14ac:dyDescent="0.2">
      <c r="A101" s="52"/>
      <c r="B101" s="52"/>
      <c r="C101" s="52"/>
      <c r="D101" s="52"/>
      <c r="E101" s="52"/>
      <c r="F101" s="52"/>
      <c r="G101" s="37"/>
      <c r="H101" s="37"/>
      <c r="I101" s="59"/>
      <c r="J101" s="59"/>
      <c r="K101" s="52"/>
      <c r="L101" s="52"/>
      <c r="M101" s="52"/>
      <c r="N101" s="52"/>
      <c r="O101" s="52"/>
      <c r="P101" s="46"/>
      <c r="Q101" s="52"/>
      <c r="R101" s="52"/>
      <c r="S101" s="52"/>
      <c r="T101" s="52"/>
      <c r="U101" s="52"/>
      <c r="V101" s="52"/>
      <c r="W101" s="59"/>
      <c r="X101" s="52"/>
      <c r="Y101" s="52"/>
      <c r="Z101" s="52"/>
      <c r="AA101" s="52"/>
      <c r="AB101" s="37"/>
      <c r="AC101" s="52"/>
      <c r="AD101" s="52"/>
      <c r="AE101" s="52"/>
      <c r="AF101" s="52"/>
      <c r="AG101" s="52"/>
      <c r="AH101" s="52"/>
      <c r="AI101" s="52"/>
      <c r="AJ101" s="52"/>
      <c r="AK101" s="52"/>
      <c r="AL101" s="52"/>
      <c r="AM101" s="52"/>
      <c r="AN101" s="52"/>
      <c r="AO101" s="52"/>
      <c r="AP101" s="46"/>
      <c r="AQ101" s="52"/>
      <c r="AR101" s="52"/>
      <c r="AS101" s="52"/>
      <c r="AT101" s="52"/>
      <c r="AU101" s="52"/>
      <c r="AV101" s="52"/>
      <c r="AW101" s="133"/>
      <c r="AX101" s="134"/>
      <c r="AY101" s="52"/>
      <c r="AZ101" s="52"/>
      <c r="BA101" s="52"/>
      <c r="BB101" s="52"/>
      <c r="BC101" s="52"/>
      <c r="BD101" s="46"/>
      <c r="BE101" s="52"/>
      <c r="BF101" s="52"/>
      <c r="BG101" s="52"/>
      <c r="BH101" s="52"/>
      <c r="BI101" s="52"/>
      <c r="BJ101" s="52"/>
      <c r="BK101" s="46"/>
      <c r="BL101" s="52"/>
      <c r="BM101" s="52"/>
      <c r="BN101" s="52"/>
      <c r="BO101" s="52"/>
      <c r="BP101" s="52"/>
      <c r="BQ101" s="52"/>
      <c r="BV101" s="145"/>
      <c r="BW101" s="145"/>
      <c r="BX101" s="145"/>
      <c r="BY101" s="145"/>
      <c r="BZ101" s="145"/>
      <c r="CL101" s="50"/>
    </row>
    <row r="102" spans="1:90" s="4" customFormat="1" x14ac:dyDescent="0.2">
      <c r="A102" s="52"/>
      <c r="B102" s="52"/>
      <c r="C102" s="52"/>
      <c r="D102" s="52"/>
      <c r="E102" s="52"/>
      <c r="F102" s="52"/>
      <c r="G102" s="37"/>
      <c r="H102" s="37"/>
      <c r="I102" s="59"/>
      <c r="J102" s="59"/>
      <c r="K102" s="52"/>
      <c r="L102" s="52"/>
      <c r="M102" s="52"/>
      <c r="N102" s="52"/>
      <c r="O102" s="52"/>
      <c r="P102" s="46"/>
      <c r="Q102" s="52"/>
      <c r="R102" s="52"/>
      <c r="S102" s="52"/>
      <c r="T102" s="52"/>
      <c r="U102" s="52"/>
      <c r="V102" s="52"/>
      <c r="W102" s="59"/>
      <c r="X102" s="52"/>
      <c r="Y102" s="52"/>
      <c r="Z102" s="52"/>
      <c r="AA102" s="52"/>
      <c r="AB102" s="37"/>
      <c r="AC102" s="52"/>
      <c r="AD102" s="52"/>
      <c r="AE102" s="52"/>
      <c r="AF102" s="52"/>
      <c r="AG102" s="52"/>
      <c r="AH102" s="52"/>
      <c r="AI102" s="52"/>
      <c r="AJ102" s="52"/>
      <c r="AK102" s="52"/>
      <c r="AL102" s="52"/>
      <c r="AM102" s="52"/>
      <c r="AN102" s="52"/>
      <c r="AO102" s="52"/>
      <c r="AP102" s="46"/>
      <c r="AQ102" s="52"/>
      <c r="AR102" s="52"/>
      <c r="AS102" s="52"/>
      <c r="AT102" s="52"/>
      <c r="AU102" s="52"/>
      <c r="AV102" s="52"/>
      <c r="AW102" s="133"/>
      <c r="AX102" s="134"/>
      <c r="AY102" s="52"/>
      <c r="AZ102" s="52"/>
      <c r="BA102" s="52"/>
      <c r="BB102" s="52"/>
      <c r="BC102" s="52"/>
      <c r="BD102" s="46"/>
      <c r="BE102" s="52"/>
      <c r="BF102" s="52"/>
      <c r="BG102" s="52"/>
      <c r="BH102" s="52"/>
      <c r="BI102" s="52"/>
      <c r="BJ102" s="52"/>
      <c r="BK102" s="46"/>
      <c r="BL102" s="52"/>
      <c r="BM102" s="52"/>
      <c r="BN102" s="52"/>
      <c r="BO102" s="52"/>
      <c r="BP102" s="52"/>
      <c r="BQ102" s="52"/>
      <c r="BV102" s="145"/>
      <c r="BW102" s="145"/>
      <c r="BX102" s="145"/>
      <c r="BY102" s="145"/>
      <c r="BZ102" s="145"/>
      <c r="CL102" s="50"/>
    </row>
    <row r="103" spans="1:90" s="4" customFormat="1" ht="33" customHeight="1" x14ac:dyDescent="0.2">
      <c r="A103" s="16"/>
      <c r="B103" s="16"/>
      <c r="C103" s="16"/>
      <c r="D103" s="16"/>
      <c r="E103" s="16"/>
      <c r="F103" s="23"/>
      <c r="G103" s="38"/>
      <c r="H103" s="38"/>
      <c r="I103" s="60"/>
      <c r="J103" s="60"/>
      <c r="K103" s="23"/>
      <c r="L103" s="23"/>
      <c r="M103" s="23"/>
      <c r="N103" s="23"/>
      <c r="O103" s="23"/>
      <c r="P103" s="47"/>
      <c r="Q103" s="23"/>
      <c r="R103" s="23"/>
      <c r="S103" s="23"/>
      <c r="T103" s="23"/>
      <c r="U103" s="23"/>
      <c r="V103" s="23"/>
      <c r="W103" s="60"/>
      <c r="X103" s="23"/>
      <c r="Y103" s="23"/>
      <c r="Z103" s="23"/>
      <c r="AA103" s="23"/>
      <c r="AB103" s="38"/>
      <c r="AC103" s="23"/>
      <c r="AD103" s="23"/>
      <c r="AE103" s="23"/>
      <c r="AF103" s="23"/>
      <c r="AG103" s="23"/>
      <c r="AH103" s="23"/>
      <c r="AI103" s="23"/>
      <c r="AJ103" s="23"/>
      <c r="AK103" s="23"/>
      <c r="AL103" s="23"/>
      <c r="AM103" s="23"/>
      <c r="AN103" s="23"/>
      <c r="AO103" s="23"/>
      <c r="AP103" s="47"/>
      <c r="AQ103" s="23"/>
      <c r="AR103" s="23"/>
      <c r="AS103" s="23"/>
      <c r="AT103" s="23"/>
      <c r="AU103" s="23"/>
      <c r="AV103" s="23"/>
      <c r="AW103" s="135"/>
      <c r="AX103" s="136"/>
      <c r="AY103" s="23"/>
      <c r="AZ103" s="23"/>
      <c r="BA103" s="23"/>
      <c r="BB103" s="23"/>
      <c r="BC103" s="23"/>
      <c r="BD103" s="47"/>
      <c r="BE103" s="23"/>
      <c r="BF103" s="23"/>
      <c r="BG103" s="23"/>
      <c r="BH103" s="23"/>
      <c r="BI103" s="23"/>
      <c r="BJ103" s="23"/>
      <c r="BK103" s="47"/>
      <c r="BL103" s="23"/>
      <c r="BM103" s="23"/>
      <c r="BN103" s="23"/>
      <c r="BO103" s="23"/>
      <c r="BP103" s="23"/>
      <c r="BQ103" s="23"/>
      <c r="BV103" s="145"/>
      <c r="BW103" s="145"/>
      <c r="BX103" s="145"/>
      <c r="BY103" s="145"/>
      <c r="BZ103" s="145"/>
      <c r="CL103" s="50"/>
    </row>
    <row r="104" spans="1:90" s="165" customFormat="1" ht="15.75" x14ac:dyDescent="0.25">
      <c r="A104" s="150" t="s">
        <v>25</v>
      </c>
      <c r="B104" s="151"/>
      <c r="C104" s="152"/>
      <c r="D104" s="152"/>
      <c r="E104" s="151"/>
      <c r="F104" s="151"/>
      <c r="G104" s="38"/>
      <c r="H104" s="38"/>
      <c r="I104" s="61"/>
      <c r="J104" s="60"/>
      <c r="K104" s="23"/>
      <c r="L104" s="23"/>
      <c r="M104" s="23"/>
      <c r="N104" s="23"/>
      <c r="O104" s="23"/>
      <c r="P104" s="83"/>
      <c r="Q104" s="23"/>
      <c r="R104" s="23"/>
      <c r="S104" s="23"/>
      <c r="T104" s="23"/>
      <c r="U104" s="23"/>
      <c r="V104" s="23"/>
      <c r="W104" s="61"/>
      <c r="X104" s="23"/>
      <c r="Y104" s="23"/>
      <c r="Z104" s="23"/>
      <c r="AA104" s="23"/>
      <c r="AB104" s="161"/>
      <c r="AC104" s="151"/>
      <c r="AD104" s="162"/>
      <c r="AE104" s="151"/>
      <c r="AF104" s="151"/>
      <c r="AG104" s="151"/>
      <c r="AH104" s="151"/>
      <c r="AI104" s="23"/>
      <c r="AJ104" s="23"/>
      <c r="AK104" s="24"/>
      <c r="AL104" s="23"/>
      <c r="AM104" s="23"/>
      <c r="AN104" s="23"/>
      <c r="AO104" s="23"/>
      <c r="AP104" s="47"/>
      <c r="AQ104" s="23"/>
      <c r="AR104" s="24"/>
      <c r="AS104" s="23"/>
      <c r="AT104" s="23"/>
      <c r="AU104" s="23"/>
      <c r="AV104" s="23"/>
      <c r="AW104" s="135"/>
      <c r="AX104" s="136"/>
      <c r="AY104" s="24"/>
      <c r="AZ104" s="23"/>
      <c r="BA104" s="23"/>
      <c r="BB104" s="23"/>
      <c r="BC104" s="23"/>
      <c r="BD104" s="164"/>
      <c r="BE104" s="151"/>
      <c r="BF104" s="162"/>
      <c r="BG104" s="151"/>
      <c r="BH104" s="151"/>
      <c r="BI104" s="151"/>
      <c r="BJ104" s="151"/>
      <c r="BK104" s="164"/>
      <c r="BL104" s="151"/>
      <c r="BM104" s="162"/>
      <c r="BN104" s="151"/>
      <c r="BO104" s="151"/>
      <c r="BP104" s="151"/>
      <c r="BQ104" s="151"/>
      <c r="BV104" s="166"/>
      <c r="BW104" s="166"/>
      <c r="BX104" s="166"/>
      <c r="BY104" s="166"/>
      <c r="BZ104" s="166"/>
      <c r="CL104" s="167"/>
    </row>
    <row r="105" spans="1:90" s="165" customFormat="1" ht="15" x14ac:dyDescent="0.2">
      <c r="A105" s="153" t="s">
        <v>17</v>
      </c>
      <c r="B105" s="151"/>
      <c r="C105" s="154"/>
      <c r="D105" s="155"/>
      <c r="E105" s="151"/>
      <c r="F105" s="151"/>
      <c r="G105" s="38"/>
      <c r="H105" s="38"/>
      <c r="I105" s="61"/>
      <c r="J105" s="60"/>
      <c r="K105" s="23"/>
      <c r="L105" s="23"/>
      <c r="M105" s="23"/>
      <c r="N105" s="23"/>
      <c r="O105" s="23"/>
      <c r="P105" s="83"/>
      <c r="Q105" s="23"/>
      <c r="R105" s="23"/>
      <c r="S105" s="23"/>
      <c r="T105" s="23"/>
      <c r="U105" s="23"/>
      <c r="V105" s="23"/>
      <c r="W105" s="61"/>
      <c r="X105" s="23"/>
      <c r="Y105" s="23"/>
      <c r="Z105" s="23"/>
      <c r="AA105" s="23"/>
      <c r="AB105" s="161"/>
      <c r="AC105" s="151"/>
      <c r="AD105" s="162"/>
      <c r="AE105" s="151"/>
      <c r="AF105" s="151"/>
      <c r="AG105" s="151"/>
      <c r="AH105" s="151"/>
      <c r="AI105" s="23"/>
      <c r="AJ105" s="23"/>
      <c r="AK105" s="24"/>
      <c r="AL105" s="23"/>
      <c r="AM105" s="23"/>
      <c r="AN105" s="23"/>
      <c r="AO105" s="23"/>
      <c r="AP105" s="47"/>
      <c r="AQ105" s="23"/>
      <c r="AR105" s="24"/>
      <c r="AS105" s="23"/>
      <c r="AT105" s="23"/>
      <c r="AU105" s="23"/>
      <c r="AV105" s="23"/>
      <c r="AW105" s="135"/>
      <c r="AX105" s="136"/>
      <c r="AY105" s="24"/>
      <c r="AZ105" s="23"/>
      <c r="BA105" s="23"/>
      <c r="BB105" s="23"/>
      <c r="BC105" s="23"/>
      <c r="BD105" s="164"/>
      <c r="BE105" s="151"/>
      <c r="BF105" s="162"/>
      <c r="BG105" s="151"/>
      <c r="BH105" s="151"/>
      <c r="BI105" s="151"/>
      <c r="BJ105" s="151"/>
      <c r="BK105" s="164"/>
      <c r="BL105" s="151"/>
      <c r="BM105" s="162"/>
      <c r="BN105" s="151"/>
      <c r="BO105" s="151"/>
      <c r="BP105" s="151"/>
      <c r="BQ105" s="151"/>
      <c r="BV105" s="166"/>
      <c r="BW105" s="166"/>
      <c r="BX105" s="166"/>
      <c r="BY105" s="166"/>
      <c r="BZ105" s="166"/>
      <c r="CL105" s="167"/>
    </row>
    <row r="106" spans="1:90" s="165" customFormat="1" ht="15.75" x14ac:dyDescent="0.25">
      <c r="A106" s="156"/>
      <c r="B106" s="152"/>
      <c r="C106" s="152"/>
      <c r="D106" s="152"/>
      <c r="E106" s="151"/>
      <c r="F106" s="151"/>
      <c r="G106" s="38"/>
      <c r="H106" s="38"/>
      <c r="I106" s="61"/>
      <c r="J106" s="60"/>
      <c r="K106" s="23"/>
      <c r="L106" s="23"/>
      <c r="M106" s="23"/>
      <c r="N106" s="23"/>
      <c r="O106" s="23"/>
      <c r="P106" s="83"/>
      <c r="Q106" s="23"/>
      <c r="R106" s="23"/>
      <c r="S106" s="23"/>
      <c r="T106" s="23"/>
      <c r="U106" s="23"/>
      <c r="V106" s="23"/>
      <c r="W106" s="61"/>
      <c r="X106" s="23"/>
      <c r="Y106" s="23"/>
      <c r="Z106" s="23"/>
      <c r="AA106" s="23"/>
      <c r="AB106" s="161"/>
      <c r="AC106" s="151"/>
      <c r="AD106" s="162"/>
      <c r="AE106" s="151"/>
      <c r="AF106" s="151"/>
      <c r="AG106" s="151"/>
      <c r="AH106" s="151"/>
      <c r="AI106" s="23"/>
      <c r="AJ106" s="23"/>
      <c r="AK106" s="24"/>
      <c r="AL106" s="23"/>
      <c r="AM106" s="23"/>
      <c r="AN106" s="23"/>
      <c r="AO106" s="23"/>
      <c r="AP106" s="47"/>
      <c r="AQ106" s="23"/>
      <c r="AR106" s="24"/>
      <c r="AS106" s="23"/>
      <c r="AT106" s="23"/>
      <c r="AU106" s="23"/>
      <c r="AV106" s="23"/>
      <c r="AW106" s="135"/>
      <c r="AX106" s="136"/>
      <c r="AY106" s="24"/>
      <c r="AZ106" s="23"/>
      <c r="BA106" s="23"/>
      <c r="BB106" s="23"/>
      <c r="BC106" s="23"/>
      <c r="BD106" s="164"/>
      <c r="BE106" s="151"/>
      <c r="BF106" s="162"/>
      <c r="BG106" s="151"/>
      <c r="BH106" s="151"/>
      <c r="BI106" s="151"/>
      <c r="BJ106" s="151"/>
      <c r="BK106" s="164"/>
      <c r="BL106" s="151"/>
      <c r="BM106" s="162"/>
      <c r="BN106" s="151"/>
      <c r="BO106" s="151"/>
      <c r="BP106" s="151"/>
      <c r="BQ106" s="151"/>
      <c r="BV106" s="166"/>
      <c r="BW106" s="166"/>
      <c r="BX106" s="166"/>
      <c r="BY106" s="166"/>
      <c r="BZ106" s="166"/>
      <c r="CL106" s="167"/>
    </row>
    <row r="107" spans="1:90" s="165" customFormat="1" ht="15" x14ac:dyDescent="0.2">
      <c r="A107" s="156" t="s">
        <v>16</v>
      </c>
      <c r="B107" s="157" t="s">
        <v>26</v>
      </c>
      <c r="C107" s="157"/>
      <c r="D107" s="157"/>
      <c r="E107" s="151"/>
      <c r="F107" s="151"/>
      <c r="G107" s="38"/>
      <c r="H107" s="38"/>
      <c r="I107" s="61"/>
      <c r="J107" s="60"/>
      <c r="K107" s="23"/>
      <c r="L107" s="23"/>
      <c r="M107" s="23"/>
      <c r="N107" s="23"/>
      <c r="O107" s="23"/>
      <c r="P107" s="83"/>
      <c r="Q107" s="23"/>
      <c r="R107" s="23"/>
      <c r="S107" s="23"/>
      <c r="T107" s="23"/>
      <c r="U107" s="23"/>
      <c r="V107" s="23"/>
      <c r="W107" s="61"/>
      <c r="X107" s="23"/>
      <c r="Y107" s="23"/>
      <c r="Z107" s="23"/>
      <c r="AA107" s="23"/>
      <c r="AB107" s="161"/>
      <c r="AC107" s="151"/>
      <c r="AD107" s="162"/>
      <c r="AE107" s="151"/>
      <c r="AF107" s="151"/>
      <c r="AG107" s="151"/>
      <c r="AH107" s="151"/>
      <c r="AI107" s="23"/>
      <c r="AJ107" s="23"/>
      <c r="AK107" s="24"/>
      <c r="AL107" s="23"/>
      <c r="AM107" s="23"/>
      <c r="AN107" s="23"/>
      <c r="AO107" s="23"/>
      <c r="AP107" s="47"/>
      <c r="AQ107" s="23"/>
      <c r="AR107" s="24"/>
      <c r="AS107" s="23"/>
      <c r="AT107" s="23"/>
      <c r="AU107" s="23"/>
      <c r="AV107" s="23"/>
      <c r="AW107" s="135"/>
      <c r="AX107" s="136"/>
      <c r="AY107" s="24"/>
      <c r="AZ107" s="23"/>
      <c r="BA107" s="23"/>
      <c r="BB107" s="23"/>
      <c r="BC107" s="23"/>
      <c r="BD107" s="164"/>
      <c r="BE107" s="151"/>
      <c r="BF107" s="162"/>
      <c r="BG107" s="151"/>
      <c r="BH107" s="151"/>
      <c r="BI107" s="151"/>
      <c r="BJ107" s="151"/>
      <c r="BK107" s="164"/>
      <c r="BL107" s="151"/>
      <c r="BM107" s="162"/>
      <c r="BN107" s="151"/>
      <c r="BO107" s="151"/>
      <c r="BP107" s="151"/>
      <c r="BQ107" s="151"/>
      <c r="BV107" s="166"/>
      <c r="BW107" s="166"/>
      <c r="BX107" s="166"/>
      <c r="BY107" s="166"/>
      <c r="BZ107" s="166"/>
      <c r="CL107" s="167"/>
    </row>
    <row r="108" spans="1:90" s="165" customFormat="1" ht="15" x14ac:dyDescent="0.2">
      <c r="A108" s="156" t="s">
        <v>4</v>
      </c>
      <c r="B108" s="154" t="s">
        <v>17</v>
      </c>
      <c r="C108" s="157"/>
      <c r="D108" s="157"/>
      <c r="E108" s="151"/>
      <c r="F108" s="151"/>
      <c r="G108" s="38"/>
      <c r="H108" s="38"/>
      <c r="I108" s="61"/>
      <c r="J108" s="60"/>
      <c r="K108" s="23"/>
      <c r="L108" s="23"/>
      <c r="M108" s="23"/>
      <c r="N108" s="23"/>
      <c r="O108" s="23"/>
      <c r="P108" s="83"/>
      <c r="Q108" s="23"/>
      <c r="R108" s="23"/>
      <c r="S108" s="23"/>
      <c r="T108" s="23"/>
      <c r="U108" s="23"/>
      <c r="V108" s="23"/>
      <c r="W108" s="61"/>
      <c r="X108" s="23"/>
      <c r="Y108" s="23"/>
      <c r="Z108" s="23"/>
      <c r="AA108" s="23"/>
      <c r="AB108" s="161"/>
      <c r="AC108" s="151"/>
      <c r="AD108" s="162"/>
      <c r="AE108" s="151"/>
      <c r="AF108" s="151"/>
      <c r="AG108" s="151"/>
      <c r="AH108" s="151"/>
      <c r="AI108" s="23"/>
      <c r="AJ108" s="23"/>
      <c r="AK108" s="24"/>
      <c r="AL108" s="23"/>
      <c r="AM108" s="23"/>
      <c r="AN108" s="23"/>
      <c r="AO108" s="23"/>
      <c r="AP108" s="47"/>
      <c r="AQ108" s="23"/>
      <c r="AR108" s="24"/>
      <c r="AS108" s="23"/>
      <c r="AT108" s="23"/>
      <c r="AU108" s="23"/>
      <c r="AV108" s="23"/>
      <c r="AW108" s="135"/>
      <c r="AX108" s="136"/>
      <c r="AY108" s="24"/>
      <c r="AZ108" s="23"/>
      <c r="BA108" s="23"/>
      <c r="BB108" s="23"/>
      <c r="BC108" s="23"/>
      <c r="BD108" s="164"/>
      <c r="BE108" s="151"/>
      <c r="BF108" s="162"/>
      <c r="BG108" s="151"/>
      <c r="BH108" s="151"/>
      <c r="BI108" s="151"/>
      <c r="BJ108" s="151"/>
      <c r="BK108" s="164"/>
      <c r="BL108" s="151"/>
      <c r="BM108" s="162"/>
      <c r="BN108" s="151"/>
      <c r="BO108" s="151"/>
      <c r="BP108" s="151"/>
      <c r="BQ108" s="151"/>
      <c r="BV108" s="166"/>
      <c r="BW108" s="166"/>
      <c r="BX108" s="166"/>
      <c r="BY108" s="166"/>
      <c r="BZ108" s="166"/>
      <c r="CL108" s="167"/>
    </row>
    <row r="109" spans="1:90" s="165" customFormat="1" ht="15" x14ac:dyDescent="0.2">
      <c r="A109" s="156"/>
      <c r="B109" s="157"/>
      <c r="C109" s="157"/>
      <c r="D109" s="157"/>
      <c r="E109" s="151"/>
      <c r="F109" s="151"/>
      <c r="G109" s="38"/>
      <c r="H109" s="38"/>
      <c r="I109" s="61"/>
      <c r="J109" s="60"/>
      <c r="K109" s="23"/>
      <c r="L109" s="23"/>
      <c r="M109" s="23"/>
      <c r="N109" s="23"/>
      <c r="O109" s="23"/>
      <c r="P109" s="83"/>
      <c r="Q109" s="23"/>
      <c r="R109" s="23"/>
      <c r="S109" s="23"/>
      <c r="T109" s="23"/>
      <c r="U109" s="23"/>
      <c r="V109" s="23"/>
      <c r="W109" s="61"/>
      <c r="X109" s="23"/>
      <c r="Y109" s="23"/>
      <c r="Z109" s="23"/>
      <c r="AA109" s="23"/>
      <c r="AB109" s="161"/>
      <c r="AC109" s="151"/>
      <c r="AD109" s="162"/>
      <c r="AE109" s="151"/>
      <c r="AF109" s="151"/>
      <c r="AG109" s="151"/>
      <c r="AH109" s="151"/>
      <c r="AI109" s="23"/>
      <c r="AJ109" s="23"/>
      <c r="AK109" s="24"/>
      <c r="AL109" s="23"/>
      <c r="AM109" s="23"/>
      <c r="AN109" s="23"/>
      <c r="AO109" s="23"/>
      <c r="AP109" s="47"/>
      <c r="AQ109" s="23"/>
      <c r="AR109" s="24"/>
      <c r="AS109" s="23"/>
      <c r="AT109" s="23"/>
      <c r="AU109" s="23"/>
      <c r="AV109" s="23"/>
      <c r="AW109" s="135"/>
      <c r="AX109" s="136"/>
      <c r="AY109" s="24"/>
      <c r="AZ109" s="23"/>
      <c r="BA109" s="23"/>
      <c r="BB109" s="23"/>
      <c r="BC109" s="23"/>
      <c r="BD109" s="164"/>
      <c r="BE109" s="151"/>
      <c r="BF109" s="162"/>
      <c r="BG109" s="151"/>
      <c r="BH109" s="151"/>
      <c r="BI109" s="151"/>
      <c r="BJ109" s="151"/>
      <c r="BK109" s="164"/>
      <c r="BL109" s="151"/>
      <c r="BM109" s="162"/>
      <c r="BN109" s="151"/>
      <c r="BO109" s="151"/>
      <c r="BP109" s="151"/>
      <c r="BQ109" s="151"/>
      <c r="BV109" s="166"/>
      <c r="BW109" s="166"/>
      <c r="BX109" s="166"/>
      <c r="BY109" s="166"/>
      <c r="BZ109" s="166"/>
      <c r="CL109" s="167"/>
    </row>
    <row r="110" spans="1:90" s="165" customFormat="1" ht="15" x14ac:dyDescent="0.2">
      <c r="A110" s="156" t="s">
        <v>18</v>
      </c>
      <c r="B110" s="157" t="s">
        <v>19</v>
      </c>
      <c r="C110" s="157"/>
      <c r="D110" s="157"/>
      <c r="E110" s="151"/>
      <c r="F110" s="151"/>
      <c r="G110" s="38"/>
      <c r="H110" s="38"/>
      <c r="I110" s="61"/>
      <c r="J110" s="60"/>
      <c r="K110" s="23"/>
      <c r="L110" s="23"/>
      <c r="M110" s="23"/>
      <c r="N110" s="23"/>
      <c r="O110" s="23"/>
      <c r="P110" s="83"/>
      <c r="Q110" s="23"/>
      <c r="R110" s="23"/>
      <c r="S110" s="23"/>
      <c r="T110" s="23"/>
      <c r="U110" s="23"/>
      <c r="V110" s="23"/>
      <c r="W110" s="61"/>
      <c r="X110" s="23"/>
      <c r="Y110" s="23"/>
      <c r="Z110" s="23"/>
      <c r="AA110" s="23"/>
      <c r="AB110" s="161"/>
      <c r="AC110" s="151"/>
      <c r="AD110" s="162"/>
      <c r="AE110" s="151"/>
      <c r="AF110" s="151"/>
      <c r="AG110" s="151"/>
      <c r="AH110" s="151"/>
      <c r="AI110" s="23"/>
      <c r="AJ110" s="23"/>
      <c r="AK110" s="24"/>
      <c r="AL110" s="23"/>
      <c r="AM110" s="23"/>
      <c r="AN110" s="23"/>
      <c r="AO110" s="23"/>
      <c r="AP110" s="47"/>
      <c r="AQ110" s="23"/>
      <c r="AR110" s="24"/>
      <c r="AS110" s="23"/>
      <c r="AT110" s="23"/>
      <c r="AU110" s="23"/>
      <c r="AV110" s="23"/>
      <c r="AW110" s="135"/>
      <c r="AX110" s="136"/>
      <c r="AY110" s="24"/>
      <c r="AZ110" s="23"/>
      <c r="BA110" s="23"/>
      <c r="BB110" s="23"/>
      <c r="BC110" s="23"/>
      <c r="BD110" s="164"/>
      <c r="BE110" s="151"/>
      <c r="BF110" s="162"/>
      <c r="BG110" s="151"/>
      <c r="BH110" s="151"/>
      <c r="BI110" s="151"/>
      <c r="BJ110" s="151"/>
      <c r="BK110" s="164"/>
      <c r="BL110" s="151"/>
      <c r="BM110" s="162"/>
      <c r="BN110" s="151"/>
      <c r="BO110" s="151"/>
      <c r="BP110" s="151"/>
      <c r="BQ110" s="151"/>
      <c r="BV110" s="166"/>
      <c r="BW110" s="166"/>
      <c r="BX110" s="166"/>
      <c r="BY110" s="166"/>
      <c r="BZ110" s="166"/>
      <c r="CL110" s="167"/>
    </row>
    <row r="111" spans="1:90" s="165" customFormat="1" ht="15" x14ac:dyDescent="0.2">
      <c r="A111" s="156" t="s">
        <v>4</v>
      </c>
      <c r="B111" s="157" t="s">
        <v>20</v>
      </c>
      <c r="C111" s="158"/>
      <c r="D111" s="158"/>
      <c r="E111" s="151"/>
      <c r="F111" s="151"/>
      <c r="G111" s="38"/>
      <c r="H111" s="38"/>
      <c r="I111" s="61"/>
      <c r="J111" s="60"/>
      <c r="K111" s="23"/>
      <c r="L111" s="23"/>
      <c r="M111" s="23"/>
      <c r="N111" s="23"/>
      <c r="O111" s="23"/>
      <c r="P111" s="83"/>
      <c r="Q111" s="23"/>
      <c r="R111" s="23"/>
      <c r="S111" s="23"/>
      <c r="T111" s="23"/>
      <c r="U111" s="23"/>
      <c r="V111" s="23"/>
      <c r="W111" s="61"/>
      <c r="X111" s="23"/>
      <c r="Y111" s="23"/>
      <c r="Z111" s="23"/>
      <c r="AA111" s="23"/>
      <c r="AB111" s="161"/>
      <c r="AC111" s="151"/>
      <c r="AD111" s="162"/>
      <c r="AE111" s="151"/>
      <c r="AF111" s="151"/>
      <c r="AG111" s="151"/>
      <c r="AH111" s="151"/>
      <c r="AI111" s="23"/>
      <c r="AJ111" s="23"/>
      <c r="AK111" s="24"/>
      <c r="AL111" s="23"/>
      <c r="AM111" s="23"/>
      <c r="AN111" s="23"/>
      <c r="AO111" s="23"/>
      <c r="AP111" s="47"/>
      <c r="AQ111" s="23"/>
      <c r="AR111" s="24"/>
      <c r="AS111" s="23"/>
      <c r="AT111" s="23"/>
      <c r="AU111" s="23"/>
      <c r="AV111" s="23"/>
      <c r="AW111" s="135"/>
      <c r="AX111" s="136"/>
      <c r="AY111" s="24"/>
      <c r="AZ111" s="23"/>
      <c r="BA111" s="23"/>
      <c r="BB111" s="23"/>
      <c r="BC111" s="23"/>
      <c r="BD111" s="164"/>
      <c r="BE111" s="151"/>
      <c r="BF111" s="162"/>
      <c r="BG111" s="151"/>
      <c r="BH111" s="151"/>
      <c r="BI111" s="151"/>
      <c r="BJ111" s="151"/>
      <c r="BK111" s="164"/>
      <c r="BL111" s="151"/>
      <c r="BM111" s="162"/>
      <c r="BN111" s="151"/>
      <c r="BO111" s="151"/>
      <c r="BP111" s="151"/>
      <c r="BQ111" s="151"/>
      <c r="BV111" s="166"/>
      <c r="BW111" s="166"/>
      <c r="BX111" s="166"/>
      <c r="BY111" s="166"/>
      <c r="BZ111" s="166"/>
      <c r="CL111" s="167"/>
    </row>
    <row r="112" spans="1:90" s="159" customFormat="1" ht="15" x14ac:dyDescent="0.2">
      <c r="F112" s="160"/>
      <c r="G112" s="31"/>
      <c r="H112" s="31"/>
      <c r="I112" s="53"/>
      <c r="J112" s="53"/>
      <c r="K112" s="6"/>
      <c r="L112" s="6"/>
      <c r="M112" s="6"/>
      <c r="N112" s="6"/>
      <c r="O112" s="6"/>
      <c r="P112" s="40"/>
      <c r="Q112" s="6"/>
      <c r="R112" s="6"/>
      <c r="S112" s="6"/>
      <c r="T112" s="6"/>
      <c r="U112" s="6"/>
      <c r="V112" s="6"/>
      <c r="W112" s="53"/>
      <c r="X112" s="6"/>
      <c r="Y112" s="6"/>
      <c r="Z112" s="6"/>
      <c r="AA112" s="6"/>
      <c r="AB112" s="163"/>
      <c r="AC112" s="160"/>
      <c r="AD112" s="160"/>
      <c r="AE112" s="160"/>
      <c r="AF112" s="160"/>
      <c r="AG112" s="160"/>
      <c r="AH112" s="160"/>
      <c r="AI112" s="6"/>
      <c r="AJ112" s="6"/>
      <c r="AK112" s="6"/>
      <c r="AL112" s="6"/>
      <c r="AM112" s="6"/>
      <c r="AN112" s="6"/>
      <c r="AO112" s="6"/>
      <c r="AP112" s="40"/>
      <c r="AQ112" s="6"/>
      <c r="AR112" s="6"/>
      <c r="AS112" s="6"/>
      <c r="AT112" s="6"/>
      <c r="AU112" s="6"/>
      <c r="AV112" s="6"/>
      <c r="AW112" s="118"/>
      <c r="AX112" s="119"/>
      <c r="AY112" s="6"/>
      <c r="AZ112" s="6"/>
      <c r="BA112" s="6"/>
      <c r="BB112" s="6"/>
      <c r="BC112" s="6"/>
      <c r="BD112" s="168"/>
      <c r="BE112" s="160"/>
      <c r="BF112" s="160"/>
      <c r="BG112" s="160"/>
      <c r="BH112" s="160"/>
      <c r="BI112" s="160"/>
      <c r="BJ112" s="160"/>
      <c r="BK112" s="168"/>
      <c r="BL112" s="160"/>
      <c r="BM112" s="160"/>
      <c r="BN112" s="160"/>
      <c r="BO112" s="160"/>
      <c r="BP112" s="160"/>
      <c r="BQ112" s="160"/>
      <c r="BV112" s="168"/>
      <c r="BW112" s="168"/>
      <c r="BX112" s="168"/>
      <c r="BY112" s="168"/>
      <c r="BZ112" s="168"/>
      <c r="CL112" s="169"/>
    </row>
    <row r="1048403" spans="90:90" x14ac:dyDescent="0.2">
      <c r="CL1048403" s="26"/>
    </row>
  </sheetData>
  <sheetProtection algorithmName="SHA-512" hashValue="TyPKXYfnYs8QwYC1JKd/OSCu+XR4+zq/WLHCUZ7/ITXSN/FZsVnKqMyjobBCk8r+QBVNe/PBG3LHOcwzEWEQTg==" saltValue="GW/j3D2p9M+tYW6/58Dcdw==" spinCount="100000" sheet="1" formatCells="0" formatColumns="0" formatRows="0" insertColumns="0" insertRows="0" insertHyperlinks="0" deleteColumns="0" deleteRows="0" sort="0" autoFilter="0" pivotTables="0"/>
  <protectedRanges>
    <protectedRange sqref="D11:D90" name="Rango1"/>
  </protectedRanges>
  <autoFilter ref="A10:CM92" xr:uid="{D0511348-3E65-4717-A10D-429A2FEBFC7B}"/>
  <mergeCells count="33">
    <mergeCell ref="A7:CH7"/>
    <mergeCell ref="BK8:BQ8"/>
    <mergeCell ref="BK9:BQ9"/>
    <mergeCell ref="BD8:BJ8"/>
    <mergeCell ref="BD9:BJ9"/>
    <mergeCell ref="AW8:BC8"/>
    <mergeCell ref="AW9:BC9"/>
    <mergeCell ref="A1:A3"/>
    <mergeCell ref="A6:AV6"/>
    <mergeCell ref="AB9:AH9"/>
    <mergeCell ref="A9:A10"/>
    <mergeCell ref="B9:B10"/>
    <mergeCell ref="C9:C10"/>
    <mergeCell ref="D9:D10"/>
    <mergeCell ref="E9:E10"/>
    <mergeCell ref="G8:M8"/>
    <mergeCell ref="N8:T8"/>
    <mergeCell ref="U8:AA8"/>
    <mergeCell ref="AB8:AH8"/>
    <mergeCell ref="AI8:AO8"/>
    <mergeCell ref="AP8:AV8"/>
    <mergeCell ref="B1:CG3"/>
    <mergeCell ref="A5:CH5"/>
    <mergeCell ref="A98:CH98"/>
    <mergeCell ref="F9:F10"/>
    <mergeCell ref="G9:M9"/>
    <mergeCell ref="N9:T9"/>
    <mergeCell ref="U9:AA9"/>
    <mergeCell ref="AI9:AO9"/>
    <mergeCell ref="AP9:AV9"/>
    <mergeCell ref="A91:D91"/>
    <mergeCell ref="BS9:CA9"/>
    <mergeCell ref="CC9:CK9"/>
  </mergeCells>
  <conditionalFormatting sqref="K1:K10 R91 Y91 AF91 AM91 AT91 K91:K1048576">
    <cfRule type="containsText" dxfId="250" priority="699" operator="containsText" text="CUMPLE">
      <formula>NOT(ISERROR(SEARCH("CUMPLE",K1)))</formula>
    </cfRule>
  </conditionalFormatting>
  <conditionalFormatting sqref="R1:R10 R92:R1048576">
    <cfRule type="containsText" dxfId="249" priority="698" operator="containsText" text="CUMPLE">
      <formula>NOT(ISERROR(SEARCH("CUMPLE",R1)))</formula>
    </cfRule>
  </conditionalFormatting>
  <conditionalFormatting sqref="Y1:Y10 Y92:Y1048576">
    <cfRule type="containsText" dxfId="248" priority="697" operator="containsText" text="CUMPLE">
      <formula>NOT(ISERROR(SEARCH("CUMPLE",Y1)))</formula>
    </cfRule>
  </conditionalFormatting>
  <conditionalFormatting sqref="AF1:AF8 AM1:AM10 AT1:AT10 AF92:AF1048576 AM92:AM1048576 AT92:AT1048576 AF10">
    <cfRule type="containsText" dxfId="247" priority="696" operator="containsText" text="CUMPLE">
      <formula>NOT(ISERROR(SEARCH("CUMPLE",AF1)))</formula>
    </cfRule>
  </conditionalFormatting>
  <conditionalFormatting sqref="AF1:AF8 AF92:AF1048576 AF10">
    <cfRule type="containsText" dxfId="246" priority="695" operator="containsText" text="NO CUMPLE">
      <formula>NOT(ISERROR(SEARCH("NO CUMPLE",AF1)))</formula>
    </cfRule>
  </conditionalFormatting>
  <conditionalFormatting sqref="AT1:AT10 AT92:AT1048576">
    <cfRule type="containsText" dxfId="245" priority="694" operator="containsText" text="no cumple">
      <formula>NOT(ISERROR(SEARCH("no cumple",AT1)))</formula>
    </cfRule>
  </conditionalFormatting>
  <conditionalFormatting sqref="CC1:CC10 CC91:CC1048576">
    <cfRule type="containsText" dxfId="244" priority="692" operator="containsText" text="500">
      <formula>NOT(ISERROR(SEARCH("500",CC1)))</formula>
    </cfRule>
  </conditionalFormatting>
  <conditionalFormatting sqref="AM1:AM10 AM92:AM1048576">
    <cfRule type="containsText" dxfId="243" priority="691" operator="containsText" text="NO CUMPLE">
      <formula>NOT(ISERROR(SEARCH("NO CUMPLE",AM1)))</formula>
    </cfRule>
  </conditionalFormatting>
  <conditionalFormatting sqref="K91 R91 Y91 AF91 AM91 AT91">
    <cfRule type="cellIs" dxfId="242" priority="653" operator="equal">
      <formula>"ARTIFICIALIDAD"</formula>
    </cfRule>
    <cfRule type="cellIs" dxfId="241" priority="654" operator="equal">
      <formula>"CUMPLE"</formula>
    </cfRule>
    <cfRule type="cellIs" dxfId="240" priority="655" operator="equal">
      <formula>"NO CUMPLE"</formula>
    </cfRule>
  </conditionalFormatting>
  <conditionalFormatting sqref="CC91:CH91">
    <cfRule type="containsText" dxfId="239" priority="649" operator="containsText" text="500">
      <formula>NOT(ISERROR(SEARCH("500",CC91)))</formula>
    </cfRule>
    <cfRule type="containsText" dxfId="238" priority="650" operator="containsText" text="500,00">
      <formula>NOT(ISERROR(SEARCH("500,00",CC91)))</formula>
    </cfRule>
  </conditionalFormatting>
  <conditionalFormatting sqref="AF9">
    <cfRule type="containsText" dxfId="237" priority="602" operator="containsText" text="CUMPLE">
      <formula>NOT(ISERROR(SEARCH("CUMPLE",AF9)))</formula>
    </cfRule>
  </conditionalFormatting>
  <conditionalFormatting sqref="R75:R90 Y75:Y90 AF75:AF90 AM75:AM90 AT75:AT90 K74:K90">
    <cfRule type="containsText" dxfId="236" priority="447" operator="containsText" text="CUMPLE">
      <formula>NOT(ISERROR(SEARCH("CUMPLE",K74)))</formula>
    </cfRule>
  </conditionalFormatting>
  <conditionalFormatting sqref="CC74:CC90">
    <cfRule type="containsText" dxfId="235" priority="446" operator="containsText" text="500">
      <formula>NOT(ISERROR(SEARCH("500",CC74)))</formula>
    </cfRule>
  </conditionalFormatting>
  <conditionalFormatting sqref="K75:K90 R75:R90 Y75:Y90 AF75:AF90 AM75:AM90 AT75:AT90">
    <cfRule type="cellIs" dxfId="234" priority="415" operator="equal">
      <formula>"ARTIFICIALIDAD"</formula>
    </cfRule>
    <cfRule type="cellIs" dxfId="233" priority="416" operator="equal">
      <formula>"CUMPLE"</formula>
    </cfRule>
    <cfRule type="cellIs" dxfId="232" priority="417" operator="equal">
      <formula>"NO CUMPLE"</formula>
    </cfRule>
  </conditionalFormatting>
  <conditionalFormatting sqref="K74">
    <cfRule type="cellIs" dxfId="231" priority="443" operator="equal">
      <formula>"ARTIFICIALIDAD"</formula>
    </cfRule>
    <cfRule type="cellIs" dxfId="230" priority="444" operator="equal">
      <formula>"CUMPLE"</formula>
    </cfRule>
    <cfRule type="cellIs" dxfId="229" priority="445" operator="equal">
      <formula>"NO CUMPLE"</formula>
    </cfRule>
  </conditionalFormatting>
  <conditionalFormatting sqref="R74">
    <cfRule type="containsText" dxfId="228" priority="442" operator="containsText" text="CUMPLE">
      <formula>NOT(ISERROR(SEARCH("CUMPLE",R74)))</formula>
    </cfRule>
  </conditionalFormatting>
  <conditionalFormatting sqref="R74">
    <cfRule type="cellIs" dxfId="227" priority="439" operator="equal">
      <formula>"ARTIFICIALIDAD"</formula>
    </cfRule>
    <cfRule type="cellIs" dxfId="226" priority="440" operator="equal">
      <formula>"CUMPLE"</formula>
    </cfRule>
    <cfRule type="cellIs" dxfId="225" priority="441" operator="equal">
      <formula>"NO CUMPLE"</formula>
    </cfRule>
  </conditionalFormatting>
  <conditionalFormatting sqref="Y74">
    <cfRule type="containsText" dxfId="224" priority="438" operator="containsText" text="CUMPLE">
      <formula>NOT(ISERROR(SEARCH("CUMPLE",Y74)))</formula>
    </cfRule>
  </conditionalFormatting>
  <conditionalFormatting sqref="Y74">
    <cfRule type="cellIs" dxfId="223" priority="435" operator="equal">
      <formula>"ARTIFICIALIDAD"</formula>
    </cfRule>
    <cfRule type="cellIs" dxfId="222" priority="436" operator="equal">
      <formula>"CUMPLE"</formula>
    </cfRule>
    <cfRule type="cellIs" dxfId="221" priority="437" operator="equal">
      <formula>"NO CUMPLE"</formula>
    </cfRule>
  </conditionalFormatting>
  <conditionalFormatting sqref="AF74">
    <cfRule type="containsText" dxfId="220" priority="434" operator="containsText" text="CUMPLE">
      <formula>NOT(ISERROR(SEARCH("CUMPLE",AF74)))</formula>
    </cfRule>
  </conditionalFormatting>
  <conditionalFormatting sqref="AF74">
    <cfRule type="cellIs" dxfId="219" priority="431" operator="equal">
      <formula>"ARTIFICIALIDAD"</formula>
    </cfRule>
    <cfRule type="cellIs" dxfId="218" priority="432" operator="equal">
      <formula>"CUMPLE"</formula>
    </cfRule>
    <cfRule type="cellIs" dxfId="217" priority="433" operator="equal">
      <formula>"NO CUMPLE"</formula>
    </cfRule>
  </conditionalFormatting>
  <conditionalFormatting sqref="AM74">
    <cfRule type="containsText" dxfId="216" priority="430" operator="containsText" text="CUMPLE">
      <formula>NOT(ISERROR(SEARCH("CUMPLE",AM74)))</formula>
    </cfRule>
  </conditionalFormatting>
  <conditionalFormatting sqref="AM74">
    <cfRule type="cellIs" dxfId="215" priority="427" operator="equal">
      <formula>"ARTIFICIALIDAD"</formula>
    </cfRule>
    <cfRule type="cellIs" dxfId="214" priority="428" operator="equal">
      <formula>"CUMPLE"</formula>
    </cfRule>
    <cfRule type="cellIs" dxfId="213" priority="429" operator="equal">
      <formula>"NO CUMPLE"</formula>
    </cfRule>
  </conditionalFormatting>
  <conditionalFormatting sqref="AT74">
    <cfRule type="containsText" dxfId="212" priority="426" operator="containsText" text="CUMPLE">
      <formula>NOT(ISERROR(SEARCH("CUMPLE",AT74)))</formula>
    </cfRule>
  </conditionalFormatting>
  <conditionalFormatting sqref="AT74">
    <cfRule type="cellIs" dxfId="211" priority="423" operator="equal">
      <formula>"ARTIFICIALIDAD"</formula>
    </cfRule>
    <cfRule type="cellIs" dxfId="210" priority="424" operator="equal">
      <formula>"CUMPLE"</formula>
    </cfRule>
    <cfRule type="cellIs" dxfId="209" priority="425" operator="equal">
      <formula>"NO CUMPLE"</formula>
    </cfRule>
  </conditionalFormatting>
  <conditionalFormatting sqref="CC74:CH90">
    <cfRule type="containsText" dxfId="208" priority="413" operator="containsText" text="500">
      <formula>NOT(ISERROR(SEARCH("500",CC74)))</formula>
    </cfRule>
    <cfRule type="containsText" dxfId="207" priority="414" operator="containsText" text="500,00">
      <formula>NOT(ISERROR(SEARCH("500,00",CC74)))</formula>
    </cfRule>
  </conditionalFormatting>
  <conditionalFormatting sqref="R54:R73 Y54:Y73 AF54:AF73 AM54:AM73 AT54:AT73 K53:K73">
    <cfRule type="containsText" dxfId="206" priority="401" operator="containsText" text="CUMPLE">
      <formula>NOT(ISERROR(SEARCH("CUMPLE",K53)))</formula>
    </cfRule>
  </conditionalFormatting>
  <conditionalFormatting sqref="CC53:CC73">
    <cfRule type="containsText" dxfId="205" priority="400" operator="containsText" text="500">
      <formula>NOT(ISERROR(SEARCH("500",CC53)))</formula>
    </cfRule>
  </conditionalFormatting>
  <conditionalFormatting sqref="K54:K73 R54:R73 Y54:Y73 AF54:AF73 AM54:AM73 AT54:AT73">
    <cfRule type="cellIs" dxfId="204" priority="369" operator="equal">
      <formula>"ARTIFICIALIDAD"</formula>
    </cfRule>
    <cfRule type="cellIs" dxfId="203" priority="370" operator="equal">
      <formula>"CUMPLE"</formula>
    </cfRule>
    <cfRule type="cellIs" dxfId="202" priority="371" operator="equal">
      <formula>"NO CUMPLE"</formula>
    </cfRule>
  </conditionalFormatting>
  <conditionalFormatting sqref="K53">
    <cfRule type="cellIs" dxfId="201" priority="397" operator="equal">
      <formula>"ARTIFICIALIDAD"</formula>
    </cfRule>
    <cfRule type="cellIs" dxfId="200" priority="398" operator="equal">
      <formula>"CUMPLE"</formula>
    </cfRule>
    <cfRule type="cellIs" dxfId="199" priority="399" operator="equal">
      <formula>"NO CUMPLE"</formula>
    </cfRule>
  </conditionalFormatting>
  <conditionalFormatting sqref="R53">
    <cfRule type="containsText" dxfId="198" priority="396" operator="containsText" text="CUMPLE">
      <formula>NOT(ISERROR(SEARCH("CUMPLE",R53)))</formula>
    </cfRule>
  </conditionalFormatting>
  <conditionalFormatting sqref="R53">
    <cfRule type="cellIs" dxfId="197" priority="393" operator="equal">
      <formula>"ARTIFICIALIDAD"</formula>
    </cfRule>
    <cfRule type="cellIs" dxfId="196" priority="394" operator="equal">
      <formula>"CUMPLE"</formula>
    </cfRule>
    <cfRule type="cellIs" dxfId="195" priority="395" operator="equal">
      <formula>"NO CUMPLE"</formula>
    </cfRule>
  </conditionalFormatting>
  <conditionalFormatting sqref="Y53">
    <cfRule type="containsText" dxfId="194" priority="392" operator="containsText" text="CUMPLE">
      <formula>NOT(ISERROR(SEARCH("CUMPLE",Y53)))</formula>
    </cfRule>
  </conditionalFormatting>
  <conditionalFormatting sqref="Y53">
    <cfRule type="cellIs" dxfId="193" priority="389" operator="equal">
      <formula>"ARTIFICIALIDAD"</formula>
    </cfRule>
    <cfRule type="cellIs" dxfId="192" priority="390" operator="equal">
      <formula>"CUMPLE"</formula>
    </cfRule>
    <cfRule type="cellIs" dxfId="191" priority="391" operator="equal">
      <formula>"NO CUMPLE"</formula>
    </cfRule>
  </conditionalFormatting>
  <conditionalFormatting sqref="AF53">
    <cfRule type="containsText" dxfId="190" priority="388" operator="containsText" text="CUMPLE">
      <formula>NOT(ISERROR(SEARCH("CUMPLE",AF53)))</formula>
    </cfRule>
  </conditionalFormatting>
  <conditionalFormatting sqref="AF53">
    <cfRule type="cellIs" dxfId="189" priority="385" operator="equal">
      <formula>"ARTIFICIALIDAD"</formula>
    </cfRule>
    <cfRule type="cellIs" dxfId="188" priority="386" operator="equal">
      <formula>"CUMPLE"</formula>
    </cfRule>
    <cfRule type="cellIs" dxfId="187" priority="387" operator="equal">
      <formula>"NO CUMPLE"</formula>
    </cfRule>
  </conditionalFormatting>
  <conditionalFormatting sqref="AM53">
    <cfRule type="containsText" dxfId="186" priority="384" operator="containsText" text="CUMPLE">
      <formula>NOT(ISERROR(SEARCH("CUMPLE",AM53)))</formula>
    </cfRule>
  </conditionalFormatting>
  <conditionalFormatting sqref="AM53">
    <cfRule type="cellIs" dxfId="185" priority="381" operator="equal">
      <formula>"ARTIFICIALIDAD"</formula>
    </cfRule>
    <cfRule type="cellIs" dxfId="184" priority="382" operator="equal">
      <formula>"CUMPLE"</formula>
    </cfRule>
    <cfRule type="cellIs" dxfId="183" priority="383" operator="equal">
      <formula>"NO CUMPLE"</formula>
    </cfRule>
  </conditionalFormatting>
  <conditionalFormatting sqref="AT53">
    <cfRule type="containsText" dxfId="182" priority="380" operator="containsText" text="CUMPLE">
      <formula>NOT(ISERROR(SEARCH("CUMPLE",AT53)))</formula>
    </cfRule>
  </conditionalFormatting>
  <conditionalFormatting sqref="AT53">
    <cfRule type="cellIs" dxfId="181" priority="377" operator="equal">
      <formula>"ARTIFICIALIDAD"</formula>
    </cfRule>
    <cfRule type="cellIs" dxfId="180" priority="378" operator="equal">
      <formula>"CUMPLE"</formula>
    </cfRule>
    <cfRule type="cellIs" dxfId="179" priority="379" operator="equal">
      <formula>"NO CUMPLE"</formula>
    </cfRule>
  </conditionalFormatting>
  <conditionalFormatting sqref="CC53:CH73">
    <cfRule type="containsText" dxfId="178" priority="367" operator="containsText" text="500">
      <formula>NOT(ISERROR(SEARCH("500",CC53)))</formula>
    </cfRule>
    <cfRule type="containsText" dxfId="177" priority="368" operator="containsText" text="500,00">
      <formula>NOT(ISERROR(SEARCH("500,00",CC53)))</formula>
    </cfRule>
  </conditionalFormatting>
  <conditionalFormatting sqref="R33:R52 Y33:Y52 AF33:AF52 AM33:AM52 AT33:AT52 K32:K52">
    <cfRule type="containsText" dxfId="176" priority="355" operator="containsText" text="CUMPLE">
      <formula>NOT(ISERROR(SEARCH("CUMPLE",K32)))</formula>
    </cfRule>
  </conditionalFormatting>
  <conditionalFormatting sqref="CC32:CC52">
    <cfRule type="containsText" dxfId="175" priority="354" operator="containsText" text="500">
      <formula>NOT(ISERROR(SEARCH("500",CC32)))</formula>
    </cfRule>
  </conditionalFormatting>
  <conditionalFormatting sqref="K33:K52 R33:R52 Y33:Y52 AF33:AF52 AM33:AM52 AT33:AT52">
    <cfRule type="cellIs" dxfId="174" priority="323" operator="equal">
      <formula>"ARTIFICIALIDAD"</formula>
    </cfRule>
    <cfRule type="cellIs" dxfId="173" priority="324" operator="equal">
      <formula>"CUMPLE"</formula>
    </cfRule>
    <cfRule type="cellIs" dxfId="172" priority="325" operator="equal">
      <formula>"NO CUMPLE"</formula>
    </cfRule>
  </conditionalFormatting>
  <conditionalFormatting sqref="K32">
    <cfRule type="cellIs" dxfId="171" priority="351" operator="equal">
      <formula>"ARTIFICIALIDAD"</formula>
    </cfRule>
    <cfRule type="cellIs" dxfId="170" priority="352" operator="equal">
      <formula>"CUMPLE"</formula>
    </cfRule>
    <cfRule type="cellIs" dxfId="169" priority="353" operator="equal">
      <formula>"NO CUMPLE"</formula>
    </cfRule>
  </conditionalFormatting>
  <conditionalFormatting sqref="R32">
    <cfRule type="containsText" dxfId="168" priority="350" operator="containsText" text="CUMPLE">
      <formula>NOT(ISERROR(SEARCH("CUMPLE",R32)))</formula>
    </cfRule>
  </conditionalFormatting>
  <conditionalFormatting sqref="R32">
    <cfRule type="cellIs" dxfId="167" priority="347" operator="equal">
      <formula>"ARTIFICIALIDAD"</formula>
    </cfRule>
    <cfRule type="cellIs" dxfId="166" priority="348" operator="equal">
      <formula>"CUMPLE"</formula>
    </cfRule>
    <cfRule type="cellIs" dxfId="165" priority="349" operator="equal">
      <formula>"NO CUMPLE"</formula>
    </cfRule>
  </conditionalFormatting>
  <conditionalFormatting sqref="Y32">
    <cfRule type="containsText" dxfId="164" priority="346" operator="containsText" text="CUMPLE">
      <formula>NOT(ISERROR(SEARCH("CUMPLE",Y32)))</formula>
    </cfRule>
  </conditionalFormatting>
  <conditionalFormatting sqref="Y32">
    <cfRule type="cellIs" dxfId="163" priority="343" operator="equal">
      <formula>"ARTIFICIALIDAD"</formula>
    </cfRule>
    <cfRule type="cellIs" dxfId="162" priority="344" operator="equal">
      <formula>"CUMPLE"</formula>
    </cfRule>
    <cfRule type="cellIs" dxfId="161" priority="345" operator="equal">
      <formula>"NO CUMPLE"</formula>
    </cfRule>
  </conditionalFormatting>
  <conditionalFormatting sqref="AF32">
    <cfRule type="containsText" dxfId="160" priority="342" operator="containsText" text="CUMPLE">
      <formula>NOT(ISERROR(SEARCH("CUMPLE",AF32)))</formula>
    </cfRule>
  </conditionalFormatting>
  <conditionalFormatting sqref="AF32">
    <cfRule type="cellIs" dxfId="159" priority="339" operator="equal">
      <formula>"ARTIFICIALIDAD"</formula>
    </cfRule>
    <cfRule type="cellIs" dxfId="158" priority="340" operator="equal">
      <formula>"CUMPLE"</formula>
    </cfRule>
    <cfRule type="cellIs" dxfId="157" priority="341" operator="equal">
      <formula>"NO CUMPLE"</formula>
    </cfRule>
  </conditionalFormatting>
  <conditionalFormatting sqref="AM32">
    <cfRule type="containsText" dxfId="156" priority="338" operator="containsText" text="CUMPLE">
      <formula>NOT(ISERROR(SEARCH("CUMPLE",AM32)))</formula>
    </cfRule>
  </conditionalFormatting>
  <conditionalFormatting sqref="AM32">
    <cfRule type="cellIs" dxfId="155" priority="335" operator="equal">
      <formula>"ARTIFICIALIDAD"</formula>
    </cfRule>
    <cfRule type="cellIs" dxfId="154" priority="336" operator="equal">
      <formula>"CUMPLE"</formula>
    </cfRule>
    <cfRule type="cellIs" dxfId="153" priority="337" operator="equal">
      <formula>"NO CUMPLE"</formula>
    </cfRule>
  </conditionalFormatting>
  <conditionalFormatting sqref="AT32">
    <cfRule type="containsText" dxfId="152" priority="334" operator="containsText" text="CUMPLE">
      <formula>NOT(ISERROR(SEARCH("CUMPLE",AT32)))</formula>
    </cfRule>
  </conditionalFormatting>
  <conditionalFormatting sqref="AT32">
    <cfRule type="cellIs" dxfId="151" priority="331" operator="equal">
      <formula>"ARTIFICIALIDAD"</formula>
    </cfRule>
    <cfRule type="cellIs" dxfId="150" priority="332" operator="equal">
      <formula>"CUMPLE"</formula>
    </cfRule>
    <cfRule type="cellIs" dxfId="149" priority="333" operator="equal">
      <formula>"NO CUMPLE"</formula>
    </cfRule>
  </conditionalFormatting>
  <conditionalFormatting sqref="CC32:CH52">
    <cfRule type="containsText" dxfId="148" priority="321" operator="containsText" text="500">
      <formula>NOT(ISERROR(SEARCH("500",CC32)))</formula>
    </cfRule>
    <cfRule type="containsText" dxfId="147" priority="322" operator="containsText" text="500,00">
      <formula>NOT(ISERROR(SEARCH("500,00",CC32)))</formula>
    </cfRule>
  </conditionalFormatting>
  <conditionalFormatting sqref="R12:R31 Y12:Y31 AF12:AF31 AM12:AM31 AT12:AT31 K11:K31">
    <cfRule type="containsText" dxfId="146" priority="309" operator="containsText" text="CUMPLE">
      <formula>NOT(ISERROR(SEARCH("CUMPLE",K11)))</formula>
    </cfRule>
  </conditionalFormatting>
  <conditionalFormatting sqref="CC11:CC31">
    <cfRule type="containsText" dxfId="145" priority="308" operator="containsText" text="500">
      <formula>NOT(ISERROR(SEARCH("500",CC11)))</formula>
    </cfRule>
  </conditionalFormatting>
  <conditionalFormatting sqref="K12:K31 R12:R31 Y12:Y31 AF12:AF31 AM12:AM31 AT12:AT31">
    <cfRule type="cellIs" dxfId="144" priority="277" operator="equal">
      <formula>"ARTIFICIALIDAD"</formula>
    </cfRule>
    <cfRule type="cellIs" dxfId="143" priority="278" operator="equal">
      <formula>"CUMPLE"</formula>
    </cfRule>
    <cfRule type="cellIs" dxfId="142" priority="279" operator="equal">
      <formula>"NO CUMPLE"</formula>
    </cfRule>
  </conditionalFormatting>
  <conditionalFormatting sqref="K11">
    <cfRule type="cellIs" dxfId="141" priority="305" operator="equal">
      <formula>"ARTIFICIALIDAD"</formula>
    </cfRule>
    <cfRule type="cellIs" dxfId="140" priority="306" operator="equal">
      <formula>"CUMPLE"</formula>
    </cfRule>
    <cfRule type="cellIs" dxfId="139" priority="307" operator="equal">
      <formula>"NO CUMPLE"</formula>
    </cfRule>
  </conditionalFormatting>
  <conditionalFormatting sqref="R11">
    <cfRule type="containsText" dxfId="138" priority="304" operator="containsText" text="CUMPLE">
      <formula>NOT(ISERROR(SEARCH("CUMPLE",R11)))</formula>
    </cfRule>
  </conditionalFormatting>
  <conditionalFormatting sqref="R11">
    <cfRule type="cellIs" dxfId="137" priority="301" operator="equal">
      <formula>"ARTIFICIALIDAD"</formula>
    </cfRule>
    <cfRule type="cellIs" dxfId="136" priority="302" operator="equal">
      <formula>"CUMPLE"</formula>
    </cfRule>
    <cfRule type="cellIs" dxfId="135" priority="303" operator="equal">
      <formula>"NO CUMPLE"</formula>
    </cfRule>
  </conditionalFormatting>
  <conditionalFormatting sqref="Y11">
    <cfRule type="containsText" dxfId="134" priority="300" operator="containsText" text="CUMPLE">
      <formula>NOT(ISERROR(SEARCH("CUMPLE",Y11)))</formula>
    </cfRule>
  </conditionalFormatting>
  <conditionalFormatting sqref="Y11">
    <cfRule type="cellIs" dxfId="133" priority="297" operator="equal">
      <formula>"ARTIFICIALIDAD"</formula>
    </cfRule>
    <cfRule type="cellIs" dxfId="132" priority="298" operator="equal">
      <formula>"CUMPLE"</formula>
    </cfRule>
    <cfRule type="cellIs" dxfId="131" priority="299" operator="equal">
      <formula>"NO CUMPLE"</formula>
    </cfRule>
  </conditionalFormatting>
  <conditionalFormatting sqref="AF11">
    <cfRule type="containsText" dxfId="130" priority="296" operator="containsText" text="CUMPLE">
      <formula>NOT(ISERROR(SEARCH("CUMPLE",AF11)))</formula>
    </cfRule>
  </conditionalFormatting>
  <conditionalFormatting sqref="AF11">
    <cfRule type="cellIs" dxfId="129" priority="293" operator="equal">
      <formula>"ARTIFICIALIDAD"</formula>
    </cfRule>
    <cfRule type="cellIs" dxfId="128" priority="294" operator="equal">
      <formula>"CUMPLE"</formula>
    </cfRule>
    <cfRule type="cellIs" dxfId="127" priority="295" operator="equal">
      <formula>"NO CUMPLE"</formula>
    </cfRule>
  </conditionalFormatting>
  <conditionalFormatting sqref="AM11">
    <cfRule type="containsText" dxfId="126" priority="292" operator="containsText" text="CUMPLE">
      <formula>NOT(ISERROR(SEARCH("CUMPLE",AM11)))</formula>
    </cfRule>
  </conditionalFormatting>
  <conditionalFormatting sqref="AM11">
    <cfRule type="cellIs" dxfId="125" priority="289" operator="equal">
      <formula>"ARTIFICIALIDAD"</formula>
    </cfRule>
    <cfRule type="cellIs" dxfId="124" priority="290" operator="equal">
      <formula>"CUMPLE"</formula>
    </cfRule>
    <cfRule type="cellIs" dxfId="123" priority="291" operator="equal">
      <formula>"NO CUMPLE"</formula>
    </cfRule>
  </conditionalFormatting>
  <conditionalFormatting sqref="AT11">
    <cfRule type="containsText" dxfId="122" priority="288" operator="containsText" text="CUMPLE">
      <formula>NOT(ISERROR(SEARCH("CUMPLE",AT11)))</formula>
    </cfRule>
  </conditionalFormatting>
  <conditionalFormatting sqref="AT11">
    <cfRule type="cellIs" dxfId="121" priority="285" operator="equal">
      <formula>"ARTIFICIALIDAD"</formula>
    </cfRule>
    <cfRule type="cellIs" dxfId="120" priority="286" operator="equal">
      <formula>"CUMPLE"</formula>
    </cfRule>
    <cfRule type="cellIs" dxfId="119" priority="287" operator="equal">
      <formula>"NO CUMPLE"</formula>
    </cfRule>
  </conditionalFormatting>
  <conditionalFormatting sqref="CC11:CK11 CC12:CH31 CI12:CK91">
    <cfRule type="containsText" dxfId="118" priority="275" operator="containsText" text="500">
      <formula>NOT(ISERROR(SEARCH("500",CC11)))</formula>
    </cfRule>
    <cfRule type="containsText" dxfId="117" priority="276" operator="containsText" text="500,00">
      <formula>NOT(ISERROR(SEARCH("500,00",CC11)))</formula>
    </cfRule>
  </conditionalFormatting>
  <conditionalFormatting sqref="BO91">
    <cfRule type="containsText" dxfId="116" priority="114" operator="containsText" text="CUMPLE">
      <formula>NOT(ISERROR(SEARCH("CUMPLE",BO91)))</formula>
    </cfRule>
  </conditionalFormatting>
  <conditionalFormatting sqref="BO1:BO10 BO92:BO1048576">
    <cfRule type="containsText" dxfId="115" priority="113" operator="containsText" text="CUMPLE">
      <formula>NOT(ISERROR(SEARCH("CUMPLE",BO1)))</formula>
    </cfRule>
  </conditionalFormatting>
  <conditionalFormatting sqref="BO1:BO10 BO92:BO1048576">
    <cfRule type="containsText" dxfId="114" priority="112" operator="containsText" text="no cumple">
      <formula>NOT(ISERROR(SEARCH("no cumple",BO1)))</formula>
    </cfRule>
  </conditionalFormatting>
  <conditionalFormatting sqref="BO91">
    <cfRule type="cellIs" dxfId="113" priority="109" operator="equal">
      <formula>"ARTIFICIALIDAD"</formula>
    </cfRule>
    <cfRule type="cellIs" dxfId="112" priority="110" operator="equal">
      <formula>"CUMPLE"</formula>
    </cfRule>
    <cfRule type="cellIs" dxfId="111" priority="111" operator="equal">
      <formula>"NO CUMPLE"</formula>
    </cfRule>
  </conditionalFormatting>
  <conditionalFormatting sqref="BO75:BO90">
    <cfRule type="containsText" dxfId="110" priority="108" operator="containsText" text="CUMPLE">
      <formula>NOT(ISERROR(SEARCH("CUMPLE",BO75)))</formula>
    </cfRule>
  </conditionalFormatting>
  <conditionalFormatting sqref="BO75:BO90">
    <cfRule type="cellIs" dxfId="109" priority="101" operator="equal">
      <formula>"ARTIFICIALIDAD"</formula>
    </cfRule>
    <cfRule type="cellIs" dxfId="108" priority="102" operator="equal">
      <formula>"CUMPLE"</formula>
    </cfRule>
    <cfRule type="cellIs" dxfId="107" priority="103" operator="equal">
      <formula>"NO CUMPLE"</formula>
    </cfRule>
  </conditionalFormatting>
  <conditionalFormatting sqref="BO74">
    <cfRule type="containsText" dxfId="106" priority="107" operator="containsText" text="CUMPLE">
      <formula>NOT(ISERROR(SEARCH("CUMPLE",BO74)))</formula>
    </cfRule>
  </conditionalFormatting>
  <conditionalFormatting sqref="BO74">
    <cfRule type="cellIs" dxfId="105" priority="104" operator="equal">
      <formula>"ARTIFICIALIDAD"</formula>
    </cfRule>
    <cfRule type="cellIs" dxfId="104" priority="105" operator="equal">
      <formula>"CUMPLE"</formula>
    </cfRule>
    <cfRule type="cellIs" dxfId="103" priority="106" operator="equal">
      <formula>"NO CUMPLE"</formula>
    </cfRule>
  </conditionalFormatting>
  <conditionalFormatting sqref="BO54:BO73">
    <cfRule type="containsText" dxfId="102" priority="100" operator="containsText" text="CUMPLE">
      <formula>NOT(ISERROR(SEARCH("CUMPLE",BO54)))</formula>
    </cfRule>
  </conditionalFormatting>
  <conditionalFormatting sqref="BO54:BO73">
    <cfRule type="cellIs" dxfId="101" priority="93" operator="equal">
      <formula>"ARTIFICIALIDAD"</formula>
    </cfRule>
    <cfRule type="cellIs" dxfId="100" priority="94" operator="equal">
      <formula>"CUMPLE"</formula>
    </cfRule>
    <cfRule type="cellIs" dxfId="99" priority="95" operator="equal">
      <formula>"NO CUMPLE"</formula>
    </cfRule>
  </conditionalFormatting>
  <conditionalFormatting sqref="BO53">
    <cfRule type="containsText" dxfId="98" priority="99" operator="containsText" text="CUMPLE">
      <formula>NOT(ISERROR(SEARCH("CUMPLE",BO53)))</formula>
    </cfRule>
  </conditionalFormatting>
  <conditionalFormatting sqref="BO53">
    <cfRule type="cellIs" dxfId="97" priority="96" operator="equal">
      <formula>"ARTIFICIALIDAD"</formula>
    </cfRule>
    <cfRule type="cellIs" dxfId="96" priority="97" operator="equal">
      <formula>"CUMPLE"</formula>
    </cfRule>
    <cfRule type="cellIs" dxfId="95" priority="98" operator="equal">
      <formula>"NO CUMPLE"</formula>
    </cfRule>
  </conditionalFormatting>
  <conditionalFormatting sqref="BO33:BO52">
    <cfRule type="containsText" dxfId="94" priority="92" operator="containsText" text="CUMPLE">
      <formula>NOT(ISERROR(SEARCH("CUMPLE",BO33)))</formula>
    </cfRule>
  </conditionalFormatting>
  <conditionalFormatting sqref="BO33:BO52">
    <cfRule type="cellIs" dxfId="93" priority="85" operator="equal">
      <formula>"ARTIFICIALIDAD"</formula>
    </cfRule>
    <cfRule type="cellIs" dxfId="92" priority="86" operator="equal">
      <formula>"CUMPLE"</formula>
    </cfRule>
    <cfRule type="cellIs" dxfId="91" priority="87" operator="equal">
      <formula>"NO CUMPLE"</formula>
    </cfRule>
  </conditionalFormatting>
  <conditionalFormatting sqref="BO32">
    <cfRule type="containsText" dxfId="90" priority="91" operator="containsText" text="CUMPLE">
      <formula>NOT(ISERROR(SEARCH("CUMPLE",BO32)))</formula>
    </cfRule>
  </conditionalFormatting>
  <conditionalFormatting sqref="BO32">
    <cfRule type="cellIs" dxfId="89" priority="88" operator="equal">
      <formula>"ARTIFICIALIDAD"</formula>
    </cfRule>
    <cfRule type="cellIs" dxfId="88" priority="89" operator="equal">
      <formula>"CUMPLE"</formula>
    </cfRule>
    <cfRule type="cellIs" dxfId="87" priority="90" operator="equal">
      <formula>"NO CUMPLE"</formula>
    </cfRule>
  </conditionalFormatting>
  <conditionalFormatting sqref="BO12:BO31">
    <cfRule type="containsText" dxfId="86" priority="84" operator="containsText" text="CUMPLE">
      <formula>NOT(ISERROR(SEARCH("CUMPLE",BO12)))</formula>
    </cfRule>
  </conditionalFormatting>
  <conditionalFormatting sqref="BO12:BO31">
    <cfRule type="cellIs" dxfId="85" priority="77" operator="equal">
      <formula>"ARTIFICIALIDAD"</formula>
    </cfRule>
    <cfRule type="cellIs" dxfId="84" priority="78" operator="equal">
      <formula>"CUMPLE"</formula>
    </cfRule>
    <cfRule type="cellIs" dxfId="83" priority="79" operator="equal">
      <formula>"NO CUMPLE"</formula>
    </cfRule>
  </conditionalFormatting>
  <conditionalFormatting sqref="BO11">
    <cfRule type="containsText" dxfId="82" priority="83" operator="containsText" text="CUMPLE">
      <formula>NOT(ISERROR(SEARCH("CUMPLE",BO11)))</formula>
    </cfRule>
  </conditionalFormatting>
  <conditionalFormatting sqref="BO11">
    <cfRule type="cellIs" dxfId="81" priority="80" operator="equal">
      <formula>"ARTIFICIALIDAD"</formula>
    </cfRule>
    <cfRule type="cellIs" dxfId="80" priority="81" operator="equal">
      <formula>"CUMPLE"</formula>
    </cfRule>
    <cfRule type="cellIs" dxfId="79" priority="82" operator="equal">
      <formula>"NO CUMPLE"</formula>
    </cfRule>
  </conditionalFormatting>
  <conditionalFormatting sqref="BH91">
    <cfRule type="containsText" dxfId="78" priority="76" operator="containsText" text="CUMPLE">
      <formula>NOT(ISERROR(SEARCH("CUMPLE",BH91)))</formula>
    </cfRule>
  </conditionalFormatting>
  <conditionalFormatting sqref="BH1:BH10 BH92:BH1048576">
    <cfRule type="containsText" dxfId="77" priority="75" operator="containsText" text="CUMPLE">
      <formula>NOT(ISERROR(SEARCH("CUMPLE",BH1)))</formula>
    </cfRule>
  </conditionalFormatting>
  <conditionalFormatting sqref="BH1:BH10 BH92:BH1048576">
    <cfRule type="containsText" dxfId="76" priority="74" operator="containsText" text="no cumple">
      <formula>NOT(ISERROR(SEARCH("no cumple",BH1)))</formula>
    </cfRule>
  </conditionalFormatting>
  <conditionalFormatting sqref="BH91">
    <cfRule type="cellIs" dxfId="75" priority="71" operator="equal">
      <formula>"ARTIFICIALIDAD"</formula>
    </cfRule>
    <cfRule type="cellIs" dxfId="74" priority="72" operator="equal">
      <formula>"CUMPLE"</formula>
    </cfRule>
    <cfRule type="cellIs" dxfId="73" priority="73" operator="equal">
      <formula>"NO CUMPLE"</formula>
    </cfRule>
  </conditionalFormatting>
  <conditionalFormatting sqref="BH75:BH90">
    <cfRule type="containsText" dxfId="72" priority="70" operator="containsText" text="CUMPLE">
      <formula>NOT(ISERROR(SEARCH("CUMPLE",BH75)))</formula>
    </cfRule>
  </conditionalFormatting>
  <conditionalFormatting sqref="BH75:BH90">
    <cfRule type="cellIs" dxfId="71" priority="63" operator="equal">
      <formula>"ARTIFICIALIDAD"</formula>
    </cfRule>
    <cfRule type="cellIs" dxfId="70" priority="64" operator="equal">
      <formula>"CUMPLE"</formula>
    </cfRule>
    <cfRule type="cellIs" dxfId="69" priority="65" operator="equal">
      <formula>"NO CUMPLE"</formula>
    </cfRule>
  </conditionalFormatting>
  <conditionalFormatting sqref="BH74">
    <cfRule type="containsText" dxfId="68" priority="69" operator="containsText" text="CUMPLE">
      <formula>NOT(ISERROR(SEARCH("CUMPLE",BH74)))</formula>
    </cfRule>
  </conditionalFormatting>
  <conditionalFormatting sqref="BH74">
    <cfRule type="cellIs" dxfId="67" priority="66" operator="equal">
      <formula>"ARTIFICIALIDAD"</formula>
    </cfRule>
    <cfRule type="cellIs" dxfId="66" priority="67" operator="equal">
      <formula>"CUMPLE"</formula>
    </cfRule>
    <cfRule type="cellIs" dxfId="65" priority="68" operator="equal">
      <formula>"NO CUMPLE"</formula>
    </cfRule>
  </conditionalFormatting>
  <conditionalFormatting sqref="BH54:BH73">
    <cfRule type="containsText" dxfId="64" priority="62" operator="containsText" text="CUMPLE">
      <formula>NOT(ISERROR(SEARCH("CUMPLE",BH54)))</formula>
    </cfRule>
  </conditionalFormatting>
  <conditionalFormatting sqref="BH54:BH73">
    <cfRule type="cellIs" dxfId="63" priority="55" operator="equal">
      <formula>"ARTIFICIALIDAD"</formula>
    </cfRule>
    <cfRule type="cellIs" dxfId="62" priority="56" operator="equal">
      <formula>"CUMPLE"</formula>
    </cfRule>
    <cfRule type="cellIs" dxfId="61" priority="57" operator="equal">
      <formula>"NO CUMPLE"</formula>
    </cfRule>
  </conditionalFormatting>
  <conditionalFormatting sqref="BH53">
    <cfRule type="containsText" dxfId="60" priority="61" operator="containsText" text="CUMPLE">
      <formula>NOT(ISERROR(SEARCH("CUMPLE",BH53)))</formula>
    </cfRule>
  </conditionalFormatting>
  <conditionalFormatting sqref="BH53">
    <cfRule type="cellIs" dxfId="59" priority="58" operator="equal">
      <formula>"ARTIFICIALIDAD"</formula>
    </cfRule>
    <cfRule type="cellIs" dxfId="58" priority="59" operator="equal">
      <formula>"CUMPLE"</formula>
    </cfRule>
    <cfRule type="cellIs" dxfId="57" priority="60" operator="equal">
      <formula>"NO CUMPLE"</formula>
    </cfRule>
  </conditionalFormatting>
  <conditionalFormatting sqref="BH33:BH52">
    <cfRule type="containsText" dxfId="56" priority="54" operator="containsText" text="CUMPLE">
      <formula>NOT(ISERROR(SEARCH("CUMPLE",BH33)))</formula>
    </cfRule>
  </conditionalFormatting>
  <conditionalFormatting sqref="BH33:BH52">
    <cfRule type="cellIs" dxfId="55" priority="47" operator="equal">
      <formula>"ARTIFICIALIDAD"</formula>
    </cfRule>
    <cfRule type="cellIs" dxfId="54" priority="48" operator="equal">
      <formula>"CUMPLE"</formula>
    </cfRule>
    <cfRule type="cellIs" dxfId="53" priority="49" operator="equal">
      <formula>"NO CUMPLE"</formula>
    </cfRule>
  </conditionalFormatting>
  <conditionalFormatting sqref="BH32">
    <cfRule type="containsText" dxfId="52" priority="53" operator="containsText" text="CUMPLE">
      <formula>NOT(ISERROR(SEARCH("CUMPLE",BH32)))</formula>
    </cfRule>
  </conditionalFormatting>
  <conditionalFormatting sqref="BH32">
    <cfRule type="cellIs" dxfId="51" priority="50" operator="equal">
      <formula>"ARTIFICIALIDAD"</formula>
    </cfRule>
    <cfRule type="cellIs" dxfId="50" priority="51" operator="equal">
      <formula>"CUMPLE"</formula>
    </cfRule>
    <cfRule type="cellIs" dxfId="49" priority="52" operator="equal">
      <formula>"NO CUMPLE"</formula>
    </cfRule>
  </conditionalFormatting>
  <conditionalFormatting sqref="BH12:BH31">
    <cfRule type="containsText" dxfId="48" priority="46" operator="containsText" text="CUMPLE">
      <formula>NOT(ISERROR(SEARCH("CUMPLE",BH12)))</formula>
    </cfRule>
  </conditionalFormatting>
  <conditionalFormatting sqref="BH12:BH31">
    <cfRule type="cellIs" dxfId="47" priority="39" operator="equal">
      <formula>"ARTIFICIALIDAD"</formula>
    </cfRule>
    <cfRule type="cellIs" dxfId="46" priority="40" operator="equal">
      <formula>"CUMPLE"</formula>
    </cfRule>
    <cfRule type="cellIs" dxfId="45" priority="41" operator="equal">
      <formula>"NO CUMPLE"</formula>
    </cfRule>
  </conditionalFormatting>
  <conditionalFormatting sqref="BH11">
    <cfRule type="containsText" dxfId="44" priority="45" operator="containsText" text="CUMPLE">
      <formula>NOT(ISERROR(SEARCH("CUMPLE",BH11)))</formula>
    </cfRule>
  </conditionalFormatting>
  <conditionalFormatting sqref="BH11">
    <cfRule type="cellIs" dxfId="43" priority="42" operator="equal">
      <formula>"ARTIFICIALIDAD"</formula>
    </cfRule>
    <cfRule type="cellIs" dxfId="42" priority="43" operator="equal">
      <formula>"CUMPLE"</formula>
    </cfRule>
    <cfRule type="cellIs" dxfId="41" priority="44" operator="equal">
      <formula>"NO CUMPLE"</formula>
    </cfRule>
  </conditionalFormatting>
  <conditionalFormatting sqref="BA91">
    <cfRule type="containsText" dxfId="40" priority="38" operator="containsText" text="CUMPLE">
      <formula>NOT(ISERROR(SEARCH("CUMPLE",BA91)))</formula>
    </cfRule>
  </conditionalFormatting>
  <conditionalFormatting sqref="BA1:BA10 BA92:BA1048576">
    <cfRule type="containsText" dxfId="39" priority="37" operator="containsText" text="CUMPLE">
      <formula>NOT(ISERROR(SEARCH("CUMPLE",BA1)))</formula>
    </cfRule>
  </conditionalFormatting>
  <conditionalFormatting sqref="BA1:BA10 BA92:BA1048576">
    <cfRule type="containsText" dxfId="38" priority="36" operator="containsText" text="no cumple">
      <formula>NOT(ISERROR(SEARCH("no cumple",BA1)))</formula>
    </cfRule>
  </conditionalFormatting>
  <conditionalFormatting sqref="BA91">
    <cfRule type="cellIs" dxfId="37" priority="33" operator="equal">
      <formula>"ARTIFICIALIDAD"</formula>
    </cfRule>
    <cfRule type="cellIs" dxfId="36" priority="34" operator="equal">
      <formula>"CUMPLE"</formula>
    </cfRule>
    <cfRule type="cellIs" dxfId="35" priority="35" operator="equal">
      <formula>"NO CUMPLE"</formula>
    </cfRule>
  </conditionalFormatting>
  <conditionalFormatting sqref="BA75:BA90">
    <cfRule type="containsText" dxfId="34" priority="32" operator="containsText" text="CUMPLE">
      <formula>NOT(ISERROR(SEARCH("CUMPLE",BA75)))</formula>
    </cfRule>
  </conditionalFormatting>
  <conditionalFormatting sqref="BA75:BA90">
    <cfRule type="cellIs" dxfId="33" priority="25" operator="equal">
      <formula>"ARTIFICIALIDAD"</formula>
    </cfRule>
    <cfRule type="cellIs" dxfId="32" priority="26" operator="equal">
      <formula>"CUMPLE"</formula>
    </cfRule>
    <cfRule type="cellIs" dxfId="31" priority="27" operator="equal">
      <formula>"NO CUMPLE"</formula>
    </cfRule>
  </conditionalFormatting>
  <conditionalFormatting sqref="BA74">
    <cfRule type="containsText" dxfId="30" priority="31" operator="containsText" text="CUMPLE">
      <formula>NOT(ISERROR(SEARCH("CUMPLE",BA74)))</formula>
    </cfRule>
  </conditionalFormatting>
  <conditionalFormatting sqref="BA74">
    <cfRule type="cellIs" dxfId="29" priority="28" operator="equal">
      <formula>"ARTIFICIALIDAD"</formula>
    </cfRule>
    <cfRule type="cellIs" dxfId="28" priority="29" operator="equal">
      <formula>"CUMPLE"</formula>
    </cfRule>
    <cfRule type="cellIs" dxfId="27" priority="30" operator="equal">
      <formula>"NO CUMPLE"</formula>
    </cfRule>
  </conditionalFormatting>
  <conditionalFormatting sqref="BA54:BA73">
    <cfRule type="containsText" dxfId="26" priority="24" operator="containsText" text="CUMPLE">
      <formula>NOT(ISERROR(SEARCH("CUMPLE",BA54)))</formula>
    </cfRule>
  </conditionalFormatting>
  <conditionalFormatting sqref="BA54:BA73">
    <cfRule type="cellIs" dxfId="25" priority="17" operator="equal">
      <formula>"ARTIFICIALIDAD"</formula>
    </cfRule>
    <cfRule type="cellIs" dxfId="24" priority="18" operator="equal">
      <formula>"CUMPLE"</formula>
    </cfRule>
    <cfRule type="cellIs" dxfId="23" priority="19" operator="equal">
      <formula>"NO CUMPLE"</formula>
    </cfRule>
  </conditionalFormatting>
  <conditionalFormatting sqref="BA53">
    <cfRule type="containsText" dxfId="22" priority="23" operator="containsText" text="CUMPLE">
      <formula>NOT(ISERROR(SEARCH("CUMPLE",BA53)))</formula>
    </cfRule>
  </conditionalFormatting>
  <conditionalFormatting sqref="BA53">
    <cfRule type="cellIs" dxfId="21" priority="20" operator="equal">
      <formula>"ARTIFICIALIDAD"</formula>
    </cfRule>
    <cfRule type="cellIs" dxfId="20" priority="21" operator="equal">
      <formula>"CUMPLE"</formula>
    </cfRule>
    <cfRule type="cellIs" dxfId="19" priority="22" operator="equal">
      <formula>"NO CUMPLE"</formula>
    </cfRule>
  </conditionalFormatting>
  <conditionalFormatting sqref="BA33:BA52">
    <cfRule type="containsText" dxfId="18" priority="16" operator="containsText" text="CUMPLE">
      <formula>NOT(ISERROR(SEARCH("CUMPLE",BA33)))</formula>
    </cfRule>
  </conditionalFormatting>
  <conditionalFormatting sqref="BA33:BA52">
    <cfRule type="cellIs" dxfId="17" priority="9" operator="equal">
      <formula>"ARTIFICIALIDAD"</formula>
    </cfRule>
    <cfRule type="cellIs" dxfId="16" priority="10" operator="equal">
      <formula>"CUMPLE"</formula>
    </cfRule>
    <cfRule type="cellIs" dxfId="15" priority="11" operator="equal">
      <formula>"NO CUMPLE"</formula>
    </cfRule>
  </conditionalFormatting>
  <conditionalFormatting sqref="BA32">
    <cfRule type="containsText" dxfId="14" priority="15" operator="containsText" text="CUMPLE">
      <formula>NOT(ISERROR(SEARCH("CUMPLE",BA32)))</formula>
    </cfRule>
  </conditionalFormatting>
  <conditionalFormatting sqref="BA32">
    <cfRule type="cellIs" dxfId="13" priority="12" operator="equal">
      <formula>"ARTIFICIALIDAD"</formula>
    </cfRule>
    <cfRule type="cellIs" dxfId="12" priority="13" operator="equal">
      <formula>"CUMPLE"</formula>
    </cfRule>
    <cfRule type="cellIs" dxfId="11" priority="14" operator="equal">
      <formula>"NO CUMPLE"</formula>
    </cfRule>
  </conditionalFormatting>
  <conditionalFormatting sqref="BA12:BA31">
    <cfRule type="containsText" dxfId="10" priority="8" operator="containsText" text="CUMPLE">
      <formula>NOT(ISERROR(SEARCH("CUMPLE",BA12)))</formula>
    </cfRule>
  </conditionalFormatting>
  <conditionalFormatting sqref="BA12:BA31">
    <cfRule type="cellIs" dxfId="9" priority="1" operator="equal">
      <formula>"ARTIFICIALIDAD"</formula>
    </cfRule>
    <cfRule type="cellIs" dxfId="8" priority="2" operator="equal">
      <formula>"CUMPLE"</formula>
    </cfRule>
    <cfRule type="cellIs" dxfId="7" priority="3" operator="equal">
      <formula>"NO CUMPLE"</formula>
    </cfRule>
  </conditionalFormatting>
  <conditionalFormatting sqref="BA11">
    <cfRule type="containsText" dxfId="6" priority="7" operator="containsText" text="CUMPLE">
      <formula>NOT(ISERROR(SEARCH("CUMPLE",BA11)))</formula>
    </cfRule>
  </conditionalFormatting>
  <conditionalFormatting sqref="BA11">
    <cfRule type="cellIs" dxfId="5" priority="4" operator="equal">
      <formula>"ARTIFICIALIDAD"</formula>
    </cfRule>
    <cfRule type="cellIs" dxfId="4" priority="5" operator="equal">
      <formula>"CUMPLE"</formula>
    </cfRule>
    <cfRule type="cellIs" dxfId="3" priority="6" operator="equal">
      <formula>"NO CUMPLE"</formula>
    </cfRule>
  </conditionalFormatting>
  <printOptions horizontalCentered="1" verticalCentered="1"/>
  <pageMargins left="0.70866141732283472" right="0.70866141732283472" top="0.55118110236220474" bottom="0.55118110236220474" header="0.31496062992125984" footer="0.31496062992125984"/>
  <pageSetup scale="47" orientation="landscape" r:id="rId1"/>
  <headerFooter>
    <oddFooter>Página &amp;P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296858-F7AD-4DF3-99A2-FECB02E93D6A}">
  <dimension ref="A1:XDF148"/>
  <sheetViews>
    <sheetView showGridLines="0" tabSelected="1" view="pageBreakPreview" zoomScale="85" zoomScaleNormal="85" zoomScaleSheetLayoutView="85" workbookViewId="0">
      <selection activeCell="B9" sqref="B9:B10"/>
    </sheetView>
  </sheetViews>
  <sheetFormatPr baseColWidth="10" defaultRowHeight="12.75" x14ac:dyDescent="0.2"/>
  <cols>
    <col min="1" max="1" width="11.7109375" style="177" customWidth="1"/>
    <col min="2" max="2" width="74.5703125" style="177" customWidth="1"/>
    <col min="3" max="3" width="36" style="177" customWidth="1"/>
    <col min="4" max="4" width="14.7109375" style="177" customWidth="1"/>
    <col min="5" max="5" width="15.7109375" style="177" customWidth="1"/>
    <col min="6" max="6" width="16.140625" style="177" bestFit="1" customWidth="1"/>
    <col min="7" max="7" width="15.85546875" style="177" customWidth="1"/>
    <col min="8" max="8" width="18.42578125" style="177" customWidth="1"/>
    <col min="9" max="9" width="22.85546875" style="177" customWidth="1"/>
    <col min="10" max="10" width="20.85546875" style="177" customWidth="1"/>
    <col min="11" max="16384" width="11.42578125" style="177"/>
  </cols>
  <sheetData>
    <row r="1" spans="1:10" ht="11.25" customHeight="1" x14ac:dyDescent="0.2">
      <c r="A1" s="305"/>
      <c r="B1" s="283" t="s">
        <v>175</v>
      </c>
      <c r="C1" s="284"/>
      <c r="D1" s="284"/>
      <c r="E1" s="284"/>
      <c r="F1" s="284"/>
      <c r="G1" s="285"/>
      <c r="H1" s="174" t="s">
        <v>0</v>
      </c>
      <c r="I1" s="175">
        <v>2</v>
      </c>
      <c r="J1" s="176"/>
    </row>
    <row r="2" spans="1:10" ht="11.25" customHeight="1" x14ac:dyDescent="0.2">
      <c r="A2" s="306"/>
      <c r="B2" s="283"/>
      <c r="C2" s="284"/>
      <c r="D2" s="284"/>
      <c r="E2" s="284"/>
      <c r="F2" s="284"/>
      <c r="G2" s="285"/>
      <c r="H2" s="178" t="s">
        <v>1</v>
      </c>
      <c r="I2" s="179">
        <v>43326</v>
      </c>
      <c r="J2" s="180"/>
    </row>
    <row r="3" spans="1:10" ht="13.5" customHeight="1" thickBot="1" x14ac:dyDescent="0.25">
      <c r="A3" s="306"/>
      <c r="B3" s="283"/>
      <c r="C3" s="284"/>
      <c r="D3" s="284"/>
      <c r="E3" s="284"/>
      <c r="F3" s="284"/>
      <c r="G3" s="285"/>
      <c r="H3" s="181" t="s">
        <v>2</v>
      </c>
      <c r="I3" s="182" t="s">
        <v>7</v>
      </c>
      <c r="J3" s="183"/>
    </row>
    <row r="4" spans="1:10" ht="24" customHeight="1" x14ac:dyDescent="0.2">
      <c r="A4" s="294" t="str">
        <f>+'EVALUACION ECONOMICA'!A5:CH5</f>
        <v>1. PROCESO IC-085-2023</v>
      </c>
      <c r="B4" s="295"/>
      <c r="C4" s="295"/>
      <c r="D4" s="295"/>
      <c r="E4" s="295"/>
      <c r="F4" s="295"/>
      <c r="G4" s="295"/>
      <c r="H4" s="295"/>
      <c r="I4" s="295"/>
      <c r="J4" s="295"/>
    </row>
    <row r="6" spans="1:10" ht="12" customHeight="1" x14ac:dyDescent="0.2">
      <c r="A6" s="290" t="str">
        <f>+'EVALUACION ECONOMICA'!A7:CH7</f>
        <v>2. OBJETO: CONTRATAR EL SUMINISTRO DE ALIMENTOS Y NUTRICIONES ENTERALES Y PARENTERALES NECESARIOS PARA LA NORMAL PRESTACIÓN DE LOS SERVICIOS DE SALUD, A LOS USUARIOS HOSPITALIZADOS Y DE URGENCIAS DE LA SUBRED INTEGRADA DE SERVICIOS DE SALUD SUR OCCIDENTE E.S.E.</v>
      </c>
      <c r="B6" s="290"/>
      <c r="C6" s="290"/>
      <c r="D6" s="290"/>
      <c r="E6" s="290"/>
      <c r="F6" s="290"/>
      <c r="G6" s="290"/>
      <c r="H6" s="290"/>
      <c r="I6" s="290"/>
      <c r="J6" s="290"/>
    </row>
    <row r="7" spans="1:10" x14ac:dyDescent="0.2">
      <c r="A7" s="291"/>
      <c r="B7" s="292"/>
      <c r="C7" s="292"/>
      <c r="D7" s="292"/>
      <c r="E7" s="292"/>
      <c r="F7" s="292"/>
      <c r="G7" s="292"/>
      <c r="H7" s="292"/>
      <c r="I7" s="292"/>
      <c r="J7" s="292"/>
    </row>
    <row r="8" spans="1:10" ht="13.5" customHeight="1" x14ac:dyDescent="0.2">
      <c r="A8" s="293" t="s">
        <v>11</v>
      </c>
      <c r="B8" s="293"/>
      <c r="C8" s="293"/>
      <c r="D8" s="293"/>
      <c r="E8" s="293"/>
      <c r="F8" s="293"/>
      <c r="G8" s="293"/>
      <c r="H8" s="293"/>
      <c r="I8" s="293"/>
      <c r="J8" s="293"/>
    </row>
    <row r="9" spans="1:10" ht="11.25" customHeight="1" x14ac:dyDescent="0.2">
      <c r="A9" s="298" t="s">
        <v>12</v>
      </c>
      <c r="B9" s="298" t="s">
        <v>33</v>
      </c>
      <c r="C9" s="298" t="s">
        <v>34</v>
      </c>
      <c r="D9" s="298" t="s">
        <v>35</v>
      </c>
      <c r="E9" s="298" t="s">
        <v>28</v>
      </c>
      <c r="F9" s="301" t="s">
        <v>29</v>
      </c>
      <c r="G9" s="298" t="s">
        <v>162</v>
      </c>
      <c r="H9" s="298"/>
      <c r="I9" s="298"/>
      <c r="J9" s="298"/>
    </row>
    <row r="10" spans="1:10" ht="25.5" x14ac:dyDescent="0.2">
      <c r="A10" s="298"/>
      <c r="B10" s="298"/>
      <c r="C10" s="298"/>
      <c r="D10" s="298"/>
      <c r="E10" s="298"/>
      <c r="F10" s="301"/>
      <c r="G10" s="184" t="s">
        <v>13</v>
      </c>
      <c r="H10" s="184" t="s">
        <v>5</v>
      </c>
      <c r="I10" s="185" t="s">
        <v>14</v>
      </c>
      <c r="J10" s="184" t="s">
        <v>6</v>
      </c>
    </row>
    <row r="11" spans="1:10" s="193" customFormat="1" x14ac:dyDescent="0.2">
      <c r="A11" s="171">
        <v>26</v>
      </c>
      <c r="B11" s="186" t="s">
        <v>80</v>
      </c>
      <c r="C11" s="186" t="s">
        <v>81</v>
      </c>
      <c r="D11" s="187">
        <v>1</v>
      </c>
      <c r="E11" s="188" t="s">
        <v>38</v>
      </c>
      <c r="F11" s="189">
        <v>69231</v>
      </c>
      <c r="G11" s="190">
        <v>37500</v>
      </c>
      <c r="H11" s="190">
        <v>0</v>
      </c>
      <c r="I11" s="191">
        <v>37500</v>
      </c>
      <c r="J11" s="192">
        <v>37500</v>
      </c>
    </row>
    <row r="12" spans="1:10" ht="25.5" x14ac:dyDescent="0.2">
      <c r="A12" s="253">
        <v>50</v>
      </c>
      <c r="B12" s="194" t="s">
        <v>117</v>
      </c>
      <c r="C12" s="194" t="s">
        <v>48</v>
      </c>
      <c r="D12" s="195">
        <v>1</v>
      </c>
      <c r="E12" s="196" t="s">
        <v>38</v>
      </c>
      <c r="F12" s="189">
        <v>26868</v>
      </c>
      <c r="G12" s="190">
        <v>22578</v>
      </c>
      <c r="H12" s="190">
        <v>4290</v>
      </c>
      <c r="I12" s="191">
        <v>26868</v>
      </c>
      <c r="J12" s="192">
        <v>26868</v>
      </c>
    </row>
    <row r="13" spans="1:10" ht="76.5" x14ac:dyDescent="0.2">
      <c r="A13" s="172">
        <v>73</v>
      </c>
      <c r="B13" s="194" t="s">
        <v>147</v>
      </c>
      <c r="C13" s="194" t="s">
        <v>147</v>
      </c>
      <c r="D13" s="195">
        <v>1</v>
      </c>
      <c r="E13" s="196" t="s">
        <v>38</v>
      </c>
      <c r="F13" s="189">
        <v>65000</v>
      </c>
      <c r="G13" s="190">
        <v>60477</v>
      </c>
      <c r="H13" s="190">
        <v>0</v>
      </c>
      <c r="I13" s="191">
        <v>60477</v>
      </c>
      <c r="J13" s="192">
        <v>60477</v>
      </c>
    </row>
    <row r="14" spans="1:10" ht="38.25" x14ac:dyDescent="0.2">
      <c r="A14" s="172">
        <v>74</v>
      </c>
      <c r="B14" s="194" t="s">
        <v>148</v>
      </c>
      <c r="C14" s="194" t="s">
        <v>148</v>
      </c>
      <c r="D14" s="195">
        <v>1</v>
      </c>
      <c r="E14" s="196" t="s">
        <v>38</v>
      </c>
      <c r="F14" s="189">
        <v>73869</v>
      </c>
      <c r="G14" s="190">
        <v>73869</v>
      </c>
      <c r="H14" s="190">
        <v>0</v>
      </c>
      <c r="I14" s="191">
        <v>73869</v>
      </c>
      <c r="J14" s="192">
        <v>73869</v>
      </c>
    </row>
    <row r="15" spans="1:10" ht="25.5" x14ac:dyDescent="0.2">
      <c r="A15" s="172">
        <v>76</v>
      </c>
      <c r="B15" s="194" t="s">
        <v>150</v>
      </c>
      <c r="C15" s="194" t="s">
        <v>151</v>
      </c>
      <c r="D15" s="195">
        <v>1</v>
      </c>
      <c r="E15" s="196" t="s">
        <v>38</v>
      </c>
      <c r="F15" s="189">
        <v>34808</v>
      </c>
      <c r="G15" s="190">
        <v>33333</v>
      </c>
      <c r="H15" s="190">
        <v>0</v>
      </c>
      <c r="I15" s="191">
        <v>33333</v>
      </c>
      <c r="J15" s="192">
        <v>33333</v>
      </c>
    </row>
    <row r="16" spans="1:10" x14ac:dyDescent="0.2">
      <c r="A16" s="289" t="s">
        <v>174</v>
      </c>
      <c r="B16" s="289"/>
      <c r="C16" s="289"/>
      <c r="D16" s="289"/>
      <c r="E16" s="289"/>
      <c r="F16" s="289"/>
      <c r="G16" s="289"/>
      <c r="H16" s="289"/>
      <c r="I16" s="289"/>
      <c r="J16" s="192">
        <f>SUM(J11:J15)</f>
        <v>232047</v>
      </c>
    </row>
    <row r="17" spans="1:13" s="204" customFormat="1" x14ac:dyDescent="0.2">
      <c r="A17" s="173"/>
      <c r="B17" s="197"/>
      <c r="C17" s="197"/>
      <c r="D17" s="198"/>
      <c r="E17" s="199"/>
      <c r="F17" s="200"/>
      <c r="G17" s="201"/>
      <c r="H17" s="201"/>
      <c r="I17" s="202"/>
      <c r="J17" s="203"/>
    </row>
    <row r="18" spans="1:13" ht="13.5" customHeight="1" x14ac:dyDescent="0.2">
      <c r="A18" s="293" t="s">
        <v>11</v>
      </c>
      <c r="B18" s="293"/>
      <c r="C18" s="293"/>
      <c r="D18" s="293"/>
      <c r="E18" s="293"/>
      <c r="F18" s="293"/>
      <c r="G18" s="293"/>
      <c r="H18" s="293"/>
      <c r="I18" s="293"/>
      <c r="J18" s="293"/>
    </row>
    <row r="19" spans="1:13" x14ac:dyDescent="0.2">
      <c r="A19" s="298" t="s">
        <v>12</v>
      </c>
      <c r="B19" s="298" t="s">
        <v>33</v>
      </c>
      <c r="C19" s="298" t="s">
        <v>34</v>
      </c>
      <c r="D19" s="298" t="s">
        <v>35</v>
      </c>
      <c r="E19" s="298" t="s">
        <v>28</v>
      </c>
      <c r="F19" s="301" t="s">
        <v>29</v>
      </c>
      <c r="G19" s="298" t="s">
        <v>163</v>
      </c>
      <c r="H19" s="298"/>
      <c r="I19" s="298"/>
      <c r="J19" s="298"/>
    </row>
    <row r="20" spans="1:13" ht="25.5" x14ac:dyDescent="0.2">
      <c r="A20" s="298"/>
      <c r="B20" s="298"/>
      <c r="C20" s="298"/>
      <c r="D20" s="298"/>
      <c r="E20" s="298"/>
      <c r="F20" s="301"/>
      <c r="G20" s="205" t="s">
        <v>13</v>
      </c>
      <c r="H20" s="184" t="s">
        <v>5</v>
      </c>
      <c r="I20" s="206" t="s">
        <v>14</v>
      </c>
      <c r="J20" s="184" t="s">
        <v>6</v>
      </c>
      <c r="M20" s="177">
        <v>5</v>
      </c>
    </row>
    <row r="21" spans="1:13" ht="25.5" x14ac:dyDescent="0.2">
      <c r="A21" s="172">
        <v>1</v>
      </c>
      <c r="B21" s="194" t="s">
        <v>36</v>
      </c>
      <c r="C21" s="194" t="s">
        <v>37</v>
      </c>
      <c r="D21" s="195">
        <v>1</v>
      </c>
      <c r="E21" s="196" t="s">
        <v>38</v>
      </c>
      <c r="F21" s="189">
        <v>7244</v>
      </c>
      <c r="G21" s="190">
        <v>7244</v>
      </c>
      <c r="H21" s="190">
        <v>0</v>
      </c>
      <c r="I21" s="191">
        <v>7244</v>
      </c>
      <c r="J21" s="192">
        <v>7244</v>
      </c>
    </row>
    <row r="22" spans="1:13" ht="25.5" x14ac:dyDescent="0.2">
      <c r="A22" s="172">
        <v>8</v>
      </c>
      <c r="B22" s="194" t="s">
        <v>49</v>
      </c>
      <c r="C22" s="194" t="s">
        <v>50</v>
      </c>
      <c r="D22" s="195">
        <v>1</v>
      </c>
      <c r="E22" s="196" t="s">
        <v>38</v>
      </c>
      <c r="F22" s="189">
        <v>7762</v>
      </c>
      <c r="G22" s="190">
        <v>7762</v>
      </c>
      <c r="H22" s="190">
        <v>0</v>
      </c>
      <c r="I22" s="191">
        <v>7762</v>
      </c>
      <c r="J22" s="192">
        <v>7762</v>
      </c>
    </row>
    <row r="23" spans="1:13" ht="25.5" x14ac:dyDescent="0.2">
      <c r="A23" s="172">
        <v>9</v>
      </c>
      <c r="B23" s="194" t="s">
        <v>51</v>
      </c>
      <c r="C23" s="194" t="s">
        <v>50</v>
      </c>
      <c r="D23" s="195">
        <v>1</v>
      </c>
      <c r="E23" s="196" t="s">
        <v>38</v>
      </c>
      <c r="F23" s="189">
        <v>10985</v>
      </c>
      <c r="G23" s="190">
        <v>10865</v>
      </c>
      <c r="H23" s="190">
        <v>0</v>
      </c>
      <c r="I23" s="191">
        <v>10865</v>
      </c>
      <c r="J23" s="192">
        <v>10865</v>
      </c>
      <c r="M23" s="177">
        <v>24</v>
      </c>
    </row>
    <row r="24" spans="1:13" ht="25.5" x14ac:dyDescent="0.2">
      <c r="A24" s="172">
        <v>20</v>
      </c>
      <c r="B24" s="194" t="s">
        <v>70</v>
      </c>
      <c r="C24" s="194" t="s">
        <v>71</v>
      </c>
      <c r="D24" s="195">
        <v>1</v>
      </c>
      <c r="E24" s="196" t="s">
        <v>38</v>
      </c>
      <c r="F24" s="189">
        <v>58484</v>
      </c>
      <c r="G24" s="190">
        <v>57848</v>
      </c>
      <c r="H24" s="190">
        <v>0</v>
      </c>
      <c r="I24" s="191">
        <v>57848</v>
      </c>
      <c r="J24" s="192">
        <v>57848</v>
      </c>
    </row>
    <row r="25" spans="1:13" ht="51" x14ac:dyDescent="0.2">
      <c r="A25" s="172">
        <v>21</v>
      </c>
      <c r="B25" s="194" t="s">
        <v>72</v>
      </c>
      <c r="C25" s="194" t="s">
        <v>71</v>
      </c>
      <c r="D25" s="195">
        <v>1</v>
      </c>
      <c r="E25" s="196" t="s">
        <v>38</v>
      </c>
      <c r="F25" s="189">
        <v>41343</v>
      </c>
      <c r="G25" s="190">
        <v>40893</v>
      </c>
      <c r="H25" s="190">
        <v>0</v>
      </c>
      <c r="I25" s="191">
        <v>40893</v>
      </c>
      <c r="J25" s="192">
        <v>40893</v>
      </c>
    </row>
    <row r="26" spans="1:13" ht="25.5" x14ac:dyDescent="0.2">
      <c r="A26" s="172">
        <v>28</v>
      </c>
      <c r="B26" s="194" t="s">
        <v>83</v>
      </c>
      <c r="C26" s="194" t="s">
        <v>84</v>
      </c>
      <c r="D26" s="195">
        <v>1</v>
      </c>
      <c r="E26" s="196" t="s">
        <v>38</v>
      </c>
      <c r="F26" s="189">
        <v>7473</v>
      </c>
      <c r="G26" s="190">
        <v>7473</v>
      </c>
      <c r="H26" s="190">
        <v>0</v>
      </c>
      <c r="I26" s="191">
        <v>7473</v>
      </c>
      <c r="J26" s="192">
        <v>7473</v>
      </c>
    </row>
    <row r="27" spans="1:13" ht="38.25" x14ac:dyDescent="0.2">
      <c r="A27" s="172">
        <v>30</v>
      </c>
      <c r="B27" s="194" t="s">
        <v>86</v>
      </c>
      <c r="C27" s="194" t="s">
        <v>87</v>
      </c>
      <c r="D27" s="195">
        <v>1</v>
      </c>
      <c r="E27" s="196" t="s">
        <v>38</v>
      </c>
      <c r="F27" s="189">
        <v>13524</v>
      </c>
      <c r="G27" s="190">
        <v>13524</v>
      </c>
      <c r="H27" s="190">
        <v>0</v>
      </c>
      <c r="I27" s="191">
        <v>13524</v>
      </c>
      <c r="J27" s="192">
        <v>13524</v>
      </c>
    </row>
    <row r="28" spans="1:13" ht="25.5" x14ac:dyDescent="0.2">
      <c r="A28" s="172">
        <v>38</v>
      </c>
      <c r="B28" s="194" t="s">
        <v>98</v>
      </c>
      <c r="C28" s="194" t="s">
        <v>48</v>
      </c>
      <c r="D28" s="195">
        <v>1</v>
      </c>
      <c r="E28" s="196" t="s">
        <v>38</v>
      </c>
      <c r="F28" s="189">
        <v>125851</v>
      </c>
      <c r="G28" s="190">
        <v>123229</v>
      </c>
      <c r="H28" s="190">
        <v>0</v>
      </c>
      <c r="I28" s="191">
        <v>123229</v>
      </c>
      <c r="J28" s="192">
        <v>123229</v>
      </c>
    </row>
    <row r="29" spans="1:13" x14ac:dyDescent="0.2">
      <c r="A29" s="172">
        <v>41</v>
      </c>
      <c r="B29" s="194" t="s">
        <v>102</v>
      </c>
      <c r="C29" s="194" t="s">
        <v>103</v>
      </c>
      <c r="D29" s="195">
        <v>1</v>
      </c>
      <c r="E29" s="196" t="s">
        <v>38</v>
      </c>
      <c r="F29" s="189">
        <v>27611</v>
      </c>
      <c r="G29" s="190">
        <v>27311</v>
      </c>
      <c r="H29" s="190">
        <v>0</v>
      </c>
      <c r="I29" s="191">
        <v>27311</v>
      </c>
      <c r="J29" s="192">
        <v>27311</v>
      </c>
    </row>
    <row r="30" spans="1:13" ht="38.25" x14ac:dyDescent="0.2">
      <c r="A30" s="172">
        <v>49</v>
      </c>
      <c r="B30" s="194" t="s">
        <v>115</v>
      </c>
      <c r="C30" s="194" t="s">
        <v>116</v>
      </c>
      <c r="D30" s="195">
        <v>1</v>
      </c>
      <c r="E30" s="196" t="s">
        <v>38</v>
      </c>
      <c r="F30" s="189">
        <v>17609</v>
      </c>
      <c r="G30" s="190">
        <v>17417</v>
      </c>
      <c r="H30" s="190">
        <v>0</v>
      </c>
      <c r="I30" s="191">
        <v>17417</v>
      </c>
      <c r="J30" s="192">
        <v>17417</v>
      </c>
    </row>
    <row r="31" spans="1:13" ht="25.5" x14ac:dyDescent="0.2">
      <c r="A31" s="172">
        <v>51</v>
      </c>
      <c r="B31" s="194" t="s">
        <v>118</v>
      </c>
      <c r="C31" s="194" t="s">
        <v>119</v>
      </c>
      <c r="D31" s="195">
        <v>1</v>
      </c>
      <c r="E31" s="196" t="s">
        <v>38</v>
      </c>
      <c r="F31" s="189">
        <v>72045</v>
      </c>
      <c r="G31" s="190">
        <v>72045</v>
      </c>
      <c r="H31" s="190">
        <v>0</v>
      </c>
      <c r="I31" s="191">
        <v>72045</v>
      </c>
      <c r="J31" s="192">
        <v>72045</v>
      </c>
    </row>
    <row r="32" spans="1:13" x14ac:dyDescent="0.2">
      <c r="A32" s="172">
        <v>52</v>
      </c>
      <c r="B32" s="194" t="s">
        <v>120</v>
      </c>
      <c r="C32" s="194" t="s">
        <v>121</v>
      </c>
      <c r="D32" s="195">
        <v>1</v>
      </c>
      <c r="E32" s="196" t="s">
        <v>38</v>
      </c>
      <c r="F32" s="189">
        <v>30012</v>
      </c>
      <c r="G32" s="190">
        <v>29686</v>
      </c>
      <c r="H32" s="190">
        <v>0</v>
      </c>
      <c r="I32" s="191">
        <v>29686</v>
      </c>
      <c r="J32" s="192">
        <v>29686</v>
      </c>
    </row>
    <row r="33" spans="1:10" ht="25.5" x14ac:dyDescent="0.2">
      <c r="A33" s="172">
        <v>53</v>
      </c>
      <c r="B33" s="194" t="s">
        <v>122</v>
      </c>
      <c r="C33" s="194" t="s">
        <v>121</v>
      </c>
      <c r="D33" s="195">
        <v>1</v>
      </c>
      <c r="E33" s="196" t="s">
        <v>38</v>
      </c>
      <c r="F33" s="189">
        <v>30409</v>
      </c>
      <c r="G33" s="190">
        <v>30078</v>
      </c>
      <c r="H33" s="190">
        <v>0</v>
      </c>
      <c r="I33" s="191">
        <v>30078</v>
      </c>
      <c r="J33" s="192">
        <v>30078</v>
      </c>
    </row>
    <row r="34" spans="1:10" ht="38.25" x14ac:dyDescent="0.2">
      <c r="A34" s="172">
        <v>54</v>
      </c>
      <c r="B34" s="194" t="s">
        <v>123</v>
      </c>
      <c r="C34" s="194" t="s">
        <v>74</v>
      </c>
      <c r="D34" s="195">
        <v>1</v>
      </c>
      <c r="E34" s="196" t="s">
        <v>38</v>
      </c>
      <c r="F34" s="189">
        <v>8942</v>
      </c>
      <c r="G34" s="190">
        <v>8845</v>
      </c>
      <c r="H34" s="190">
        <v>0</v>
      </c>
      <c r="I34" s="191">
        <v>8845</v>
      </c>
      <c r="J34" s="192">
        <v>8845</v>
      </c>
    </row>
    <row r="35" spans="1:10" ht="25.5" x14ac:dyDescent="0.2">
      <c r="A35" s="172">
        <v>55</v>
      </c>
      <c r="B35" s="194" t="s">
        <v>124</v>
      </c>
      <c r="C35" s="194" t="s">
        <v>61</v>
      </c>
      <c r="D35" s="195">
        <v>1</v>
      </c>
      <c r="E35" s="196" t="s">
        <v>38</v>
      </c>
      <c r="F35" s="189">
        <v>296426</v>
      </c>
      <c r="G35" s="190">
        <v>290250</v>
      </c>
      <c r="H35" s="190">
        <v>0</v>
      </c>
      <c r="I35" s="191">
        <v>290250</v>
      </c>
      <c r="J35" s="192">
        <v>290250</v>
      </c>
    </row>
    <row r="36" spans="1:10" ht="38.25" x14ac:dyDescent="0.2">
      <c r="A36" s="172">
        <v>56</v>
      </c>
      <c r="B36" s="194" t="s">
        <v>125</v>
      </c>
      <c r="C36" s="194" t="s">
        <v>71</v>
      </c>
      <c r="D36" s="195">
        <v>1</v>
      </c>
      <c r="E36" s="196" t="s">
        <v>38</v>
      </c>
      <c r="F36" s="189">
        <v>13469</v>
      </c>
      <c r="G36" s="190">
        <v>13323</v>
      </c>
      <c r="H36" s="190">
        <v>0</v>
      </c>
      <c r="I36" s="191">
        <v>13323</v>
      </c>
      <c r="J36" s="192">
        <v>13323</v>
      </c>
    </row>
    <row r="37" spans="1:10" x14ac:dyDescent="0.2">
      <c r="A37" s="172">
        <v>57</v>
      </c>
      <c r="B37" s="194" t="s">
        <v>126</v>
      </c>
      <c r="C37" s="194" t="s">
        <v>55</v>
      </c>
      <c r="D37" s="195">
        <v>1</v>
      </c>
      <c r="E37" s="196" t="s">
        <v>38</v>
      </c>
      <c r="F37" s="189">
        <v>45681</v>
      </c>
      <c r="G37" s="190">
        <v>45185</v>
      </c>
      <c r="H37" s="190">
        <v>0</v>
      </c>
      <c r="I37" s="191">
        <v>45185</v>
      </c>
      <c r="J37" s="192">
        <v>45185</v>
      </c>
    </row>
    <row r="38" spans="1:10" ht="25.5" x14ac:dyDescent="0.2">
      <c r="A38" s="172">
        <v>61</v>
      </c>
      <c r="B38" s="194" t="s">
        <v>131</v>
      </c>
      <c r="C38" s="194" t="s">
        <v>48</v>
      </c>
      <c r="D38" s="195">
        <v>1</v>
      </c>
      <c r="E38" s="196" t="s">
        <v>38</v>
      </c>
      <c r="F38" s="189">
        <v>72255</v>
      </c>
      <c r="G38" s="190">
        <v>70750</v>
      </c>
      <c r="H38" s="190">
        <v>0</v>
      </c>
      <c r="I38" s="191">
        <v>70750</v>
      </c>
      <c r="J38" s="192">
        <v>70750</v>
      </c>
    </row>
    <row r="39" spans="1:10" ht="63.75" x14ac:dyDescent="0.2">
      <c r="A39" s="172">
        <v>63</v>
      </c>
      <c r="B39" s="194" t="s">
        <v>133</v>
      </c>
      <c r="C39" s="194" t="s">
        <v>61</v>
      </c>
      <c r="D39" s="195">
        <v>1</v>
      </c>
      <c r="E39" s="196" t="s">
        <v>38</v>
      </c>
      <c r="F39" s="189">
        <v>254016</v>
      </c>
      <c r="G39" s="190">
        <v>248724</v>
      </c>
      <c r="H39" s="190">
        <v>0</v>
      </c>
      <c r="I39" s="191">
        <v>248724</v>
      </c>
      <c r="J39" s="192">
        <v>248724</v>
      </c>
    </row>
    <row r="40" spans="1:10" ht="25.5" x14ac:dyDescent="0.2">
      <c r="A40" s="172">
        <v>64</v>
      </c>
      <c r="B40" s="194" t="s">
        <v>134</v>
      </c>
      <c r="C40" s="194" t="s">
        <v>71</v>
      </c>
      <c r="D40" s="195">
        <v>1</v>
      </c>
      <c r="E40" s="196" t="s">
        <v>38</v>
      </c>
      <c r="F40" s="189">
        <v>52423</v>
      </c>
      <c r="G40" s="190">
        <v>51853</v>
      </c>
      <c r="H40" s="190">
        <v>0</v>
      </c>
      <c r="I40" s="191">
        <v>51853</v>
      </c>
      <c r="J40" s="192">
        <v>51853</v>
      </c>
    </row>
    <row r="41" spans="1:10" ht="25.5" x14ac:dyDescent="0.2">
      <c r="A41" s="172">
        <v>65</v>
      </c>
      <c r="B41" s="194" t="s">
        <v>135</v>
      </c>
      <c r="C41" s="194" t="s">
        <v>71</v>
      </c>
      <c r="D41" s="195">
        <v>1</v>
      </c>
      <c r="E41" s="196" t="s">
        <v>38</v>
      </c>
      <c r="F41" s="189">
        <v>23758</v>
      </c>
      <c r="G41" s="190">
        <v>23500</v>
      </c>
      <c r="H41" s="190">
        <v>0</v>
      </c>
      <c r="I41" s="191">
        <v>23500</v>
      </c>
      <c r="J41" s="192">
        <v>23500</v>
      </c>
    </row>
    <row r="42" spans="1:10" x14ac:dyDescent="0.2">
      <c r="A42" s="172">
        <v>66</v>
      </c>
      <c r="B42" s="194" t="s">
        <v>136</v>
      </c>
      <c r="C42" s="194" t="s">
        <v>137</v>
      </c>
      <c r="D42" s="195">
        <v>1</v>
      </c>
      <c r="E42" s="196" t="s">
        <v>38</v>
      </c>
      <c r="F42" s="189">
        <v>11207</v>
      </c>
      <c r="G42" s="190">
        <v>11085</v>
      </c>
      <c r="H42" s="190">
        <v>0</v>
      </c>
      <c r="I42" s="191">
        <v>11085</v>
      </c>
      <c r="J42" s="192">
        <v>11085</v>
      </c>
    </row>
    <row r="43" spans="1:10" x14ac:dyDescent="0.2">
      <c r="A43" s="172">
        <v>67</v>
      </c>
      <c r="B43" s="194" t="s">
        <v>138</v>
      </c>
      <c r="C43" s="194" t="s">
        <v>139</v>
      </c>
      <c r="D43" s="195">
        <v>1</v>
      </c>
      <c r="E43" s="196" t="s">
        <v>38</v>
      </c>
      <c r="F43" s="189">
        <v>7834</v>
      </c>
      <c r="G43" s="190">
        <v>7749</v>
      </c>
      <c r="H43" s="190">
        <v>0</v>
      </c>
      <c r="I43" s="191">
        <v>7749</v>
      </c>
      <c r="J43" s="192">
        <v>7749</v>
      </c>
    </row>
    <row r="44" spans="1:10" ht="38.25" x14ac:dyDescent="0.2">
      <c r="A44" s="172">
        <v>68</v>
      </c>
      <c r="B44" s="194" t="s">
        <v>140</v>
      </c>
      <c r="C44" s="194" t="s">
        <v>141</v>
      </c>
      <c r="D44" s="195">
        <v>1</v>
      </c>
      <c r="E44" s="196" t="s">
        <v>38</v>
      </c>
      <c r="F44" s="189">
        <v>248788</v>
      </c>
      <c r="G44" s="190">
        <v>246084</v>
      </c>
      <c r="H44" s="190">
        <v>0</v>
      </c>
      <c r="I44" s="191">
        <v>246084</v>
      </c>
      <c r="J44" s="192">
        <v>246084</v>
      </c>
    </row>
    <row r="45" spans="1:10" ht="25.5" x14ac:dyDescent="0.2">
      <c r="A45" s="172">
        <v>69</v>
      </c>
      <c r="B45" s="194" t="s">
        <v>142</v>
      </c>
      <c r="C45" s="194" t="s">
        <v>50</v>
      </c>
      <c r="D45" s="195">
        <v>1</v>
      </c>
      <c r="E45" s="196" t="s">
        <v>38</v>
      </c>
      <c r="F45" s="189">
        <v>268049</v>
      </c>
      <c r="G45" s="190">
        <v>268049</v>
      </c>
      <c r="H45" s="190">
        <v>0</v>
      </c>
      <c r="I45" s="191">
        <v>268049</v>
      </c>
      <c r="J45" s="192">
        <v>268049</v>
      </c>
    </row>
    <row r="46" spans="1:10" ht="89.25" x14ac:dyDescent="0.2">
      <c r="A46" s="172">
        <v>70</v>
      </c>
      <c r="B46" s="194" t="s">
        <v>143</v>
      </c>
      <c r="C46" s="194" t="s">
        <v>144</v>
      </c>
      <c r="D46" s="195">
        <v>1</v>
      </c>
      <c r="E46" s="196" t="s">
        <v>38</v>
      </c>
      <c r="F46" s="189">
        <v>12393</v>
      </c>
      <c r="G46" s="190">
        <v>12393</v>
      </c>
      <c r="H46" s="190">
        <v>0</v>
      </c>
      <c r="I46" s="191">
        <v>12393</v>
      </c>
      <c r="J46" s="192">
        <v>12393</v>
      </c>
    </row>
    <row r="47" spans="1:10" ht="51" x14ac:dyDescent="0.2">
      <c r="A47" s="172">
        <v>71</v>
      </c>
      <c r="B47" s="194" t="s">
        <v>145</v>
      </c>
      <c r="C47" s="194" t="s">
        <v>145</v>
      </c>
      <c r="D47" s="195">
        <v>1</v>
      </c>
      <c r="E47" s="196" t="s">
        <v>38</v>
      </c>
      <c r="F47" s="189">
        <v>9438</v>
      </c>
      <c r="G47" s="190">
        <v>8845</v>
      </c>
      <c r="H47" s="190">
        <v>0</v>
      </c>
      <c r="I47" s="191">
        <v>8845</v>
      </c>
      <c r="J47" s="192">
        <v>8845</v>
      </c>
    </row>
    <row r="48" spans="1:10" ht="75" customHeight="1" x14ac:dyDescent="0.2">
      <c r="A48" s="172">
        <v>75</v>
      </c>
      <c r="B48" s="194" t="s">
        <v>149</v>
      </c>
      <c r="C48" s="194" t="s">
        <v>48</v>
      </c>
      <c r="D48" s="195">
        <v>1</v>
      </c>
      <c r="E48" s="196" t="s">
        <v>38</v>
      </c>
      <c r="F48" s="189">
        <v>179787</v>
      </c>
      <c r="G48" s="190">
        <v>176042</v>
      </c>
      <c r="H48" s="190">
        <v>0</v>
      </c>
      <c r="I48" s="191">
        <v>176042</v>
      </c>
      <c r="J48" s="192">
        <v>176042</v>
      </c>
    </row>
    <row r="49" spans="1:211" x14ac:dyDescent="0.2">
      <c r="A49" s="172">
        <v>77</v>
      </c>
      <c r="B49" s="194" t="s">
        <v>152</v>
      </c>
      <c r="C49" s="194" t="s">
        <v>153</v>
      </c>
      <c r="D49" s="195">
        <v>1</v>
      </c>
      <c r="E49" s="196" t="s">
        <v>38</v>
      </c>
      <c r="F49" s="189">
        <v>27668</v>
      </c>
      <c r="G49" s="190">
        <v>27668</v>
      </c>
      <c r="H49" s="190">
        <v>0</v>
      </c>
      <c r="I49" s="191">
        <v>27668</v>
      </c>
      <c r="J49" s="192">
        <v>27668</v>
      </c>
    </row>
    <row r="50" spans="1:211" ht="11.25" customHeight="1" x14ac:dyDescent="0.2">
      <c r="A50" s="289" t="s">
        <v>174</v>
      </c>
      <c r="B50" s="289"/>
      <c r="C50" s="289"/>
      <c r="D50" s="289"/>
      <c r="E50" s="289"/>
      <c r="F50" s="289"/>
      <c r="G50" s="289"/>
      <c r="H50" s="289"/>
      <c r="I50" s="289"/>
      <c r="J50" s="192">
        <f>SUM(J21:J49)</f>
        <v>1955720</v>
      </c>
      <c r="K50" s="208"/>
      <c r="L50" s="208"/>
      <c r="M50" s="208"/>
      <c r="N50" s="208"/>
    </row>
    <row r="51" spans="1:211" s="204" customFormat="1" ht="11.25" customHeight="1" x14ac:dyDescent="0.2">
      <c r="A51" s="173"/>
      <c r="B51" s="197"/>
      <c r="C51" s="197"/>
      <c r="D51" s="198"/>
      <c r="E51" s="199"/>
      <c r="F51" s="200"/>
      <c r="G51" s="224"/>
      <c r="H51" s="224"/>
      <c r="I51" s="225"/>
      <c r="J51" s="203"/>
    </row>
    <row r="52" spans="1:211" s="204" customFormat="1" x14ac:dyDescent="0.2">
      <c r="A52" s="209"/>
      <c r="B52" s="209"/>
      <c r="C52" s="210"/>
      <c r="D52" s="211"/>
    </row>
    <row r="53" spans="1:211" ht="13.5" customHeight="1" thickBot="1" x14ac:dyDescent="0.25">
      <c r="A53" s="293" t="s">
        <v>11</v>
      </c>
      <c r="B53" s="293"/>
      <c r="C53" s="293"/>
      <c r="D53" s="293"/>
      <c r="E53" s="293"/>
      <c r="F53" s="293"/>
      <c r="G53" s="293"/>
      <c r="H53" s="293"/>
      <c r="I53" s="293"/>
      <c r="J53" s="293"/>
    </row>
    <row r="54" spans="1:211" s="213" customFormat="1" ht="13.5" customHeight="1" thickBot="1" x14ac:dyDescent="0.25">
      <c r="A54" s="298" t="s">
        <v>12</v>
      </c>
      <c r="B54" s="298" t="s">
        <v>33</v>
      </c>
      <c r="C54" s="298" t="s">
        <v>34</v>
      </c>
      <c r="D54" s="298" t="s">
        <v>35</v>
      </c>
      <c r="E54" s="298" t="s">
        <v>28</v>
      </c>
      <c r="F54" s="301" t="s">
        <v>29</v>
      </c>
      <c r="G54" s="298" t="s">
        <v>164</v>
      </c>
      <c r="H54" s="298"/>
      <c r="I54" s="298"/>
      <c r="J54" s="298"/>
      <c r="K54" s="212"/>
      <c r="L54" s="212"/>
      <c r="M54" s="212"/>
      <c r="N54" s="212"/>
      <c r="O54" s="212"/>
      <c r="P54" s="212"/>
      <c r="Q54" s="212"/>
      <c r="R54" s="212"/>
      <c r="S54" s="212"/>
      <c r="T54" s="212"/>
      <c r="U54" s="212"/>
      <c r="V54" s="212"/>
      <c r="W54" s="212"/>
      <c r="X54" s="212"/>
      <c r="Y54" s="212"/>
      <c r="Z54" s="212"/>
      <c r="AA54" s="212"/>
      <c r="AB54" s="212"/>
      <c r="AC54" s="212"/>
      <c r="AD54" s="212"/>
      <c r="AE54" s="212"/>
      <c r="AF54" s="212"/>
      <c r="AG54" s="212"/>
      <c r="AH54" s="212"/>
      <c r="AI54" s="212"/>
      <c r="AJ54" s="212"/>
      <c r="AK54" s="212"/>
      <c r="AL54" s="212"/>
      <c r="AM54" s="212"/>
      <c r="AN54" s="212"/>
      <c r="AO54" s="212"/>
      <c r="AP54" s="212"/>
      <c r="AQ54" s="212"/>
      <c r="AR54" s="212"/>
      <c r="AS54" s="212"/>
      <c r="AT54" s="212"/>
      <c r="AU54" s="212"/>
      <c r="AV54" s="212"/>
      <c r="AW54" s="212"/>
      <c r="AX54" s="212"/>
      <c r="AY54" s="212"/>
      <c r="AZ54" s="212"/>
      <c r="BA54" s="212"/>
      <c r="BB54" s="212"/>
      <c r="BC54" s="212"/>
      <c r="BD54" s="212"/>
      <c r="BE54" s="212"/>
      <c r="BF54" s="212"/>
      <c r="BG54" s="212"/>
      <c r="BH54" s="212"/>
      <c r="BI54" s="212"/>
      <c r="BJ54" s="212"/>
      <c r="BK54" s="212"/>
      <c r="BL54" s="212"/>
      <c r="BM54" s="212"/>
      <c r="BN54" s="212"/>
      <c r="BO54" s="212"/>
      <c r="BP54" s="212"/>
      <c r="BQ54" s="212"/>
      <c r="BR54" s="212"/>
      <c r="BS54" s="212"/>
      <c r="BT54" s="212"/>
      <c r="BU54" s="212"/>
      <c r="BV54" s="212"/>
      <c r="BW54" s="212"/>
      <c r="BX54" s="212"/>
      <c r="BY54" s="212"/>
      <c r="BZ54" s="212"/>
      <c r="CA54" s="212"/>
      <c r="CB54" s="212"/>
      <c r="CC54" s="212"/>
      <c r="CD54" s="212"/>
      <c r="CE54" s="212"/>
      <c r="CF54" s="212"/>
      <c r="CG54" s="212"/>
      <c r="CH54" s="212"/>
      <c r="CI54" s="212"/>
      <c r="CJ54" s="212"/>
      <c r="CK54" s="212"/>
      <c r="CL54" s="212"/>
      <c r="CM54" s="212"/>
      <c r="CN54" s="212"/>
      <c r="CO54" s="212"/>
      <c r="CP54" s="212"/>
      <c r="CQ54" s="212"/>
      <c r="CR54" s="212"/>
      <c r="CS54" s="212"/>
      <c r="CT54" s="212"/>
      <c r="CU54" s="212"/>
      <c r="CV54" s="212"/>
      <c r="CW54" s="212"/>
      <c r="CX54" s="212"/>
      <c r="CY54" s="212"/>
      <c r="CZ54" s="212"/>
      <c r="DA54" s="212"/>
      <c r="DB54" s="212"/>
      <c r="DC54" s="212"/>
      <c r="DD54" s="212"/>
      <c r="DE54" s="212"/>
      <c r="DF54" s="212"/>
      <c r="DG54" s="212"/>
      <c r="DH54" s="212"/>
      <c r="DI54" s="212"/>
      <c r="DJ54" s="212"/>
      <c r="DK54" s="212"/>
      <c r="DL54" s="212"/>
      <c r="DM54" s="212"/>
      <c r="DN54" s="212"/>
      <c r="DO54" s="212"/>
      <c r="DP54" s="212"/>
      <c r="DQ54" s="212"/>
      <c r="DR54" s="212"/>
      <c r="DS54" s="212"/>
      <c r="DT54" s="212"/>
      <c r="DU54" s="212"/>
      <c r="DV54" s="212"/>
      <c r="DW54" s="212"/>
      <c r="DX54" s="212"/>
      <c r="DY54" s="212"/>
      <c r="DZ54" s="212"/>
      <c r="EA54" s="212"/>
      <c r="EB54" s="212"/>
      <c r="EC54" s="212"/>
      <c r="ED54" s="212"/>
      <c r="EE54" s="212"/>
      <c r="EF54" s="212"/>
      <c r="EG54" s="212"/>
      <c r="EH54" s="212"/>
      <c r="EI54" s="212"/>
      <c r="EJ54" s="212"/>
      <c r="EK54" s="212"/>
      <c r="EL54" s="212"/>
      <c r="EM54" s="212"/>
      <c r="EN54" s="212"/>
      <c r="EO54" s="212"/>
      <c r="EP54" s="212"/>
      <c r="EQ54" s="212"/>
      <c r="ER54" s="212"/>
      <c r="ES54" s="212"/>
      <c r="ET54" s="212"/>
      <c r="EU54" s="212"/>
      <c r="EV54" s="212"/>
      <c r="EW54" s="212"/>
      <c r="EX54" s="212"/>
      <c r="EY54" s="212"/>
      <c r="EZ54" s="212"/>
      <c r="FA54" s="212"/>
      <c r="FB54" s="212"/>
      <c r="FC54" s="212"/>
      <c r="FD54" s="212"/>
      <c r="FE54" s="212"/>
      <c r="FF54" s="212"/>
      <c r="FG54" s="212"/>
      <c r="FH54" s="212"/>
      <c r="FI54" s="212"/>
      <c r="FJ54" s="212"/>
      <c r="FK54" s="212"/>
      <c r="FL54" s="212"/>
      <c r="FM54" s="212"/>
      <c r="FN54" s="212"/>
      <c r="FO54" s="212"/>
      <c r="FP54" s="212"/>
      <c r="FQ54" s="212"/>
      <c r="FR54" s="212"/>
      <c r="FS54" s="212"/>
      <c r="FT54" s="212"/>
      <c r="FU54" s="212"/>
      <c r="FV54" s="212"/>
      <c r="FW54" s="212"/>
      <c r="FX54" s="212"/>
      <c r="FY54" s="212"/>
      <c r="FZ54" s="212"/>
      <c r="GA54" s="212"/>
      <c r="GB54" s="212"/>
      <c r="GC54" s="212"/>
      <c r="GD54" s="212"/>
      <c r="GE54" s="212"/>
      <c r="GF54" s="212"/>
      <c r="GG54" s="212"/>
      <c r="GH54" s="212"/>
      <c r="GI54" s="212"/>
      <c r="GJ54" s="212"/>
      <c r="GK54" s="212"/>
      <c r="GL54" s="212"/>
      <c r="GM54" s="212"/>
      <c r="GN54" s="212"/>
      <c r="GO54" s="212"/>
      <c r="GP54" s="212"/>
      <c r="GQ54" s="212"/>
      <c r="GR54" s="212"/>
      <c r="GS54" s="212"/>
      <c r="GT54" s="212"/>
      <c r="GU54" s="212"/>
      <c r="GV54" s="212"/>
      <c r="GW54" s="212"/>
      <c r="GX54" s="212"/>
      <c r="GY54" s="212"/>
      <c r="GZ54" s="212"/>
      <c r="HA54" s="212"/>
      <c r="HB54" s="212"/>
      <c r="HC54" s="212"/>
    </row>
    <row r="55" spans="1:211" s="213" customFormat="1" ht="11.25" customHeight="1" thickBot="1" x14ac:dyDescent="0.25">
      <c r="A55" s="298"/>
      <c r="B55" s="298"/>
      <c r="C55" s="298"/>
      <c r="D55" s="298"/>
      <c r="E55" s="298"/>
      <c r="F55" s="301"/>
      <c r="G55" s="184" t="s">
        <v>13</v>
      </c>
      <c r="H55" s="184" t="s">
        <v>5</v>
      </c>
      <c r="I55" s="206" t="s">
        <v>14</v>
      </c>
      <c r="J55" s="184" t="s">
        <v>6</v>
      </c>
      <c r="K55" s="212"/>
      <c r="L55" s="212"/>
      <c r="M55" s="212"/>
      <c r="N55" s="212"/>
      <c r="O55" s="212"/>
      <c r="P55" s="212"/>
      <c r="Q55" s="212"/>
      <c r="R55" s="212"/>
      <c r="S55" s="212"/>
      <c r="T55" s="212"/>
      <c r="U55" s="212"/>
      <c r="V55" s="212"/>
      <c r="W55" s="212"/>
      <c r="X55" s="212"/>
      <c r="Y55" s="212"/>
      <c r="Z55" s="212"/>
      <c r="AA55" s="212"/>
      <c r="AB55" s="212"/>
      <c r="AC55" s="212"/>
      <c r="AD55" s="212"/>
      <c r="AE55" s="212"/>
      <c r="AF55" s="212"/>
      <c r="AG55" s="212"/>
      <c r="AH55" s="212"/>
      <c r="AI55" s="212"/>
      <c r="AJ55" s="212"/>
      <c r="AK55" s="212"/>
      <c r="AL55" s="212"/>
      <c r="AM55" s="212"/>
      <c r="AN55" s="212"/>
      <c r="AO55" s="212"/>
      <c r="AP55" s="212"/>
      <c r="AQ55" s="212"/>
      <c r="AR55" s="212"/>
      <c r="AS55" s="212"/>
      <c r="AT55" s="212"/>
      <c r="AU55" s="212"/>
      <c r="AV55" s="212"/>
      <c r="AW55" s="212"/>
      <c r="AX55" s="212"/>
      <c r="AY55" s="212"/>
      <c r="AZ55" s="212"/>
      <c r="BA55" s="212"/>
      <c r="BB55" s="212"/>
      <c r="BC55" s="212"/>
      <c r="BD55" s="212"/>
      <c r="BE55" s="212"/>
      <c r="BF55" s="212"/>
      <c r="BG55" s="212"/>
      <c r="BH55" s="212"/>
      <c r="BI55" s="212"/>
      <c r="BJ55" s="212"/>
      <c r="BK55" s="212"/>
      <c r="BL55" s="212"/>
      <c r="BM55" s="212"/>
      <c r="BN55" s="212"/>
      <c r="BO55" s="212"/>
      <c r="BP55" s="212"/>
      <c r="BQ55" s="212"/>
      <c r="BR55" s="212"/>
      <c r="BS55" s="212"/>
      <c r="BT55" s="212"/>
      <c r="BU55" s="212"/>
      <c r="BV55" s="212"/>
      <c r="BW55" s="212"/>
      <c r="BX55" s="212"/>
      <c r="BY55" s="212"/>
      <c r="BZ55" s="212"/>
      <c r="CA55" s="212"/>
      <c r="CB55" s="212"/>
      <c r="CC55" s="212"/>
      <c r="CD55" s="212"/>
      <c r="CE55" s="212"/>
      <c r="CF55" s="212"/>
      <c r="CG55" s="212"/>
      <c r="CH55" s="212"/>
      <c r="CI55" s="212"/>
      <c r="CJ55" s="212"/>
      <c r="CK55" s="212"/>
      <c r="CL55" s="212"/>
      <c r="CM55" s="212"/>
      <c r="CN55" s="212"/>
      <c r="CO55" s="212"/>
      <c r="CP55" s="212"/>
      <c r="CQ55" s="212"/>
      <c r="CR55" s="212"/>
      <c r="CS55" s="212"/>
      <c r="CT55" s="212"/>
      <c r="CU55" s="212"/>
      <c r="CV55" s="212"/>
      <c r="CW55" s="212"/>
      <c r="CX55" s="212"/>
      <c r="CY55" s="212"/>
      <c r="CZ55" s="212"/>
      <c r="DA55" s="212"/>
      <c r="DB55" s="212"/>
      <c r="DC55" s="212"/>
      <c r="DD55" s="212"/>
      <c r="DE55" s="212"/>
      <c r="DF55" s="212"/>
      <c r="DG55" s="212"/>
      <c r="DH55" s="212"/>
      <c r="DI55" s="212"/>
      <c r="DJ55" s="212"/>
      <c r="DK55" s="212"/>
      <c r="DL55" s="212"/>
      <c r="DM55" s="212"/>
      <c r="DN55" s="212"/>
      <c r="DO55" s="212"/>
      <c r="DP55" s="212"/>
      <c r="DQ55" s="212"/>
      <c r="DR55" s="212"/>
      <c r="DS55" s="212"/>
      <c r="DT55" s="212"/>
      <c r="DU55" s="212"/>
      <c r="DV55" s="212"/>
      <c r="DW55" s="212"/>
      <c r="DX55" s="212"/>
      <c r="DY55" s="212"/>
      <c r="DZ55" s="212"/>
      <c r="EA55" s="212"/>
      <c r="EB55" s="212"/>
      <c r="EC55" s="212"/>
      <c r="ED55" s="212"/>
      <c r="EE55" s="212"/>
      <c r="EF55" s="212"/>
      <c r="EG55" s="212"/>
      <c r="EH55" s="212"/>
      <c r="EI55" s="212"/>
      <c r="EJ55" s="212"/>
      <c r="EK55" s="212"/>
      <c r="EL55" s="212"/>
      <c r="EM55" s="212"/>
      <c r="EN55" s="212"/>
      <c r="EO55" s="212"/>
      <c r="EP55" s="212"/>
      <c r="EQ55" s="212"/>
      <c r="ER55" s="212"/>
      <c r="ES55" s="212"/>
      <c r="ET55" s="212"/>
      <c r="EU55" s="212"/>
      <c r="EV55" s="212"/>
      <c r="EW55" s="212"/>
      <c r="EX55" s="212"/>
      <c r="EY55" s="212"/>
      <c r="EZ55" s="212"/>
      <c r="FA55" s="212"/>
      <c r="FB55" s="212"/>
      <c r="FC55" s="212"/>
      <c r="FD55" s="212"/>
      <c r="FE55" s="212"/>
      <c r="FF55" s="212"/>
      <c r="FG55" s="212"/>
      <c r="FH55" s="212"/>
      <c r="FI55" s="212"/>
      <c r="FJ55" s="212"/>
      <c r="FK55" s="212"/>
      <c r="FL55" s="212"/>
      <c r="FM55" s="212"/>
      <c r="FN55" s="212"/>
      <c r="FO55" s="212"/>
      <c r="FP55" s="212"/>
      <c r="FQ55" s="212"/>
      <c r="FR55" s="212"/>
      <c r="FS55" s="212"/>
      <c r="FT55" s="212"/>
      <c r="FU55" s="212"/>
      <c r="FV55" s="212"/>
      <c r="FW55" s="212"/>
      <c r="FX55" s="212"/>
      <c r="FY55" s="212"/>
      <c r="FZ55" s="212"/>
      <c r="GA55" s="212"/>
      <c r="GB55" s="212"/>
      <c r="GC55" s="212"/>
      <c r="GD55" s="212"/>
      <c r="GE55" s="212"/>
      <c r="GF55" s="212"/>
      <c r="GG55" s="212"/>
      <c r="GH55" s="212"/>
      <c r="GI55" s="212"/>
      <c r="GJ55" s="212"/>
      <c r="GK55" s="212"/>
      <c r="GL55" s="212"/>
      <c r="GM55" s="212"/>
      <c r="GN55" s="212"/>
      <c r="GO55" s="212"/>
      <c r="GP55" s="212"/>
      <c r="GQ55" s="212"/>
      <c r="GR55" s="212"/>
      <c r="GS55" s="212"/>
      <c r="GT55" s="212"/>
      <c r="GU55" s="212"/>
      <c r="GV55" s="212"/>
      <c r="GW55" s="212"/>
      <c r="GX55" s="212"/>
      <c r="GY55" s="212"/>
      <c r="GZ55" s="212"/>
      <c r="HA55" s="212"/>
      <c r="HB55" s="212"/>
      <c r="HC55" s="212"/>
    </row>
    <row r="56" spans="1:211" s="213" customFormat="1" ht="40.5" customHeight="1" thickBot="1" x14ac:dyDescent="0.25">
      <c r="A56" s="172">
        <v>6</v>
      </c>
      <c r="B56" s="194" t="s">
        <v>45</v>
      </c>
      <c r="C56" s="194" t="s">
        <v>46</v>
      </c>
      <c r="D56" s="195">
        <v>1</v>
      </c>
      <c r="E56" s="196" t="s">
        <v>38</v>
      </c>
      <c r="F56" s="189">
        <v>23761</v>
      </c>
      <c r="G56" s="207">
        <v>2072</v>
      </c>
      <c r="H56" s="207">
        <v>0</v>
      </c>
      <c r="I56" s="214">
        <v>2072</v>
      </c>
      <c r="J56" s="192">
        <v>2072</v>
      </c>
      <c r="K56" s="212"/>
      <c r="L56" s="212"/>
      <c r="M56" s="212"/>
      <c r="N56" s="212"/>
      <c r="O56" s="212"/>
      <c r="P56" s="212"/>
      <c r="Q56" s="212"/>
      <c r="R56" s="212"/>
      <c r="S56" s="212"/>
      <c r="T56" s="212"/>
      <c r="U56" s="212"/>
      <c r="V56" s="212"/>
      <c r="W56" s="212"/>
      <c r="X56" s="212"/>
      <c r="Y56" s="212"/>
      <c r="Z56" s="212"/>
      <c r="AA56" s="212"/>
      <c r="AB56" s="212"/>
      <c r="AC56" s="212"/>
      <c r="AD56" s="212"/>
      <c r="AE56" s="212"/>
      <c r="AF56" s="212"/>
      <c r="AG56" s="212"/>
      <c r="AH56" s="212"/>
      <c r="AI56" s="212"/>
      <c r="AJ56" s="212"/>
      <c r="AK56" s="212"/>
      <c r="AL56" s="212"/>
      <c r="AM56" s="212"/>
      <c r="AN56" s="212"/>
      <c r="AO56" s="212"/>
      <c r="AP56" s="212"/>
      <c r="AQ56" s="212"/>
      <c r="AR56" s="212"/>
      <c r="AS56" s="212"/>
      <c r="AT56" s="212"/>
      <c r="AU56" s="212"/>
      <c r="AV56" s="212"/>
      <c r="AW56" s="212"/>
      <c r="AX56" s="212"/>
      <c r="AY56" s="212"/>
      <c r="AZ56" s="212"/>
      <c r="BA56" s="212"/>
      <c r="BB56" s="212"/>
      <c r="BC56" s="212"/>
      <c r="BD56" s="212"/>
      <c r="BE56" s="212"/>
      <c r="BF56" s="212"/>
      <c r="BG56" s="212"/>
      <c r="BH56" s="212"/>
      <c r="BI56" s="212"/>
      <c r="BJ56" s="212"/>
      <c r="BK56" s="212"/>
      <c r="BL56" s="212"/>
      <c r="BM56" s="212"/>
      <c r="BN56" s="212"/>
      <c r="BO56" s="212"/>
      <c r="BP56" s="212"/>
      <c r="BQ56" s="212"/>
      <c r="BR56" s="212"/>
      <c r="BS56" s="212"/>
      <c r="BT56" s="212"/>
      <c r="BU56" s="212"/>
      <c r="BV56" s="212"/>
      <c r="BW56" s="212"/>
      <c r="BX56" s="212"/>
      <c r="BY56" s="212"/>
      <c r="BZ56" s="212"/>
      <c r="CA56" s="212"/>
      <c r="CB56" s="212"/>
      <c r="CC56" s="212"/>
      <c r="CD56" s="212"/>
      <c r="CE56" s="212"/>
      <c r="CF56" s="212"/>
      <c r="CG56" s="212"/>
      <c r="CH56" s="212"/>
      <c r="CI56" s="212"/>
      <c r="CJ56" s="212"/>
      <c r="CK56" s="212"/>
      <c r="CL56" s="212"/>
      <c r="CM56" s="212"/>
      <c r="CN56" s="212"/>
      <c r="CO56" s="212"/>
      <c r="CP56" s="212"/>
      <c r="CQ56" s="212"/>
      <c r="CR56" s="212"/>
      <c r="CS56" s="212"/>
      <c r="CT56" s="212"/>
      <c r="CU56" s="212"/>
      <c r="CV56" s="212"/>
      <c r="CW56" s="212"/>
      <c r="CX56" s="212"/>
      <c r="CY56" s="212"/>
      <c r="CZ56" s="212"/>
      <c r="DA56" s="212"/>
      <c r="DB56" s="212"/>
      <c r="DC56" s="212"/>
      <c r="DD56" s="212"/>
      <c r="DE56" s="212"/>
      <c r="DF56" s="212"/>
      <c r="DG56" s="212"/>
      <c r="DH56" s="212"/>
      <c r="DI56" s="212"/>
      <c r="DJ56" s="212"/>
      <c r="DK56" s="212"/>
      <c r="DL56" s="212"/>
      <c r="DM56" s="212"/>
      <c r="DN56" s="212"/>
      <c r="DO56" s="212"/>
      <c r="DP56" s="212"/>
      <c r="DQ56" s="212"/>
      <c r="DR56" s="212"/>
      <c r="DS56" s="212"/>
      <c r="DT56" s="212"/>
      <c r="DU56" s="212"/>
      <c r="DV56" s="212"/>
      <c r="DW56" s="212"/>
      <c r="DX56" s="212"/>
      <c r="DY56" s="212"/>
      <c r="DZ56" s="212"/>
      <c r="EA56" s="212"/>
      <c r="EB56" s="212"/>
      <c r="EC56" s="212"/>
      <c r="ED56" s="212"/>
      <c r="EE56" s="212"/>
      <c r="EF56" s="212"/>
      <c r="EG56" s="212"/>
      <c r="EH56" s="212"/>
      <c r="EI56" s="212"/>
      <c r="EJ56" s="212"/>
      <c r="EK56" s="212"/>
      <c r="EL56" s="212"/>
      <c r="EM56" s="212"/>
      <c r="EN56" s="212"/>
      <c r="EO56" s="212"/>
      <c r="EP56" s="212"/>
      <c r="EQ56" s="212"/>
      <c r="ER56" s="212"/>
      <c r="ES56" s="212"/>
      <c r="ET56" s="212"/>
      <c r="EU56" s="212"/>
      <c r="EV56" s="212"/>
      <c r="EW56" s="212"/>
      <c r="EX56" s="212"/>
      <c r="EY56" s="212"/>
      <c r="EZ56" s="212"/>
      <c r="FA56" s="212"/>
      <c r="FB56" s="212"/>
      <c r="FC56" s="212"/>
      <c r="FD56" s="212"/>
      <c r="FE56" s="212"/>
      <c r="FF56" s="212"/>
      <c r="FG56" s="212"/>
      <c r="FH56" s="212"/>
      <c r="FI56" s="212"/>
      <c r="FJ56" s="212"/>
      <c r="FK56" s="212"/>
      <c r="FL56" s="212"/>
      <c r="FM56" s="212"/>
      <c r="FN56" s="212"/>
      <c r="FO56" s="212"/>
      <c r="FP56" s="212"/>
      <c r="FQ56" s="212"/>
      <c r="FR56" s="212"/>
      <c r="FS56" s="212"/>
      <c r="FT56" s="212"/>
      <c r="FU56" s="212"/>
      <c r="FV56" s="212"/>
      <c r="FW56" s="212"/>
      <c r="FX56" s="212"/>
      <c r="FY56" s="212"/>
      <c r="FZ56" s="212"/>
      <c r="GA56" s="212"/>
      <c r="GB56" s="212"/>
      <c r="GC56" s="212"/>
      <c r="GD56" s="212"/>
      <c r="GE56" s="212"/>
      <c r="GF56" s="212"/>
      <c r="GG56" s="212"/>
      <c r="GH56" s="212"/>
      <c r="GI56" s="212"/>
      <c r="GJ56" s="212"/>
      <c r="GK56" s="212"/>
      <c r="GL56" s="212"/>
      <c r="GM56" s="212"/>
      <c r="GN56" s="212"/>
      <c r="GO56" s="212"/>
      <c r="GP56" s="212"/>
      <c r="GQ56" s="212"/>
      <c r="GR56" s="212"/>
      <c r="GS56" s="212"/>
      <c r="GT56" s="212"/>
      <c r="GU56" s="212"/>
      <c r="GV56" s="212"/>
      <c r="GW56" s="212"/>
      <c r="GX56" s="212"/>
      <c r="GY56" s="212"/>
      <c r="GZ56" s="212"/>
      <c r="HA56" s="212"/>
      <c r="HB56" s="212"/>
      <c r="HC56" s="212"/>
    </row>
    <row r="57" spans="1:211" s="213" customFormat="1" ht="24" customHeight="1" thickBot="1" x14ac:dyDescent="0.25">
      <c r="A57" s="289" t="s">
        <v>174</v>
      </c>
      <c r="B57" s="289"/>
      <c r="C57" s="289"/>
      <c r="D57" s="289"/>
      <c r="E57" s="289"/>
      <c r="F57" s="289"/>
      <c r="G57" s="289"/>
      <c r="H57" s="289"/>
      <c r="I57" s="289"/>
      <c r="J57" s="226">
        <f>SUM(J56)</f>
        <v>2072</v>
      </c>
      <c r="K57" s="212"/>
      <c r="L57" s="212"/>
      <c r="M57" s="212"/>
      <c r="N57" s="212"/>
      <c r="O57" s="212"/>
      <c r="P57" s="212"/>
      <c r="Q57" s="212"/>
      <c r="R57" s="212"/>
      <c r="S57" s="212"/>
      <c r="T57" s="212"/>
      <c r="U57" s="212"/>
      <c r="V57" s="212"/>
      <c r="W57" s="212"/>
      <c r="X57" s="212"/>
      <c r="Y57" s="212"/>
      <c r="Z57" s="212"/>
      <c r="AA57" s="212"/>
      <c r="AB57" s="212"/>
      <c r="AC57" s="212"/>
      <c r="AD57" s="212"/>
      <c r="AE57" s="212"/>
      <c r="AF57" s="212"/>
      <c r="AG57" s="212"/>
      <c r="AH57" s="212"/>
      <c r="AI57" s="212"/>
      <c r="AJ57" s="212"/>
      <c r="AK57" s="212"/>
      <c r="AL57" s="212"/>
      <c r="AM57" s="212"/>
      <c r="AN57" s="212"/>
      <c r="AO57" s="212"/>
      <c r="AP57" s="212"/>
      <c r="AQ57" s="212"/>
      <c r="AR57" s="212"/>
      <c r="AS57" s="212"/>
      <c r="AT57" s="212"/>
      <c r="AU57" s="212"/>
      <c r="AV57" s="212"/>
      <c r="AW57" s="212"/>
      <c r="AX57" s="212"/>
      <c r="AY57" s="212"/>
      <c r="AZ57" s="212"/>
      <c r="BA57" s="212"/>
      <c r="BB57" s="212"/>
      <c r="BC57" s="212"/>
      <c r="BD57" s="212"/>
      <c r="BE57" s="212"/>
      <c r="BF57" s="212"/>
      <c r="BG57" s="212"/>
      <c r="BH57" s="212"/>
      <c r="BI57" s="212"/>
      <c r="BJ57" s="212"/>
      <c r="BK57" s="212"/>
      <c r="BL57" s="212"/>
      <c r="BM57" s="212"/>
      <c r="BN57" s="212"/>
      <c r="BO57" s="212"/>
      <c r="BP57" s="212"/>
      <c r="BQ57" s="212"/>
      <c r="BR57" s="212"/>
      <c r="BS57" s="212"/>
      <c r="BT57" s="212"/>
      <c r="BU57" s="212"/>
      <c r="BV57" s="212"/>
      <c r="BW57" s="212"/>
      <c r="BX57" s="212"/>
      <c r="BY57" s="212"/>
      <c r="BZ57" s="212"/>
      <c r="CA57" s="212"/>
      <c r="CB57" s="212"/>
      <c r="CC57" s="212"/>
      <c r="CD57" s="212"/>
      <c r="CE57" s="212"/>
      <c r="CF57" s="212"/>
      <c r="CG57" s="212"/>
      <c r="CH57" s="212"/>
      <c r="CI57" s="212"/>
      <c r="CJ57" s="212"/>
      <c r="CK57" s="212"/>
      <c r="CL57" s="212"/>
      <c r="CM57" s="212"/>
      <c r="CN57" s="212"/>
      <c r="CO57" s="212"/>
      <c r="CP57" s="212"/>
      <c r="CQ57" s="212"/>
      <c r="CR57" s="212"/>
      <c r="CS57" s="212"/>
      <c r="CT57" s="212"/>
      <c r="CU57" s="212"/>
      <c r="CV57" s="212"/>
      <c r="CW57" s="212"/>
      <c r="CX57" s="212"/>
      <c r="CY57" s="212"/>
      <c r="CZ57" s="212"/>
      <c r="DA57" s="212"/>
      <c r="DB57" s="212"/>
      <c r="DC57" s="212"/>
      <c r="DD57" s="212"/>
      <c r="DE57" s="212"/>
      <c r="DF57" s="212"/>
      <c r="DG57" s="212"/>
      <c r="DH57" s="212"/>
      <c r="DI57" s="212"/>
      <c r="DJ57" s="212"/>
      <c r="DK57" s="212"/>
      <c r="DL57" s="212"/>
      <c r="DM57" s="212"/>
      <c r="DN57" s="212"/>
      <c r="DO57" s="212"/>
      <c r="DP57" s="212"/>
      <c r="DQ57" s="212"/>
      <c r="DR57" s="212"/>
      <c r="DS57" s="212"/>
      <c r="DT57" s="212"/>
      <c r="DU57" s="212"/>
      <c r="DV57" s="212"/>
      <c r="DW57" s="212"/>
      <c r="DX57" s="212"/>
      <c r="DY57" s="212"/>
      <c r="DZ57" s="212"/>
      <c r="EA57" s="212"/>
      <c r="EB57" s="212"/>
      <c r="EC57" s="212"/>
      <c r="ED57" s="212"/>
      <c r="EE57" s="212"/>
      <c r="EF57" s="212"/>
      <c r="EG57" s="212"/>
      <c r="EH57" s="212"/>
      <c r="EI57" s="212"/>
      <c r="EJ57" s="212"/>
      <c r="EK57" s="212"/>
      <c r="EL57" s="212"/>
      <c r="EM57" s="212"/>
      <c r="EN57" s="212"/>
      <c r="EO57" s="212"/>
      <c r="EP57" s="212"/>
      <c r="EQ57" s="212"/>
      <c r="ER57" s="212"/>
      <c r="ES57" s="212"/>
      <c r="ET57" s="212"/>
      <c r="EU57" s="212"/>
      <c r="EV57" s="212"/>
      <c r="EW57" s="212"/>
      <c r="EX57" s="212"/>
      <c r="EY57" s="212"/>
      <c r="EZ57" s="212"/>
      <c r="FA57" s="212"/>
      <c r="FB57" s="212"/>
      <c r="FC57" s="212"/>
      <c r="FD57" s="212"/>
      <c r="FE57" s="212"/>
      <c r="FF57" s="212"/>
      <c r="FG57" s="212"/>
      <c r="FH57" s="212"/>
      <c r="FI57" s="212"/>
      <c r="FJ57" s="212"/>
      <c r="FK57" s="212"/>
      <c r="FL57" s="212"/>
      <c r="FM57" s="212"/>
      <c r="FN57" s="212"/>
      <c r="FO57" s="212"/>
      <c r="FP57" s="212"/>
      <c r="FQ57" s="212"/>
      <c r="FR57" s="212"/>
      <c r="FS57" s="212"/>
      <c r="FT57" s="212"/>
      <c r="FU57" s="212"/>
      <c r="FV57" s="212"/>
      <c r="FW57" s="212"/>
      <c r="FX57" s="212"/>
      <c r="FY57" s="212"/>
      <c r="FZ57" s="212"/>
      <c r="GA57" s="212"/>
      <c r="GB57" s="212"/>
      <c r="GC57" s="212"/>
      <c r="GD57" s="212"/>
      <c r="GE57" s="212"/>
      <c r="GF57" s="212"/>
      <c r="GG57" s="212"/>
      <c r="GH57" s="212"/>
      <c r="GI57" s="212"/>
      <c r="GJ57" s="212"/>
      <c r="GK57" s="212"/>
      <c r="GL57" s="212"/>
      <c r="GM57" s="212"/>
      <c r="GN57" s="212"/>
      <c r="GO57" s="212"/>
      <c r="GP57" s="212"/>
      <c r="GQ57" s="212"/>
      <c r="GR57" s="212"/>
      <c r="GS57" s="212"/>
      <c r="GT57" s="212"/>
      <c r="GU57" s="212"/>
      <c r="GV57" s="212"/>
      <c r="GW57" s="212"/>
      <c r="GX57" s="212"/>
      <c r="GY57" s="212"/>
      <c r="GZ57" s="212"/>
      <c r="HA57" s="212"/>
      <c r="HB57" s="212"/>
      <c r="HC57" s="212"/>
    </row>
    <row r="58" spans="1:211" s="213" customFormat="1" ht="24" customHeight="1" thickBot="1" x14ac:dyDescent="0.25">
      <c r="A58" s="216"/>
      <c r="B58" s="216"/>
      <c r="C58" s="216"/>
      <c r="D58" s="216"/>
      <c r="E58" s="216"/>
      <c r="F58" s="216"/>
      <c r="G58" s="216"/>
      <c r="H58" s="216"/>
      <c r="I58" s="216"/>
      <c r="J58" s="215"/>
      <c r="K58" s="212"/>
      <c r="L58" s="212"/>
      <c r="M58" s="212"/>
      <c r="N58" s="212"/>
      <c r="O58" s="212"/>
      <c r="P58" s="212"/>
      <c r="Q58" s="212"/>
      <c r="R58" s="212"/>
      <c r="S58" s="212"/>
      <c r="T58" s="212"/>
      <c r="U58" s="212"/>
      <c r="V58" s="212"/>
      <c r="W58" s="212"/>
      <c r="X58" s="212"/>
      <c r="Y58" s="212"/>
      <c r="Z58" s="212"/>
      <c r="AA58" s="212"/>
      <c r="AB58" s="212"/>
      <c r="AC58" s="212"/>
      <c r="AD58" s="212"/>
      <c r="AE58" s="212"/>
      <c r="AF58" s="212"/>
      <c r="AG58" s="212"/>
      <c r="AH58" s="212"/>
      <c r="AI58" s="212"/>
      <c r="AJ58" s="212"/>
      <c r="AK58" s="212"/>
      <c r="AL58" s="212"/>
      <c r="AM58" s="212"/>
      <c r="AN58" s="212"/>
      <c r="AO58" s="212"/>
      <c r="AP58" s="212"/>
      <c r="AQ58" s="212"/>
      <c r="AR58" s="212"/>
      <c r="AS58" s="212"/>
      <c r="AT58" s="212"/>
      <c r="AU58" s="212"/>
      <c r="AV58" s="212"/>
      <c r="AW58" s="212"/>
      <c r="AX58" s="212"/>
      <c r="AY58" s="212"/>
      <c r="AZ58" s="212"/>
      <c r="BA58" s="212"/>
      <c r="BB58" s="212"/>
      <c r="BC58" s="212"/>
      <c r="BD58" s="212"/>
      <c r="BE58" s="212"/>
      <c r="BF58" s="212"/>
      <c r="BG58" s="212"/>
      <c r="BH58" s="212"/>
      <c r="BI58" s="212"/>
      <c r="BJ58" s="212"/>
      <c r="BK58" s="212"/>
      <c r="BL58" s="212"/>
      <c r="BM58" s="212"/>
      <c r="BN58" s="212"/>
      <c r="BO58" s="212"/>
      <c r="BP58" s="212"/>
      <c r="BQ58" s="212"/>
      <c r="BR58" s="212"/>
      <c r="BS58" s="212"/>
      <c r="BT58" s="212"/>
      <c r="BU58" s="212"/>
      <c r="BV58" s="212"/>
      <c r="BW58" s="212"/>
      <c r="BX58" s="212"/>
      <c r="BY58" s="212"/>
      <c r="BZ58" s="212"/>
      <c r="CA58" s="212"/>
      <c r="CB58" s="212"/>
      <c r="CC58" s="212"/>
      <c r="CD58" s="212"/>
      <c r="CE58" s="212"/>
      <c r="CF58" s="212"/>
      <c r="CG58" s="212"/>
      <c r="CH58" s="212"/>
      <c r="CI58" s="212"/>
      <c r="CJ58" s="212"/>
      <c r="CK58" s="212"/>
      <c r="CL58" s="212"/>
      <c r="CM58" s="212"/>
      <c r="CN58" s="212"/>
      <c r="CO58" s="212"/>
      <c r="CP58" s="212"/>
      <c r="CQ58" s="212"/>
      <c r="CR58" s="212"/>
      <c r="CS58" s="212"/>
      <c r="CT58" s="212"/>
      <c r="CU58" s="212"/>
      <c r="CV58" s="212"/>
      <c r="CW58" s="212"/>
      <c r="CX58" s="212"/>
      <c r="CY58" s="212"/>
      <c r="CZ58" s="212"/>
      <c r="DA58" s="212"/>
      <c r="DB58" s="212"/>
      <c r="DC58" s="212"/>
      <c r="DD58" s="212"/>
      <c r="DE58" s="212"/>
      <c r="DF58" s="212"/>
      <c r="DG58" s="212"/>
      <c r="DH58" s="212"/>
      <c r="DI58" s="212"/>
      <c r="DJ58" s="212"/>
      <c r="DK58" s="212"/>
      <c r="DL58" s="212"/>
      <c r="DM58" s="212"/>
      <c r="DN58" s="212"/>
      <c r="DO58" s="212"/>
      <c r="DP58" s="212"/>
      <c r="DQ58" s="212"/>
      <c r="DR58" s="212"/>
      <c r="DS58" s="212"/>
      <c r="DT58" s="212"/>
      <c r="DU58" s="212"/>
      <c r="DV58" s="212"/>
      <c r="DW58" s="212"/>
      <c r="DX58" s="212"/>
      <c r="DY58" s="212"/>
      <c r="DZ58" s="212"/>
      <c r="EA58" s="212"/>
      <c r="EB58" s="212"/>
      <c r="EC58" s="212"/>
      <c r="ED58" s="212"/>
      <c r="EE58" s="212"/>
      <c r="EF58" s="212"/>
      <c r="EG58" s="212"/>
      <c r="EH58" s="212"/>
      <c r="EI58" s="212"/>
      <c r="EJ58" s="212"/>
      <c r="EK58" s="212"/>
      <c r="EL58" s="212"/>
      <c r="EM58" s="212"/>
      <c r="EN58" s="212"/>
      <c r="EO58" s="212"/>
      <c r="EP58" s="212"/>
      <c r="EQ58" s="212"/>
      <c r="ER58" s="212"/>
      <c r="ES58" s="212"/>
      <c r="ET58" s="212"/>
      <c r="EU58" s="212"/>
      <c r="EV58" s="212"/>
      <c r="EW58" s="212"/>
      <c r="EX58" s="212"/>
      <c r="EY58" s="212"/>
      <c r="EZ58" s="212"/>
      <c r="FA58" s="212"/>
      <c r="FB58" s="212"/>
      <c r="FC58" s="212"/>
      <c r="FD58" s="212"/>
      <c r="FE58" s="212"/>
      <c r="FF58" s="212"/>
      <c r="FG58" s="212"/>
      <c r="FH58" s="212"/>
      <c r="FI58" s="212"/>
      <c r="FJ58" s="212"/>
      <c r="FK58" s="212"/>
      <c r="FL58" s="212"/>
      <c r="FM58" s="212"/>
      <c r="FN58" s="212"/>
      <c r="FO58" s="212"/>
      <c r="FP58" s="212"/>
      <c r="FQ58" s="212"/>
      <c r="FR58" s="212"/>
      <c r="FS58" s="212"/>
      <c r="FT58" s="212"/>
      <c r="FU58" s="212"/>
      <c r="FV58" s="212"/>
      <c r="FW58" s="212"/>
      <c r="FX58" s="212"/>
      <c r="FY58" s="212"/>
      <c r="FZ58" s="212"/>
      <c r="GA58" s="212"/>
      <c r="GB58" s="212"/>
      <c r="GC58" s="212"/>
      <c r="GD58" s="212"/>
      <c r="GE58" s="212"/>
      <c r="GF58" s="212"/>
      <c r="GG58" s="212"/>
      <c r="GH58" s="212"/>
      <c r="GI58" s="212"/>
      <c r="GJ58" s="212"/>
      <c r="GK58" s="212"/>
      <c r="GL58" s="212"/>
      <c r="GM58" s="212"/>
      <c r="GN58" s="212"/>
      <c r="GO58" s="212"/>
      <c r="GP58" s="212"/>
      <c r="GQ58" s="212"/>
      <c r="GR58" s="212"/>
      <c r="GS58" s="212"/>
      <c r="GT58" s="212"/>
      <c r="GU58" s="212"/>
      <c r="GV58" s="212"/>
      <c r="GW58" s="212"/>
      <c r="GX58" s="212"/>
      <c r="GY58" s="212"/>
      <c r="GZ58" s="212"/>
      <c r="HA58" s="212"/>
      <c r="HB58" s="212"/>
      <c r="HC58" s="212"/>
    </row>
    <row r="59" spans="1:211" ht="13.5" customHeight="1" thickBot="1" x14ac:dyDescent="0.25">
      <c r="A59" s="293" t="s">
        <v>11</v>
      </c>
      <c r="B59" s="293"/>
      <c r="C59" s="293"/>
      <c r="D59" s="293"/>
      <c r="E59" s="293"/>
      <c r="F59" s="293"/>
      <c r="G59" s="293"/>
      <c r="H59" s="293"/>
      <c r="I59" s="293"/>
      <c r="J59" s="293"/>
      <c r="N59" s="212"/>
    </row>
    <row r="60" spans="1:211" s="213" customFormat="1" ht="15.75" customHeight="1" thickBot="1" x14ac:dyDescent="0.25">
      <c r="A60" s="298" t="s">
        <v>12</v>
      </c>
      <c r="B60" s="298" t="s">
        <v>33</v>
      </c>
      <c r="C60" s="298" t="s">
        <v>34</v>
      </c>
      <c r="D60" s="298" t="s">
        <v>35</v>
      </c>
      <c r="E60" s="298" t="s">
        <v>28</v>
      </c>
      <c r="F60" s="301" t="s">
        <v>29</v>
      </c>
      <c r="G60" s="298" t="s">
        <v>165</v>
      </c>
      <c r="H60" s="298"/>
      <c r="I60" s="298"/>
      <c r="J60" s="298"/>
      <c r="K60" s="212"/>
      <c r="L60" s="212"/>
      <c r="M60" s="212"/>
      <c r="N60" s="212"/>
      <c r="O60" s="212"/>
      <c r="P60" s="212"/>
      <c r="Q60" s="212"/>
      <c r="R60" s="212"/>
      <c r="S60" s="212"/>
      <c r="T60" s="212"/>
      <c r="U60" s="212"/>
      <c r="V60" s="212"/>
      <c r="W60" s="212"/>
      <c r="X60" s="212"/>
      <c r="Y60" s="212"/>
      <c r="Z60" s="212"/>
      <c r="AA60" s="212"/>
      <c r="AB60" s="212"/>
      <c r="AC60" s="212"/>
      <c r="AD60" s="212"/>
      <c r="AE60" s="212"/>
      <c r="AF60" s="212"/>
      <c r="AG60" s="212"/>
      <c r="AH60" s="212"/>
      <c r="AI60" s="212"/>
      <c r="AJ60" s="212"/>
      <c r="AK60" s="212"/>
      <c r="AL60" s="212"/>
      <c r="AM60" s="212"/>
      <c r="AN60" s="212"/>
      <c r="AO60" s="212"/>
      <c r="AP60" s="212"/>
      <c r="AQ60" s="212"/>
      <c r="AR60" s="212"/>
      <c r="AS60" s="212"/>
      <c r="AT60" s="212"/>
      <c r="AU60" s="212"/>
      <c r="AV60" s="212"/>
      <c r="AW60" s="212"/>
      <c r="AX60" s="212"/>
      <c r="AY60" s="212"/>
      <c r="AZ60" s="212"/>
      <c r="BA60" s="212"/>
      <c r="BB60" s="212"/>
      <c r="BC60" s="212"/>
      <c r="BD60" s="212"/>
      <c r="BE60" s="212"/>
      <c r="BF60" s="212"/>
      <c r="BG60" s="212"/>
      <c r="BH60" s="212"/>
      <c r="BI60" s="212"/>
      <c r="BJ60" s="212"/>
      <c r="BK60" s="212"/>
      <c r="BL60" s="212"/>
      <c r="BM60" s="212"/>
      <c r="BN60" s="212"/>
      <c r="BO60" s="212"/>
      <c r="BP60" s="212"/>
      <c r="BQ60" s="212"/>
      <c r="BR60" s="212"/>
      <c r="BS60" s="212"/>
      <c r="BT60" s="212"/>
      <c r="BU60" s="212"/>
      <c r="BV60" s="212"/>
      <c r="BW60" s="212"/>
      <c r="BX60" s="212"/>
      <c r="BY60" s="212"/>
      <c r="BZ60" s="212"/>
      <c r="CA60" s="212"/>
      <c r="CB60" s="212"/>
      <c r="CC60" s="212"/>
      <c r="CD60" s="212"/>
      <c r="CE60" s="212"/>
      <c r="CF60" s="212"/>
      <c r="CG60" s="212"/>
      <c r="CH60" s="212"/>
      <c r="CI60" s="212"/>
      <c r="CJ60" s="212"/>
      <c r="CK60" s="212"/>
      <c r="CL60" s="212"/>
      <c r="CM60" s="212"/>
      <c r="CN60" s="212"/>
      <c r="CO60" s="212"/>
      <c r="CP60" s="212"/>
      <c r="CQ60" s="212"/>
      <c r="CR60" s="212"/>
      <c r="CS60" s="212"/>
      <c r="CT60" s="212"/>
      <c r="CU60" s="212"/>
      <c r="CV60" s="212"/>
      <c r="CW60" s="212"/>
      <c r="CX60" s="212"/>
      <c r="CY60" s="212"/>
      <c r="CZ60" s="212"/>
      <c r="DA60" s="212"/>
      <c r="DB60" s="212"/>
      <c r="DC60" s="212"/>
      <c r="DD60" s="212"/>
      <c r="DE60" s="212"/>
      <c r="DF60" s="212"/>
      <c r="DG60" s="212"/>
      <c r="DH60" s="212"/>
      <c r="DI60" s="212"/>
      <c r="DJ60" s="212"/>
      <c r="DK60" s="212"/>
      <c r="DL60" s="212"/>
      <c r="DM60" s="212"/>
      <c r="DN60" s="212"/>
      <c r="DO60" s="212"/>
      <c r="DP60" s="212"/>
      <c r="DQ60" s="212"/>
      <c r="DR60" s="212"/>
      <c r="DS60" s="212"/>
      <c r="DT60" s="212"/>
      <c r="DU60" s="212"/>
      <c r="DV60" s="212"/>
      <c r="DW60" s="212"/>
      <c r="DX60" s="212"/>
      <c r="DY60" s="212"/>
      <c r="DZ60" s="212"/>
      <c r="EA60" s="212"/>
      <c r="EB60" s="212"/>
      <c r="EC60" s="212"/>
      <c r="ED60" s="212"/>
      <c r="EE60" s="212"/>
      <c r="EF60" s="212"/>
      <c r="EG60" s="212"/>
      <c r="EH60" s="212"/>
      <c r="EI60" s="212"/>
      <c r="EJ60" s="212"/>
      <c r="EK60" s="212"/>
      <c r="EL60" s="212"/>
      <c r="EM60" s="212"/>
      <c r="EN60" s="212"/>
      <c r="EO60" s="212"/>
      <c r="EP60" s="212"/>
      <c r="EQ60" s="212"/>
      <c r="ER60" s="212"/>
      <c r="ES60" s="212"/>
      <c r="ET60" s="212"/>
      <c r="EU60" s="212"/>
      <c r="EV60" s="212"/>
      <c r="EW60" s="212"/>
      <c r="EX60" s="212"/>
      <c r="EY60" s="212"/>
      <c r="EZ60" s="212"/>
      <c r="FA60" s="212"/>
      <c r="FB60" s="212"/>
      <c r="FC60" s="212"/>
      <c r="FD60" s="212"/>
      <c r="FE60" s="212"/>
      <c r="FF60" s="212"/>
      <c r="FG60" s="212"/>
      <c r="FH60" s="212"/>
      <c r="FI60" s="212"/>
      <c r="FJ60" s="212"/>
      <c r="FK60" s="212"/>
      <c r="FL60" s="212"/>
      <c r="FM60" s="212"/>
      <c r="FN60" s="212"/>
      <c r="FO60" s="212"/>
      <c r="FP60" s="212"/>
      <c r="FQ60" s="212"/>
      <c r="FR60" s="212"/>
      <c r="FS60" s="212"/>
      <c r="FT60" s="212"/>
      <c r="FU60" s="212"/>
      <c r="FV60" s="212"/>
      <c r="FW60" s="212"/>
      <c r="FX60" s="212"/>
      <c r="FY60" s="212"/>
      <c r="FZ60" s="212"/>
      <c r="GA60" s="212"/>
      <c r="GB60" s="212"/>
      <c r="GC60" s="212"/>
      <c r="GD60" s="212"/>
      <c r="GE60" s="212"/>
      <c r="GF60" s="212"/>
      <c r="GG60" s="212"/>
      <c r="GH60" s="212"/>
      <c r="GI60" s="212"/>
      <c r="GJ60" s="212"/>
      <c r="GK60" s="212"/>
      <c r="GL60" s="212"/>
      <c r="GM60" s="212"/>
      <c r="GN60" s="212"/>
      <c r="GO60" s="212"/>
      <c r="GP60" s="212"/>
      <c r="GQ60" s="212"/>
      <c r="GR60" s="212"/>
      <c r="GS60" s="212"/>
      <c r="GT60" s="212"/>
      <c r="GU60" s="212"/>
      <c r="GV60" s="212"/>
      <c r="GW60" s="212"/>
      <c r="GX60" s="212"/>
      <c r="GY60" s="212"/>
      <c r="GZ60" s="212"/>
      <c r="HA60" s="212"/>
      <c r="HB60" s="212"/>
      <c r="HC60" s="212"/>
    </row>
    <row r="61" spans="1:211" s="213" customFormat="1" ht="36" customHeight="1" thickBot="1" x14ac:dyDescent="0.25">
      <c r="A61" s="298"/>
      <c r="B61" s="298"/>
      <c r="C61" s="298"/>
      <c r="D61" s="298"/>
      <c r="E61" s="298"/>
      <c r="F61" s="301"/>
      <c r="G61" s="217" t="s">
        <v>13</v>
      </c>
      <c r="H61" s="184" t="s">
        <v>5</v>
      </c>
      <c r="I61" s="206" t="s">
        <v>14</v>
      </c>
      <c r="J61" s="184" t="s">
        <v>6</v>
      </c>
      <c r="K61" s="212"/>
      <c r="L61" s="212"/>
      <c r="M61" s="212"/>
      <c r="N61" s="212"/>
      <c r="O61" s="212"/>
      <c r="P61" s="212"/>
      <c r="Q61" s="212"/>
      <c r="R61" s="212"/>
      <c r="S61" s="212"/>
      <c r="T61" s="212"/>
      <c r="U61" s="212"/>
      <c r="V61" s="212"/>
      <c r="W61" s="212"/>
      <c r="X61" s="212"/>
      <c r="Y61" s="212"/>
      <c r="Z61" s="212"/>
      <c r="AA61" s="212"/>
      <c r="AB61" s="212"/>
      <c r="AC61" s="212"/>
      <c r="AD61" s="212"/>
      <c r="AE61" s="212"/>
      <c r="AF61" s="212"/>
      <c r="AG61" s="212"/>
      <c r="AH61" s="212"/>
      <c r="AI61" s="212"/>
      <c r="AJ61" s="212"/>
      <c r="AK61" s="212"/>
      <c r="AL61" s="212"/>
      <c r="AM61" s="212"/>
      <c r="AN61" s="212"/>
      <c r="AO61" s="212"/>
      <c r="AP61" s="212"/>
      <c r="AQ61" s="212"/>
      <c r="AR61" s="212"/>
      <c r="AS61" s="212"/>
      <c r="AT61" s="212"/>
      <c r="AU61" s="212"/>
      <c r="AV61" s="212"/>
      <c r="AW61" s="212"/>
      <c r="AX61" s="212"/>
      <c r="AY61" s="212"/>
      <c r="AZ61" s="212"/>
      <c r="BA61" s="212"/>
      <c r="BB61" s="212"/>
      <c r="BC61" s="212"/>
      <c r="BD61" s="212"/>
      <c r="BE61" s="212"/>
      <c r="BF61" s="212"/>
      <c r="BG61" s="212"/>
      <c r="BH61" s="212"/>
      <c r="BI61" s="212"/>
      <c r="BJ61" s="212"/>
      <c r="BK61" s="212"/>
      <c r="BL61" s="212"/>
      <c r="BM61" s="212"/>
      <c r="BN61" s="212"/>
      <c r="BO61" s="212"/>
      <c r="BP61" s="212"/>
      <c r="BQ61" s="212"/>
      <c r="BR61" s="212"/>
      <c r="BS61" s="212"/>
      <c r="BT61" s="212"/>
      <c r="BU61" s="212"/>
      <c r="BV61" s="212"/>
      <c r="BW61" s="212"/>
      <c r="BX61" s="212"/>
      <c r="BY61" s="212"/>
      <c r="BZ61" s="212"/>
      <c r="CA61" s="212"/>
      <c r="CB61" s="212"/>
      <c r="CC61" s="212"/>
      <c r="CD61" s="212"/>
      <c r="CE61" s="212"/>
      <c r="CF61" s="212"/>
      <c r="CG61" s="212"/>
      <c r="CH61" s="212"/>
      <c r="CI61" s="212"/>
      <c r="CJ61" s="212"/>
      <c r="CK61" s="212"/>
      <c r="CL61" s="212"/>
      <c r="CM61" s="212"/>
      <c r="CN61" s="212"/>
      <c r="CO61" s="212"/>
      <c r="CP61" s="212"/>
      <c r="CQ61" s="212"/>
      <c r="CR61" s="212"/>
      <c r="CS61" s="212"/>
      <c r="CT61" s="212"/>
      <c r="CU61" s="212"/>
      <c r="CV61" s="212"/>
      <c r="CW61" s="212"/>
      <c r="CX61" s="212"/>
      <c r="CY61" s="212"/>
      <c r="CZ61" s="212"/>
      <c r="DA61" s="212"/>
      <c r="DB61" s="212"/>
      <c r="DC61" s="212"/>
      <c r="DD61" s="212"/>
      <c r="DE61" s="212"/>
      <c r="DF61" s="212"/>
      <c r="DG61" s="212"/>
      <c r="DH61" s="212"/>
      <c r="DI61" s="212"/>
      <c r="DJ61" s="212"/>
      <c r="DK61" s="212"/>
      <c r="DL61" s="212"/>
      <c r="DM61" s="212"/>
      <c r="DN61" s="212"/>
      <c r="DO61" s="212"/>
      <c r="DP61" s="212"/>
      <c r="DQ61" s="212"/>
      <c r="DR61" s="212"/>
      <c r="DS61" s="212"/>
      <c r="DT61" s="212"/>
      <c r="DU61" s="212"/>
      <c r="DV61" s="212"/>
      <c r="DW61" s="212"/>
      <c r="DX61" s="212"/>
      <c r="DY61" s="212"/>
      <c r="DZ61" s="212"/>
      <c r="EA61" s="212"/>
      <c r="EB61" s="212"/>
      <c r="EC61" s="212"/>
      <c r="ED61" s="212"/>
      <c r="EE61" s="212"/>
      <c r="EF61" s="212"/>
      <c r="EG61" s="212"/>
      <c r="EH61" s="212"/>
      <c r="EI61" s="212"/>
      <c r="EJ61" s="212"/>
      <c r="EK61" s="212"/>
      <c r="EL61" s="212"/>
      <c r="EM61" s="212"/>
      <c r="EN61" s="212"/>
      <c r="EO61" s="212"/>
      <c r="EP61" s="212"/>
      <c r="EQ61" s="212"/>
      <c r="ER61" s="212"/>
      <c r="ES61" s="212"/>
      <c r="ET61" s="212"/>
      <c r="EU61" s="212"/>
      <c r="EV61" s="212"/>
      <c r="EW61" s="212"/>
      <c r="EX61" s="212"/>
      <c r="EY61" s="212"/>
      <c r="EZ61" s="212"/>
      <c r="FA61" s="212"/>
      <c r="FB61" s="212"/>
      <c r="FC61" s="212"/>
      <c r="FD61" s="212"/>
      <c r="FE61" s="212"/>
      <c r="FF61" s="212"/>
      <c r="FG61" s="212"/>
      <c r="FH61" s="212"/>
      <c r="FI61" s="212"/>
      <c r="FJ61" s="212"/>
      <c r="FK61" s="212"/>
      <c r="FL61" s="212"/>
      <c r="FM61" s="212"/>
      <c r="FN61" s="212"/>
      <c r="FO61" s="212"/>
      <c r="FP61" s="212"/>
      <c r="FQ61" s="212"/>
      <c r="FR61" s="212"/>
      <c r="FS61" s="212"/>
      <c r="FT61" s="212"/>
      <c r="FU61" s="212"/>
      <c r="FV61" s="212"/>
      <c r="FW61" s="212"/>
      <c r="FX61" s="212"/>
      <c r="FY61" s="212"/>
      <c r="FZ61" s="212"/>
      <c r="GA61" s="212"/>
      <c r="GB61" s="212"/>
      <c r="GC61" s="212"/>
      <c r="GD61" s="212"/>
      <c r="GE61" s="212"/>
      <c r="GF61" s="212"/>
      <c r="GG61" s="212"/>
      <c r="GH61" s="212"/>
      <c r="GI61" s="212"/>
      <c r="GJ61" s="212"/>
      <c r="GK61" s="212"/>
      <c r="GL61" s="212"/>
      <c r="GM61" s="212"/>
      <c r="GN61" s="212"/>
      <c r="GO61" s="212"/>
      <c r="GP61" s="212"/>
      <c r="GQ61" s="212"/>
      <c r="GR61" s="212"/>
      <c r="GS61" s="212"/>
      <c r="GT61" s="212"/>
      <c r="GU61" s="212"/>
      <c r="GV61" s="212"/>
      <c r="GW61" s="212"/>
      <c r="GX61" s="212"/>
      <c r="GY61" s="212"/>
      <c r="GZ61" s="212"/>
      <c r="HA61" s="212"/>
      <c r="HB61" s="212"/>
      <c r="HC61" s="212"/>
    </row>
    <row r="62" spans="1:211" s="213" customFormat="1" ht="26.25" customHeight="1" thickBot="1" x14ac:dyDescent="0.25">
      <c r="A62" s="172">
        <v>17</v>
      </c>
      <c r="B62" s="194" t="s">
        <v>65</v>
      </c>
      <c r="C62" s="194" t="s">
        <v>66</v>
      </c>
      <c r="D62" s="195">
        <v>1</v>
      </c>
      <c r="E62" s="196" t="s">
        <v>38</v>
      </c>
      <c r="F62" s="189">
        <v>39920</v>
      </c>
      <c r="G62" s="191">
        <v>35708</v>
      </c>
      <c r="H62" s="191">
        <v>0</v>
      </c>
      <c r="I62" s="214">
        <v>35708</v>
      </c>
      <c r="J62" s="192">
        <v>35708</v>
      </c>
      <c r="K62" s="212"/>
      <c r="L62" s="212"/>
      <c r="M62" s="212"/>
      <c r="N62" s="212"/>
      <c r="O62" s="212"/>
      <c r="P62" s="212"/>
      <c r="Q62" s="212"/>
      <c r="R62" s="212"/>
      <c r="S62" s="212"/>
      <c r="T62" s="212"/>
      <c r="U62" s="212"/>
      <c r="V62" s="212"/>
      <c r="W62" s="212"/>
      <c r="X62" s="212"/>
      <c r="Y62" s="212"/>
      <c r="Z62" s="212"/>
      <c r="AA62" s="212"/>
      <c r="AB62" s="212"/>
      <c r="AC62" s="212"/>
      <c r="AD62" s="212"/>
      <c r="AE62" s="212"/>
      <c r="AF62" s="212"/>
      <c r="AG62" s="212"/>
      <c r="AH62" s="212"/>
      <c r="AI62" s="212"/>
      <c r="AJ62" s="212"/>
      <c r="AK62" s="212"/>
      <c r="AL62" s="212"/>
      <c r="AM62" s="212"/>
      <c r="AN62" s="212"/>
      <c r="AO62" s="212"/>
      <c r="AP62" s="212"/>
      <c r="AQ62" s="212"/>
      <c r="AR62" s="212"/>
      <c r="AS62" s="212"/>
      <c r="AT62" s="212"/>
      <c r="AU62" s="212"/>
      <c r="AV62" s="212"/>
      <c r="AW62" s="212"/>
      <c r="AX62" s="212"/>
      <c r="AY62" s="212"/>
      <c r="AZ62" s="212"/>
      <c r="BA62" s="212"/>
      <c r="BB62" s="212"/>
      <c r="BC62" s="212"/>
      <c r="BD62" s="212"/>
      <c r="BE62" s="212"/>
      <c r="BF62" s="212"/>
      <c r="BG62" s="212"/>
      <c r="BH62" s="212"/>
      <c r="BI62" s="212"/>
      <c r="BJ62" s="212"/>
      <c r="BK62" s="212"/>
      <c r="BL62" s="212"/>
      <c r="BM62" s="212"/>
      <c r="BN62" s="212"/>
      <c r="BO62" s="212"/>
      <c r="BP62" s="212"/>
      <c r="BQ62" s="212"/>
      <c r="BR62" s="212"/>
      <c r="BS62" s="212"/>
      <c r="BT62" s="212"/>
      <c r="BU62" s="212"/>
      <c r="BV62" s="212"/>
      <c r="BW62" s="212"/>
      <c r="BX62" s="212"/>
      <c r="BY62" s="212"/>
      <c r="BZ62" s="212"/>
      <c r="CA62" s="212"/>
      <c r="CB62" s="212"/>
      <c r="CC62" s="212"/>
      <c r="CD62" s="212"/>
      <c r="CE62" s="212"/>
      <c r="CF62" s="212"/>
      <c r="CG62" s="212"/>
      <c r="CH62" s="212"/>
      <c r="CI62" s="212"/>
      <c r="CJ62" s="212"/>
      <c r="CK62" s="212"/>
      <c r="CL62" s="212"/>
      <c r="CM62" s="212"/>
      <c r="CN62" s="212"/>
      <c r="CO62" s="212"/>
      <c r="CP62" s="212"/>
      <c r="CQ62" s="212"/>
      <c r="CR62" s="212"/>
      <c r="CS62" s="212"/>
      <c r="CT62" s="212"/>
      <c r="CU62" s="212"/>
      <c r="CV62" s="212"/>
      <c r="CW62" s="212"/>
      <c r="CX62" s="212"/>
      <c r="CY62" s="212"/>
      <c r="CZ62" s="212"/>
      <c r="DA62" s="212"/>
      <c r="DB62" s="212"/>
      <c r="DC62" s="212"/>
      <c r="DD62" s="212"/>
      <c r="DE62" s="212"/>
      <c r="DF62" s="212"/>
      <c r="DG62" s="212"/>
      <c r="DH62" s="212"/>
      <c r="DI62" s="212"/>
      <c r="DJ62" s="212"/>
      <c r="DK62" s="212"/>
      <c r="DL62" s="212"/>
      <c r="DM62" s="212"/>
      <c r="DN62" s="212"/>
      <c r="DO62" s="212"/>
      <c r="DP62" s="212"/>
      <c r="DQ62" s="212"/>
      <c r="DR62" s="212"/>
      <c r="DS62" s="212"/>
      <c r="DT62" s="212"/>
      <c r="DU62" s="212"/>
      <c r="DV62" s="212"/>
      <c r="DW62" s="212"/>
      <c r="DX62" s="212"/>
      <c r="DY62" s="212"/>
      <c r="DZ62" s="212"/>
      <c r="EA62" s="212"/>
      <c r="EB62" s="212"/>
      <c r="EC62" s="212"/>
      <c r="ED62" s="212"/>
      <c r="EE62" s="212"/>
      <c r="EF62" s="212"/>
      <c r="EG62" s="212"/>
      <c r="EH62" s="212"/>
      <c r="EI62" s="212"/>
      <c r="EJ62" s="212"/>
      <c r="EK62" s="212"/>
      <c r="EL62" s="212"/>
      <c r="EM62" s="212"/>
      <c r="EN62" s="212"/>
      <c r="EO62" s="212"/>
      <c r="EP62" s="212"/>
      <c r="EQ62" s="212"/>
      <c r="ER62" s="212"/>
      <c r="ES62" s="212"/>
      <c r="ET62" s="212"/>
      <c r="EU62" s="212"/>
      <c r="EV62" s="212"/>
      <c r="EW62" s="212"/>
      <c r="EX62" s="212"/>
      <c r="EY62" s="212"/>
      <c r="EZ62" s="212"/>
      <c r="FA62" s="212"/>
      <c r="FB62" s="212"/>
      <c r="FC62" s="212"/>
      <c r="FD62" s="212"/>
      <c r="FE62" s="212"/>
      <c r="FF62" s="212"/>
      <c r="FG62" s="212"/>
      <c r="FH62" s="212"/>
      <c r="FI62" s="212"/>
      <c r="FJ62" s="212"/>
      <c r="FK62" s="212"/>
      <c r="FL62" s="212"/>
      <c r="FM62" s="212"/>
      <c r="FN62" s="212"/>
      <c r="FO62" s="212"/>
      <c r="FP62" s="212"/>
      <c r="FQ62" s="212"/>
      <c r="FR62" s="212"/>
      <c r="FS62" s="212"/>
      <c r="FT62" s="212"/>
      <c r="FU62" s="212"/>
      <c r="FV62" s="212"/>
      <c r="FW62" s="212"/>
      <c r="FX62" s="212"/>
      <c r="FY62" s="212"/>
      <c r="FZ62" s="212"/>
      <c r="GA62" s="212"/>
      <c r="GB62" s="212"/>
      <c r="GC62" s="212"/>
      <c r="GD62" s="212"/>
      <c r="GE62" s="212"/>
      <c r="GF62" s="212"/>
      <c r="GG62" s="212"/>
      <c r="GH62" s="212"/>
      <c r="GI62" s="212"/>
      <c r="GJ62" s="212"/>
      <c r="GK62" s="212"/>
      <c r="GL62" s="212"/>
      <c r="GM62" s="212"/>
      <c r="GN62" s="212"/>
      <c r="GO62" s="212"/>
      <c r="GP62" s="212"/>
      <c r="GQ62" s="212"/>
      <c r="GR62" s="212"/>
      <c r="GS62" s="212"/>
      <c r="GT62" s="212"/>
      <c r="GU62" s="212"/>
      <c r="GV62" s="212"/>
      <c r="GW62" s="212"/>
      <c r="GX62" s="212"/>
      <c r="GY62" s="212"/>
      <c r="GZ62" s="212"/>
      <c r="HA62" s="212"/>
      <c r="HB62" s="212"/>
      <c r="HC62" s="212"/>
    </row>
    <row r="63" spans="1:211" s="213" customFormat="1" ht="26.25" customHeight="1" thickBot="1" x14ac:dyDescent="0.25">
      <c r="A63" s="253">
        <v>19</v>
      </c>
      <c r="B63" s="194" t="s">
        <v>69</v>
      </c>
      <c r="C63" s="194" t="s">
        <v>61</v>
      </c>
      <c r="D63" s="195">
        <v>1</v>
      </c>
      <c r="E63" s="196" t="s">
        <v>38</v>
      </c>
      <c r="F63" s="227">
        <v>53448</v>
      </c>
      <c r="G63" s="191">
        <v>46101</v>
      </c>
      <c r="H63" s="191">
        <v>0</v>
      </c>
      <c r="I63" s="214">
        <v>46101</v>
      </c>
      <c r="J63" s="192">
        <v>46101</v>
      </c>
      <c r="K63" s="212"/>
      <c r="L63" s="212"/>
      <c r="M63" s="212"/>
      <c r="N63" s="212"/>
      <c r="O63" s="212"/>
      <c r="P63" s="212"/>
      <c r="Q63" s="212"/>
      <c r="R63" s="212"/>
      <c r="S63" s="212"/>
      <c r="T63" s="212"/>
      <c r="U63" s="212"/>
      <c r="V63" s="212"/>
      <c r="W63" s="212"/>
      <c r="X63" s="212"/>
      <c r="Y63" s="212"/>
      <c r="Z63" s="212"/>
      <c r="AA63" s="212"/>
      <c r="AB63" s="212"/>
      <c r="AC63" s="212"/>
      <c r="AD63" s="212"/>
      <c r="AE63" s="212"/>
      <c r="AF63" s="212"/>
      <c r="AG63" s="212"/>
      <c r="AH63" s="212"/>
      <c r="AI63" s="212"/>
      <c r="AJ63" s="212"/>
      <c r="AK63" s="212"/>
      <c r="AL63" s="212"/>
      <c r="AM63" s="212"/>
      <c r="AN63" s="212"/>
      <c r="AO63" s="212"/>
      <c r="AP63" s="212"/>
      <c r="AQ63" s="212"/>
      <c r="AR63" s="212"/>
      <c r="AS63" s="212"/>
      <c r="AT63" s="212"/>
      <c r="AU63" s="212"/>
      <c r="AV63" s="212"/>
      <c r="AW63" s="212"/>
      <c r="AX63" s="212"/>
      <c r="AY63" s="212"/>
      <c r="AZ63" s="212"/>
      <c r="BA63" s="212"/>
      <c r="BB63" s="212"/>
      <c r="BC63" s="212"/>
      <c r="BD63" s="212"/>
      <c r="BE63" s="212"/>
      <c r="BF63" s="212"/>
      <c r="BG63" s="212"/>
      <c r="BH63" s="212"/>
      <c r="BI63" s="212"/>
      <c r="BJ63" s="212"/>
      <c r="BK63" s="212"/>
      <c r="BL63" s="212"/>
      <c r="BM63" s="212"/>
      <c r="BN63" s="212"/>
      <c r="BO63" s="212"/>
      <c r="BP63" s="212"/>
      <c r="BQ63" s="212"/>
      <c r="BR63" s="212"/>
      <c r="BS63" s="212"/>
      <c r="BT63" s="212"/>
      <c r="BU63" s="212"/>
      <c r="BV63" s="212"/>
      <c r="BW63" s="212"/>
      <c r="BX63" s="212"/>
      <c r="BY63" s="212"/>
      <c r="BZ63" s="212"/>
      <c r="CA63" s="212"/>
      <c r="CB63" s="212"/>
      <c r="CC63" s="212"/>
      <c r="CD63" s="212"/>
      <c r="CE63" s="212"/>
      <c r="CF63" s="212"/>
      <c r="CG63" s="212"/>
      <c r="CH63" s="212"/>
      <c r="CI63" s="212"/>
      <c r="CJ63" s="212"/>
      <c r="CK63" s="212"/>
      <c r="CL63" s="212"/>
      <c r="CM63" s="212"/>
      <c r="CN63" s="212"/>
      <c r="CO63" s="212"/>
      <c r="CP63" s="212"/>
      <c r="CQ63" s="212"/>
      <c r="CR63" s="212"/>
      <c r="CS63" s="212"/>
      <c r="CT63" s="212"/>
      <c r="CU63" s="212"/>
      <c r="CV63" s="212"/>
      <c r="CW63" s="212"/>
      <c r="CX63" s="212"/>
      <c r="CY63" s="212"/>
      <c r="CZ63" s="212"/>
      <c r="DA63" s="212"/>
      <c r="DB63" s="212"/>
      <c r="DC63" s="212"/>
      <c r="DD63" s="212"/>
      <c r="DE63" s="212"/>
      <c r="DF63" s="212"/>
      <c r="DG63" s="212"/>
      <c r="DH63" s="212"/>
      <c r="DI63" s="212"/>
      <c r="DJ63" s="212"/>
      <c r="DK63" s="212"/>
      <c r="DL63" s="212"/>
      <c r="DM63" s="212"/>
      <c r="DN63" s="212"/>
      <c r="DO63" s="212"/>
      <c r="DP63" s="212"/>
      <c r="DQ63" s="212"/>
      <c r="DR63" s="212"/>
      <c r="DS63" s="212"/>
      <c r="DT63" s="212"/>
      <c r="DU63" s="212"/>
      <c r="DV63" s="212"/>
      <c r="DW63" s="212"/>
      <c r="DX63" s="212"/>
      <c r="DY63" s="212"/>
      <c r="DZ63" s="212"/>
      <c r="EA63" s="212"/>
      <c r="EB63" s="212"/>
      <c r="EC63" s="212"/>
      <c r="ED63" s="212"/>
      <c r="EE63" s="212"/>
      <c r="EF63" s="212"/>
      <c r="EG63" s="212"/>
      <c r="EH63" s="212"/>
      <c r="EI63" s="212"/>
      <c r="EJ63" s="212"/>
      <c r="EK63" s="212"/>
      <c r="EL63" s="212"/>
      <c r="EM63" s="212"/>
      <c r="EN63" s="212"/>
      <c r="EO63" s="212"/>
      <c r="EP63" s="212"/>
      <c r="EQ63" s="212"/>
      <c r="ER63" s="212"/>
      <c r="ES63" s="212"/>
      <c r="ET63" s="212"/>
      <c r="EU63" s="212"/>
      <c r="EV63" s="212"/>
      <c r="EW63" s="212"/>
      <c r="EX63" s="212"/>
      <c r="EY63" s="212"/>
      <c r="EZ63" s="212"/>
      <c r="FA63" s="212"/>
      <c r="FB63" s="212"/>
      <c r="FC63" s="212"/>
      <c r="FD63" s="212"/>
      <c r="FE63" s="212"/>
      <c r="FF63" s="212"/>
      <c r="FG63" s="212"/>
      <c r="FH63" s="212"/>
      <c r="FI63" s="212"/>
      <c r="FJ63" s="212"/>
      <c r="FK63" s="212"/>
      <c r="FL63" s="212"/>
      <c r="FM63" s="212"/>
      <c r="FN63" s="212"/>
      <c r="FO63" s="212"/>
      <c r="FP63" s="212"/>
      <c r="FQ63" s="212"/>
      <c r="FR63" s="212"/>
      <c r="FS63" s="212"/>
      <c r="FT63" s="212"/>
      <c r="FU63" s="212"/>
      <c r="FV63" s="212"/>
      <c r="FW63" s="212"/>
      <c r="FX63" s="212"/>
      <c r="FY63" s="212"/>
      <c r="FZ63" s="212"/>
      <c r="GA63" s="212"/>
      <c r="GB63" s="212"/>
      <c r="GC63" s="212"/>
      <c r="GD63" s="212"/>
      <c r="GE63" s="212"/>
      <c r="GF63" s="212"/>
      <c r="GG63" s="212"/>
      <c r="GH63" s="212"/>
      <c r="GI63" s="212"/>
      <c r="GJ63" s="212"/>
      <c r="GK63" s="212"/>
      <c r="GL63" s="212"/>
      <c r="GM63" s="212"/>
      <c r="GN63" s="212"/>
      <c r="GO63" s="212"/>
      <c r="GP63" s="212"/>
      <c r="GQ63" s="212"/>
      <c r="GR63" s="212"/>
      <c r="GS63" s="212"/>
      <c r="GT63" s="212"/>
      <c r="GU63" s="212"/>
      <c r="GV63" s="212"/>
      <c r="GW63" s="212"/>
      <c r="GX63" s="212"/>
      <c r="GY63" s="212"/>
      <c r="GZ63" s="212"/>
      <c r="HA63" s="212"/>
      <c r="HB63" s="212"/>
      <c r="HC63" s="212"/>
    </row>
    <row r="64" spans="1:211" s="213" customFormat="1" ht="13.5" customHeight="1" thickBot="1" x14ac:dyDescent="0.25">
      <c r="A64" s="289" t="s">
        <v>174</v>
      </c>
      <c r="B64" s="289"/>
      <c r="C64" s="289"/>
      <c r="D64" s="289"/>
      <c r="E64" s="289"/>
      <c r="F64" s="289"/>
      <c r="G64" s="289"/>
      <c r="H64" s="289"/>
      <c r="I64" s="289"/>
      <c r="J64" s="226">
        <f>SUM(J62:J63)</f>
        <v>81809</v>
      </c>
      <c r="K64" s="212"/>
      <c r="L64" s="212"/>
      <c r="M64" s="212"/>
      <c r="N64" s="212"/>
      <c r="O64" s="212"/>
      <c r="P64" s="212"/>
      <c r="Q64" s="212"/>
      <c r="R64" s="212"/>
      <c r="S64" s="212"/>
      <c r="T64" s="212"/>
      <c r="U64" s="212"/>
      <c r="V64" s="212"/>
      <c r="W64" s="212"/>
      <c r="X64" s="212"/>
      <c r="Y64" s="212"/>
      <c r="Z64" s="212"/>
      <c r="AA64" s="212"/>
      <c r="AB64" s="212"/>
      <c r="AC64" s="212"/>
      <c r="AD64" s="212"/>
      <c r="AE64" s="212"/>
      <c r="AF64" s="212"/>
      <c r="AG64" s="212"/>
      <c r="AH64" s="212"/>
      <c r="AI64" s="212"/>
      <c r="AJ64" s="212"/>
      <c r="AK64" s="212"/>
      <c r="AL64" s="212"/>
      <c r="AM64" s="212"/>
      <c r="AN64" s="212"/>
      <c r="AO64" s="212"/>
      <c r="AP64" s="212"/>
      <c r="AQ64" s="212"/>
      <c r="AR64" s="212"/>
      <c r="AS64" s="212"/>
      <c r="AT64" s="212"/>
      <c r="AU64" s="212"/>
      <c r="AV64" s="212"/>
      <c r="AW64" s="212"/>
      <c r="AX64" s="212"/>
      <c r="AY64" s="212"/>
      <c r="AZ64" s="212"/>
      <c r="BA64" s="212"/>
      <c r="BB64" s="212"/>
      <c r="BC64" s="212"/>
      <c r="BD64" s="212"/>
      <c r="BE64" s="212"/>
      <c r="BF64" s="212"/>
      <c r="BG64" s="212"/>
      <c r="BH64" s="212"/>
      <c r="BI64" s="212"/>
      <c r="BJ64" s="212"/>
      <c r="BK64" s="212"/>
      <c r="BL64" s="212"/>
      <c r="BM64" s="212"/>
      <c r="BN64" s="212"/>
      <c r="BO64" s="212"/>
      <c r="BP64" s="212"/>
      <c r="BQ64" s="212"/>
      <c r="BR64" s="212"/>
      <c r="BS64" s="212"/>
      <c r="BT64" s="212"/>
      <c r="BU64" s="212"/>
      <c r="BV64" s="212"/>
      <c r="BW64" s="212"/>
      <c r="BX64" s="212"/>
      <c r="BY64" s="212"/>
      <c r="BZ64" s="212"/>
      <c r="CA64" s="212"/>
      <c r="CB64" s="212"/>
      <c r="CC64" s="212"/>
      <c r="CD64" s="212"/>
      <c r="CE64" s="212"/>
      <c r="CF64" s="212"/>
      <c r="CG64" s="212"/>
      <c r="CH64" s="212"/>
      <c r="CI64" s="212"/>
      <c r="CJ64" s="212"/>
      <c r="CK64" s="212"/>
      <c r="CL64" s="212"/>
      <c r="CM64" s="212"/>
      <c r="CN64" s="212"/>
      <c r="CO64" s="212"/>
      <c r="CP64" s="212"/>
      <c r="CQ64" s="212"/>
      <c r="CR64" s="212"/>
      <c r="CS64" s="212"/>
      <c r="CT64" s="212"/>
      <c r="CU64" s="212"/>
      <c r="CV64" s="212"/>
      <c r="CW64" s="212"/>
      <c r="CX64" s="212"/>
      <c r="CY64" s="212"/>
      <c r="CZ64" s="212"/>
      <c r="DA64" s="212"/>
      <c r="DB64" s="212"/>
      <c r="DC64" s="212"/>
      <c r="DD64" s="212"/>
      <c r="DE64" s="212"/>
      <c r="DF64" s="212"/>
      <c r="DG64" s="212"/>
      <c r="DH64" s="212"/>
      <c r="DI64" s="212"/>
      <c r="DJ64" s="212"/>
      <c r="DK64" s="212"/>
      <c r="DL64" s="212"/>
      <c r="DM64" s="212"/>
      <c r="DN64" s="212"/>
      <c r="DO64" s="212"/>
      <c r="DP64" s="212"/>
      <c r="DQ64" s="212"/>
      <c r="DR64" s="212"/>
      <c r="DS64" s="212"/>
      <c r="DT64" s="212"/>
      <c r="DU64" s="212"/>
      <c r="DV64" s="212"/>
      <c r="DW64" s="212"/>
      <c r="DX64" s="212"/>
      <c r="DY64" s="212"/>
      <c r="DZ64" s="212"/>
      <c r="EA64" s="212"/>
      <c r="EB64" s="212"/>
      <c r="EC64" s="212"/>
      <c r="ED64" s="212"/>
      <c r="EE64" s="212"/>
      <c r="EF64" s="212"/>
      <c r="EG64" s="212"/>
      <c r="EH64" s="212"/>
      <c r="EI64" s="212"/>
      <c r="EJ64" s="212"/>
      <c r="EK64" s="212"/>
      <c r="EL64" s="212"/>
      <c r="EM64" s="212"/>
      <c r="EN64" s="212"/>
      <c r="EO64" s="212"/>
      <c r="EP64" s="212"/>
      <c r="EQ64" s="212"/>
      <c r="ER64" s="212"/>
      <c r="ES64" s="212"/>
      <c r="ET64" s="212"/>
      <c r="EU64" s="212"/>
      <c r="EV64" s="212"/>
      <c r="EW64" s="212"/>
      <c r="EX64" s="212"/>
      <c r="EY64" s="212"/>
      <c r="EZ64" s="212"/>
      <c r="FA64" s="212"/>
      <c r="FB64" s="212"/>
      <c r="FC64" s="212"/>
      <c r="FD64" s="212"/>
      <c r="FE64" s="212"/>
      <c r="FF64" s="212"/>
      <c r="FG64" s="212"/>
      <c r="FH64" s="212"/>
      <c r="FI64" s="212"/>
      <c r="FJ64" s="212"/>
      <c r="FK64" s="212"/>
      <c r="FL64" s="212"/>
      <c r="FM64" s="212"/>
      <c r="FN64" s="212"/>
      <c r="FO64" s="212"/>
      <c r="FP64" s="212"/>
      <c r="FQ64" s="212"/>
      <c r="FR64" s="212"/>
      <c r="FS64" s="212"/>
      <c r="FT64" s="212"/>
      <c r="FU64" s="212"/>
      <c r="FV64" s="212"/>
      <c r="FW64" s="212"/>
      <c r="FX64" s="212"/>
      <c r="FY64" s="212"/>
      <c r="FZ64" s="212"/>
      <c r="GA64" s="212"/>
      <c r="GB64" s="212"/>
      <c r="GC64" s="212"/>
      <c r="GD64" s="212"/>
      <c r="GE64" s="212"/>
      <c r="GF64" s="212"/>
      <c r="GG64" s="212"/>
      <c r="GH64" s="212"/>
      <c r="GI64" s="212"/>
      <c r="GJ64" s="212"/>
      <c r="GK64" s="212"/>
      <c r="GL64" s="212"/>
      <c r="GM64" s="212"/>
      <c r="GN64" s="212"/>
      <c r="GO64" s="212"/>
      <c r="GP64" s="212"/>
      <c r="GQ64" s="212"/>
      <c r="GR64" s="212"/>
      <c r="GS64" s="212"/>
      <c r="GT64" s="212"/>
      <c r="GU64" s="212"/>
      <c r="GV64" s="212"/>
      <c r="GW64" s="212"/>
      <c r="GX64" s="212"/>
      <c r="GY64" s="212"/>
      <c r="GZ64" s="212"/>
      <c r="HA64" s="212"/>
      <c r="HB64" s="212"/>
      <c r="HC64" s="212"/>
    </row>
    <row r="65" spans="1:211" s="213" customFormat="1" ht="13.5" customHeight="1" thickBot="1" x14ac:dyDescent="0.25">
      <c r="A65" s="212"/>
      <c r="B65" s="212"/>
      <c r="C65" s="212"/>
      <c r="D65" s="212"/>
      <c r="E65" s="212"/>
      <c r="F65" s="212"/>
      <c r="G65" s="212"/>
      <c r="H65" s="212"/>
      <c r="I65" s="212"/>
      <c r="J65" s="212"/>
      <c r="K65" s="212"/>
      <c r="L65" s="212"/>
      <c r="M65" s="212"/>
      <c r="N65" s="212"/>
      <c r="O65" s="212"/>
      <c r="P65" s="212"/>
      <c r="Q65" s="212"/>
      <c r="R65" s="212"/>
      <c r="S65" s="212"/>
      <c r="T65" s="212"/>
      <c r="U65" s="212"/>
      <c r="V65" s="212"/>
      <c r="W65" s="212"/>
      <c r="X65" s="212"/>
      <c r="Y65" s="212"/>
      <c r="Z65" s="212"/>
      <c r="AA65" s="212"/>
      <c r="AB65" s="212"/>
      <c r="AC65" s="212"/>
      <c r="AD65" s="212"/>
      <c r="AE65" s="212"/>
      <c r="AF65" s="212"/>
      <c r="AG65" s="212"/>
      <c r="AH65" s="212"/>
      <c r="AI65" s="212"/>
      <c r="AJ65" s="212"/>
      <c r="AK65" s="212"/>
      <c r="AL65" s="212"/>
      <c r="AM65" s="212"/>
      <c r="AN65" s="212"/>
      <c r="AO65" s="212"/>
      <c r="AP65" s="212"/>
      <c r="AQ65" s="212"/>
      <c r="AR65" s="212"/>
      <c r="AS65" s="212"/>
      <c r="AT65" s="212"/>
      <c r="AU65" s="212"/>
      <c r="AV65" s="212"/>
      <c r="AW65" s="212"/>
      <c r="AX65" s="212"/>
      <c r="AY65" s="212"/>
      <c r="AZ65" s="212"/>
      <c r="BA65" s="212"/>
      <c r="BB65" s="212"/>
      <c r="BC65" s="212"/>
      <c r="BD65" s="212"/>
      <c r="BE65" s="212"/>
      <c r="BF65" s="212"/>
      <c r="BG65" s="212"/>
      <c r="BH65" s="212"/>
      <c r="BI65" s="212"/>
      <c r="BJ65" s="212"/>
      <c r="BK65" s="212"/>
      <c r="BL65" s="212"/>
      <c r="BM65" s="212"/>
      <c r="BN65" s="212"/>
      <c r="BO65" s="212"/>
      <c r="BP65" s="212"/>
      <c r="BQ65" s="212"/>
      <c r="BR65" s="212"/>
      <c r="BS65" s="212"/>
      <c r="BT65" s="212"/>
      <c r="BU65" s="212"/>
      <c r="BV65" s="212"/>
      <c r="BW65" s="212"/>
      <c r="BX65" s="212"/>
      <c r="BY65" s="212"/>
      <c r="BZ65" s="212"/>
      <c r="CA65" s="212"/>
      <c r="CB65" s="212"/>
      <c r="CC65" s="212"/>
      <c r="CD65" s="212"/>
      <c r="CE65" s="212"/>
      <c r="CF65" s="212"/>
      <c r="CG65" s="212"/>
      <c r="CH65" s="212"/>
      <c r="CI65" s="212"/>
      <c r="CJ65" s="212"/>
      <c r="CK65" s="212"/>
      <c r="CL65" s="212"/>
      <c r="CM65" s="212"/>
      <c r="CN65" s="212"/>
      <c r="CO65" s="212"/>
      <c r="CP65" s="212"/>
      <c r="CQ65" s="212"/>
      <c r="CR65" s="212"/>
      <c r="CS65" s="212"/>
      <c r="CT65" s="212"/>
      <c r="CU65" s="212"/>
      <c r="CV65" s="212"/>
      <c r="CW65" s="212"/>
      <c r="CX65" s="212"/>
      <c r="CY65" s="212"/>
      <c r="CZ65" s="212"/>
      <c r="DA65" s="212"/>
      <c r="DB65" s="212"/>
      <c r="DC65" s="212"/>
      <c r="DD65" s="212"/>
      <c r="DE65" s="212"/>
      <c r="DF65" s="212"/>
      <c r="DG65" s="212"/>
      <c r="DH65" s="212"/>
      <c r="DI65" s="212"/>
      <c r="DJ65" s="212"/>
      <c r="DK65" s="212"/>
      <c r="DL65" s="212"/>
      <c r="DM65" s="212"/>
      <c r="DN65" s="212"/>
      <c r="DO65" s="212"/>
      <c r="DP65" s="212"/>
      <c r="DQ65" s="212"/>
      <c r="DR65" s="212"/>
      <c r="DS65" s="212"/>
      <c r="DT65" s="212"/>
      <c r="DU65" s="212"/>
      <c r="DV65" s="212"/>
      <c r="DW65" s="212"/>
      <c r="DX65" s="212"/>
      <c r="DY65" s="212"/>
      <c r="DZ65" s="212"/>
      <c r="EA65" s="212"/>
      <c r="EB65" s="212"/>
      <c r="EC65" s="212"/>
      <c r="ED65" s="212"/>
      <c r="EE65" s="212"/>
      <c r="EF65" s="212"/>
      <c r="EG65" s="212"/>
      <c r="EH65" s="212"/>
      <c r="EI65" s="212"/>
      <c r="EJ65" s="212"/>
      <c r="EK65" s="212"/>
      <c r="EL65" s="212"/>
      <c r="EM65" s="212"/>
      <c r="EN65" s="212"/>
      <c r="EO65" s="212"/>
      <c r="EP65" s="212"/>
      <c r="EQ65" s="212"/>
      <c r="ER65" s="212"/>
      <c r="ES65" s="212"/>
      <c r="ET65" s="212"/>
      <c r="EU65" s="212"/>
      <c r="EV65" s="212"/>
      <c r="EW65" s="212"/>
      <c r="EX65" s="212"/>
      <c r="EY65" s="212"/>
      <c r="EZ65" s="212"/>
      <c r="FA65" s="212"/>
      <c r="FB65" s="212"/>
      <c r="FC65" s="212"/>
      <c r="FD65" s="212"/>
      <c r="FE65" s="212"/>
      <c r="FF65" s="212"/>
      <c r="FG65" s="212"/>
      <c r="FH65" s="212"/>
      <c r="FI65" s="212"/>
      <c r="FJ65" s="212"/>
      <c r="FK65" s="212"/>
      <c r="FL65" s="212"/>
      <c r="FM65" s="212"/>
      <c r="FN65" s="212"/>
      <c r="FO65" s="212"/>
      <c r="FP65" s="212"/>
      <c r="FQ65" s="212"/>
      <c r="FR65" s="212"/>
      <c r="FS65" s="212"/>
      <c r="FT65" s="212"/>
      <c r="FU65" s="212"/>
      <c r="FV65" s="212"/>
      <c r="FW65" s="212"/>
      <c r="FX65" s="212"/>
      <c r="FY65" s="212"/>
      <c r="FZ65" s="212"/>
      <c r="GA65" s="212"/>
      <c r="GB65" s="212"/>
      <c r="GC65" s="212"/>
      <c r="GD65" s="212"/>
      <c r="GE65" s="212"/>
      <c r="GF65" s="212"/>
      <c r="GG65" s="212"/>
      <c r="GH65" s="212"/>
      <c r="GI65" s="212"/>
      <c r="GJ65" s="212"/>
      <c r="GK65" s="212"/>
      <c r="GL65" s="212"/>
      <c r="GM65" s="212"/>
      <c r="GN65" s="212"/>
      <c r="GO65" s="212"/>
      <c r="GP65" s="212"/>
      <c r="GQ65" s="212"/>
      <c r="GR65" s="212"/>
      <c r="GS65" s="212"/>
      <c r="GT65" s="212"/>
      <c r="GU65" s="212"/>
      <c r="GV65" s="212"/>
      <c r="GW65" s="212"/>
      <c r="GX65" s="212"/>
      <c r="GY65" s="212"/>
      <c r="GZ65" s="212"/>
      <c r="HA65" s="212"/>
      <c r="HB65" s="212"/>
      <c r="HC65" s="212"/>
    </row>
    <row r="66" spans="1:211" ht="13.5" customHeight="1" thickBot="1" x14ac:dyDescent="0.25">
      <c r="A66" s="293" t="s">
        <v>11</v>
      </c>
      <c r="B66" s="293"/>
      <c r="C66" s="293"/>
      <c r="D66" s="293"/>
      <c r="E66" s="293"/>
      <c r="F66" s="293"/>
      <c r="G66" s="293"/>
      <c r="H66" s="293"/>
      <c r="I66" s="293"/>
      <c r="J66" s="293"/>
    </row>
    <row r="67" spans="1:211" s="213" customFormat="1" ht="13.5" customHeight="1" thickBot="1" x14ac:dyDescent="0.25">
      <c r="A67" s="298" t="s">
        <v>12</v>
      </c>
      <c r="B67" s="298" t="s">
        <v>33</v>
      </c>
      <c r="C67" s="298" t="s">
        <v>34</v>
      </c>
      <c r="D67" s="298" t="s">
        <v>35</v>
      </c>
      <c r="E67" s="298" t="s">
        <v>28</v>
      </c>
      <c r="F67" s="301" t="s">
        <v>29</v>
      </c>
      <c r="G67" s="298" t="s">
        <v>166</v>
      </c>
      <c r="H67" s="298"/>
      <c r="I67" s="298"/>
      <c r="J67" s="298"/>
      <c r="K67" s="212"/>
      <c r="L67" s="212"/>
      <c r="M67" s="212"/>
      <c r="N67" s="212"/>
      <c r="O67" s="212"/>
      <c r="P67" s="212"/>
      <c r="Q67" s="212"/>
      <c r="R67" s="212"/>
      <c r="S67" s="212"/>
      <c r="T67" s="212"/>
      <c r="U67" s="212"/>
      <c r="V67" s="212"/>
      <c r="W67" s="212"/>
      <c r="X67" s="212"/>
      <c r="Y67" s="212"/>
      <c r="Z67" s="212"/>
      <c r="AA67" s="212"/>
      <c r="AB67" s="212"/>
      <c r="AC67" s="212"/>
      <c r="AD67" s="212"/>
      <c r="AE67" s="212"/>
      <c r="AF67" s="212"/>
      <c r="AG67" s="212"/>
      <c r="AH67" s="212"/>
      <c r="AI67" s="212"/>
      <c r="AJ67" s="212"/>
      <c r="AK67" s="212"/>
      <c r="AL67" s="212"/>
      <c r="AM67" s="212"/>
      <c r="AN67" s="212"/>
      <c r="AO67" s="212"/>
      <c r="AP67" s="212"/>
      <c r="AQ67" s="212"/>
      <c r="AR67" s="212"/>
      <c r="AS67" s="212"/>
      <c r="AT67" s="212"/>
      <c r="AU67" s="212"/>
      <c r="AV67" s="212"/>
      <c r="AW67" s="212"/>
      <c r="AX67" s="212"/>
      <c r="AY67" s="212"/>
      <c r="AZ67" s="212"/>
      <c r="BA67" s="212"/>
      <c r="BB67" s="212"/>
      <c r="BC67" s="212"/>
      <c r="BD67" s="212"/>
      <c r="BE67" s="212"/>
      <c r="BF67" s="212"/>
      <c r="BG67" s="212"/>
      <c r="BH67" s="212"/>
      <c r="BI67" s="212"/>
      <c r="BJ67" s="212"/>
      <c r="BK67" s="212"/>
      <c r="BL67" s="212"/>
      <c r="BM67" s="212"/>
      <c r="BN67" s="212"/>
      <c r="BO67" s="212"/>
      <c r="BP67" s="212"/>
      <c r="BQ67" s="212"/>
      <c r="BR67" s="212"/>
      <c r="BS67" s="212"/>
      <c r="BT67" s="212"/>
      <c r="BU67" s="212"/>
      <c r="BV67" s="212"/>
      <c r="BW67" s="212"/>
      <c r="BX67" s="212"/>
      <c r="BY67" s="212"/>
      <c r="BZ67" s="212"/>
      <c r="CA67" s="212"/>
      <c r="CB67" s="212"/>
      <c r="CC67" s="212"/>
      <c r="CD67" s="212"/>
      <c r="CE67" s="212"/>
      <c r="CF67" s="212"/>
      <c r="CG67" s="212"/>
      <c r="CH67" s="212"/>
      <c r="CI67" s="212"/>
      <c r="CJ67" s="212"/>
      <c r="CK67" s="212"/>
      <c r="CL67" s="212"/>
      <c r="CM67" s="212"/>
      <c r="CN67" s="212"/>
      <c r="CO67" s="212"/>
      <c r="CP67" s="212"/>
      <c r="CQ67" s="212"/>
      <c r="CR67" s="212"/>
      <c r="CS67" s="212"/>
      <c r="CT67" s="212"/>
      <c r="CU67" s="212"/>
      <c r="CV67" s="212"/>
      <c r="CW67" s="212"/>
      <c r="CX67" s="212"/>
      <c r="CY67" s="212"/>
      <c r="CZ67" s="212"/>
      <c r="DA67" s="212"/>
      <c r="DB67" s="212"/>
      <c r="DC67" s="212"/>
      <c r="DD67" s="212"/>
      <c r="DE67" s="212"/>
      <c r="DF67" s="212"/>
      <c r="DG67" s="212"/>
      <c r="DH67" s="212"/>
      <c r="DI67" s="212"/>
      <c r="DJ67" s="212"/>
      <c r="DK67" s="212"/>
      <c r="DL67" s="212"/>
      <c r="DM67" s="212"/>
      <c r="DN67" s="212"/>
      <c r="DO67" s="212"/>
      <c r="DP67" s="212"/>
      <c r="DQ67" s="212"/>
      <c r="DR67" s="212"/>
      <c r="DS67" s="212"/>
      <c r="DT67" s="212"/>
      <c r="DU67" s="212"/>
      <c r="DV67" s="212"/>
      <c r="DW67" s="212"/>
      <c r="DX67" s="212"/>
      <c r="DY67" s="212"/>
      <c r="DZ67" s="212"/>
      <c r="EA67" s="212"/>
      <c r="EB67" s="212"/>
      <c r="EC67" s="212"/>
      <c r="ED67" s="212"/>
      <c r="EE67" s="212"/>
      <c r="EF67" s="212"/>
      <c r="EG67" s="212"/>
      <c r="EH67" s="212"/>
      <c r="EI67" s="212"/>
      <c r="EJ67" s="212"/>
      <c r="EK67" s="212"/>
      <c r="EL67" s="212"/>
      <c r="EM67" s="212"/>
      <c r="EN67" s="212"/>
      <c r="EO67" s="212"/>
      <c r="EP67" s="212"/>
      <c r="EQ67" s="212"/>
      <c r="ER67" s="212"/>
      <c r="ES67" s="212"/>
      <c r="ET67" s="212"/>
      <c r="EU67" s="212"/>
      <c r="EV67" s="212"/>
      <c r="EW67" s="212"/>
      <c r="EX67" s="212"/>
      <c r="EY67" s="212"/>
      <c r="EZ67" s="212"/>
      <c r="FA67" s="212"/>
      <c r="FB67" s="212"/>
      <c r="FC67" s="212"/>
      <c r="FD67" s="212"/>
      <c r="FE67" s="212"/>
      <c r="FF67" s="212"/>
      <c r="FG67" s="212"/>
      <c r="FH67" s="212"/>
      <c r="FI67" s="212"/>
      <c r="FJ67" s="212"/>
      <c r="FK67" s="212"/>
      <c r="FL67" s="212"/>
      <c r="FM67" s="212"/>
      <c r="FN67" s="212"/>
      <c r="FO67" s="212"/>
      <c r="FP67" s="212"/>
      <c r="FQ67" s="212"/>
      <c r="FR67" s="212"/>
      <c r="FS67" s="212"/>
      <c r="FT67" s="212"/>
      <c r="FU67" s="212"/>
      <c r="FV67" s="212"/>
      <c r="FW67" s="212"/>
      <c r="FX67" s="212"/>
      <c r="FY67" s="212"/>
      <c r="FZ67" s="212"/>
      <c r="GA67" s="212"/>
      <c r="GB67" s="212"/>
      <c r="GC67" s="212"/>
      <c r="GD67" s="212"/>
      <c r="GE67" s="212"/>
      <c r="GF67" s="212"/>
      <c r="GG67" s="212"/>
      <c r="GH67" s="212"/>
      <c r="GI67" s="212"/>
      <c r="GJ67" s="212"/>
      <c r="GK67" s="212"/>
      <c r="GL67" s="212"/>
      <c r="GM67" s="212"/>
      <c r="GN67" s="212"/>
      <c r="GO67" s="212"/>
      <c r="GP67" s="212"/>
      <c r="GQ67" s="212"/>
      <c r="GR67" s="212"/>
      <c r="GS67" s="212"/>
      <c r="GT67" s="212"/>
      <c r="GU67" s="212"/>
      <c r="GV67" s="212"/>
      <c r="GW67" s="212"/>
      <c r="GX67" s="212"/>
      <c r="GY67" s="212"/>
      <c r="GZ67" s="212"/>
      <c r="HA67" s="212"/>
      <c r="HB67" s="212"/>
      <c r="HC67" s="212"/>
    </row>
    <row r="68" spans="1:211" s="213" customFormat="1" ht="11.25" customHeight="1" thickBot="1" x14ac:dyDescent="0.25">
      <c r="A68" s="298"/>
      <c r="B68" s="298"/>
      <c r="C68" s="298"/>
      <c r="D68" s="298"/>
      <c r="E68" s="298"/>
      <c r="F68" s="301"/>
      <c r="G68" s="184" t="s">
        <v>13</v>
      </c>
      <c r="H68" s="184" t="s">
        <v>5</v>
      </c>
      <c r="I68" s="206" t="s">
        <v>14</v>
      </c>
      <c r="J68" s="184" t="s">
        <v>6</v>
      </c>
      <c r="K68" s="212"/>
      <c r="L68" s="212"/>
      <c r="M68" s="212"/>
      <c r="N68" s="212"/>
      <c r="O68" s="212"/>
      <c r="P68" s="212"/>
      <c r="Q68" s="212"/>
      <c r="R68" s="212"/>
      <c r="S68" s="212"/>
      <c r="T68" s="212"/>
      <c r="U68" s="212"/>
      <c r="V68" s="212"/>
      <c r="W68" s="212"/>
      <c r="X68" s="212"/>
      <c r="Y68" s="212"/>
      <c r="Z68" s="212"/>
      <c r="AA68" s="212"/>
      <c r="AB68" s="212"/>
      <c r="AC68" s="212"/>
      <c r="AD68" s="212"/>
      <c r="AE68" s="212"/>
      <c r="AF68" s="212"/>
      <c r="AG68" s="212"/>
      <c r="AH68" s="212"/>
      <c r="AI68" s="212"/>
      <c r="AJ68" s="212"/>
      <c r="AK68" s="212"/>
      <c r="AL68" s="212"/>
      <c r="AM68" s="212"/>
      <c r="AN68" s="212"/>
      <c r="AO68" s="212"/>
      <c r="AP68" s="212"/>
      <c r="AQ68" s="212"/>
      <c r="AR68" s="212"/>
      <c r="AS68" s="212"/>
      <c r="AT68" s="212"/>
      <c r="AU68" s="212"/>
      <c r="AV68" s="212"/>
      <c r="AW68" s="212"/>
      <c r="AX68" s="212"/>
      <c r="AY68" s="212"/>
      <c r="AZ68" s="212"/>
      <c r="BA68" s="212"/>
      <c r="BB68" s="212"/>
      <c r="BC68" s="212"/>
      <c r="BD68" s="212"/>
      <c r="BE68" s="212"/>
      <c r="BF68" s="212"/>
      <c r="BG68" s="212"/>
      <c r="BH68" s="212"/>
      <c r="BI68" s="212"/>
      <c r="BJ68" s="212"/>
      <c r="BK68" s="212"/>
      <c r="BL68" s="212"/>
      <c r="BM68" s="212"/>
      <c r="BN68" s="212"/>
      <c r="BO68" s="212"/>
      <c r="BP68" s="212"/>
      <c r="BQ68" s="212"/>
      <c r="BR68" s="212"/>
      <c r="BS68" s="212"/>
      <c r="BT68" s="212"/>
      <c r="BU68" s="212"/>
      <c r="BV68" s="212"/>
      <c r="BW68" s="212"/>
      <c r="BX68" s="212"/>
      <c r="BY68" s="212"/>
      <c r="BZ68" s="212"/>
      <c r="CA68" s="212"/>
      <c r="CB68" s="212"/>
      <c r="CC68" s="212"/>
      <c r="CD68" s="212"/>
      <c r="CE68" s="212"/>
      <c r="CF68" s="212"/>
      <c r="CG68" s="212"/>
      <c r="CH68" s="212"/>
      <c r="CI68" s="212"/>
      <c r="CJ68" s="212"/>
      <c r="CK68" s="212"/>
      <c r="CL68" s="212"/>
      <c r="CM68" s="212"/>
      <c r="CN68" s="212"/>
      <c r="CO68" s="212"/>
      <c r="CP68" s="212"/>
      <c r="CQ68" s="212"/>
      <c r="CR68" s="212"/>
      <c r="CS68" s="212"/>
      <c r="CT68" s="212"/>
      <c r="CU68" s="212"/>
      <c r="CV68" s="212"/>
      <c r="CW68" s="212"/>
      <c r="CX68" s="212"/>
      <c r="CY68" s="212"/>
      <c r="CZ68" s="212"/>
      <c r="DA68" s="212"/>
      <c r="DB68" s="212"/>
      <c r="DC68" s="212"/>
      <c r="DD68" s="212"/>
      <c r="DE68" s="212"/>
      <c r="DF68" s="212"/>
      <c r="DG68" s="212"/>
      <c r="DH68" s="212"/>
      <c r="DI68" s="212"/>
      <c r="DJ68" s="212"/>
      <c r="DK68" s="212"/>
      <c r="DL68" s="212"/>
      <c r="DM68" s="212"/>
      <c r="DN68" s="212"/>
      <c r="DO68" s="212"/>
      <c r="DP68" s="212"/>
      <c r="DQ68" s="212"/>
      <c r="DR68" s="212"/>
      <c r="DS68" s="212"/>
      <c r="DT68" s="212"/>
      <c r="DU68" s="212"/>
      <c r="DV68" s="212"/>
      <c r="DW68" s="212"/>
      <c r="DX68" s="212"/>
      <c r="DY68" s="212"/>
      <c r="DZ68" s="212"/>
      <c r="EA68" s="212"/>
      <c r="EB68" s="212"/>
      <c r="EC68" s="212"/>
      <c r="ED68" s="212"/>
      <c r="EE68" s="212"/>
      <c r="EF68" s="212"/>
      <c r="EG68" s="212"/>
      <c r="EH68" s="212"/>
      <c r="EI68" s="212"/>
      <c r="EJ68" s="212"/>
      <c r="EK68" s="212"/>
      <c r="EL68" s="212"/>
      <c r="EM68" s="212"/>
      <c r="EN68" s="212"/>
      <c r="EO68" s="212"/>
      <c r="EP68" s="212"/>
      <c r="EQ68" s="212"/>
      <c r="ER68" s="212"/>
      <c r="ES68" s="212"/>
      <c r="ET68" s="212"/>
      <c r="EU68" s="212"/>
      <c r="EV68" s="212"/>
      <c r="EW68" s="212"/>
      <c r="EX68" s="212"/>
      <c r="EY68" s="212"/>
      <c r="EZ68" s="212"/>
      <c r="FA68" s="212"/>
      <c r="FB68" s="212"/>
      <c r="FC68" s="212"/>
      <c r="FD68" s="212"/>
      <c r="FE68" s="212"/>
      <c r="FF68" s="212"/>
      <c r="FG68" s="212"/>
      <c r="FH68" s="212"/>
      <c r="FI68" s="212"/>
      <c r="FJ68" s="212"/>
      <c r="FK68" s="212"/>
      <c r="FL68" s="212"/>
      <c r="FM68" s="212"/>
      <c r="FN68" s="212"/>
      <c r="FO68" s="212"/>
      <c r="FP68" s="212"/>
      <c r="FQ68" s="212"/>
      <c r="FR68" s="212"/>
      <c r="FS68" s="212"/>
      <c r="FT68" s="212"/>
      <c r="FU68" s="212"/>
      <c r="FV68" s="212"/>
      <c r="FW68" s="212"/>
      <c r="FX68" s="212"/>
      <c r="FY68" s="212"/>
      <c r="FZ68" s="212"/>
      <c r="GA68" s="212"/>
      <c r="GB68" s="212"/>
      <c r="GC68" s="212"/>
      <c r="GD68" s="212"/>
      <c r="GE68" s="212"/>
      <c r="GF68" s="212"/>
      <c r="GG68" s="212"/>
      <c r="GH68" s="212"/>
      <c r="GI68" s="212"/>
      <c r="GJ68" s="212"/>
      <c r="GK68" s="212"/>
      <c r="GL68" s="212"/>
      <c r="GM68" s="212"/>
      <c r="GN68" s="212"/>
      <c r="GO68" s="212"/>
      <c r="GP68" s="212"/>
      <c r="GQ68" s="212"/>
      <c r="GR68" s="212"/>
      <c r="GS68" s="212"/>
      <c r="GT68" s="212"/>
      <c r="GU68" s="212"/>
      <c r="GV68" s="212"/>
      <c r="GW68" s="212"/>
      <c r="GX68" s="212"/>
      <c r="GY68" s="212"/>
      <c r="GZ68" s="212"/>
      <c r="HA68" s="212"/>
      <c r="HB68" s="212"/>
      <c r="HC68" s="212"/>
    </row>
    <row r="69" spans="1:211" s="213" customFormat="1" ht="40.5" customHeight="1" thickBot="1" x14ac:dyDescent="0.25">
      <c r="A69" s="172">
        <v>2</v>
      </c>
      <c r="B69" s="194" t="s">
        <v>39</v>
      </c>
      <c r="C69" s="194" t="s">
        <v>37</v>
      </c>
      <c r="D69" s="195">
        <v>1</v>
      </c>
      <c r="E69" s="196" t="s">
        <v>38</v>
      </c>
      <c r="F69" s="189">
        <v>5918</v>
      </c>
      <c r="G69" s="191">
        <v>5918</v>
      </c>
      <c r="H69" s="191">
        <v>0</v>
      </c>
      <c r="I69" s="214">
        <v>5918</v>
      </c>
      <c r="J69" s="192">
        <v>5918</v>
      </c>
      <c r="K69" s="212"/>
      <c r="L69" s="212"/>
      <c r="M69" s="212"/>
      <c r="N69" s="212"/>
      <c r="O69" s="212"/>
      <c r="P69" s="212"/>
      <c r="Q69" s="212"/>
      <c r="R69" s="212"/>
      <c r="S69" s="212"/>
      <c r="T69" s="212"/>
      <c r="U69" s="212"/>
      <c r="V69" s="212"/>
      <c r="W69" s="212"/>
      <c r="X69" s="212"/>
      <c r="Y69" s="212"/>
      <c r="Z69" s="212"/>
      <c r="AA69" s="212"/>
      <c r="AB69" s="212"/>
      <c r="AC69" s="212"/>
      <c r="AD69" s="212"/>
      <c r="AE69" s="212"/>
      <c r="AF69" s="212"/>
      <c r="AG69" s="212"/>
      <c r="AH69" s="212"/>
      <c r="AI69" s="212"/>
      <c r="AJ69" s="212"/>
      <c r="AK69" s="212"/>
      <c r="AL69" s="212"/>
      <c r="AM69" s="212"/>
      <c r="AN69" s="212"/>
      <c r="AO69" s="212"/>
      <c r="AP69" s="212"/>
      <c r="AQ69" s="212"/>
      <c r="AR69" s="212"/>
      <c r="AS69" s="212"/>
      <c r="AT69" s="212"/>
      <c r="AU69" s="212"/>
      <c r="AV69" s="212"/>
      <c r="AW69" s="212"/>
      <c r="AX69" s="212"/>
      <c r="AY69" s="212"/>
      <c r="AZ69" s="212"/>
      <c r="BA69" s="212"/>
      <c r="BB69" s="212"/>
      <c r="BC69" s="212"/>
      <c r="BD69" s="212"/>
      <c r="BE69" s="212"/>
      <c r="BF69" s="212"/>
      <c r="BG69" s="212"/>
      <c r="BH69" s="212"/>
      <c r="BI69" s="212"/>
      <c r="BJ69" s="212"/>
      <c r="BK69" s="212"/>
      <c r="BL69" s="212"/>
      <c r="BM69" s="212"/>
      <c r="BN69" s="212"/>
      <c r="BO69" s="212"/>
      <c r="BP69" s="212"/>
      <c r="BQ69" s="212"/>
      <c r="BR69" s="212"/>
      <c r="BS69" s="212"/>
      <c r="BT69" s="212"/>
      <c r="BU69" s="212"/>
      <c r="BV69" s="212"/>
      <c r="BW69" s="212"/>
      <c r="BX69" s="212"/>
      <c r="BY69" s="212"/>
      <c r="BZ69" s="212"/>
      <c r="CA69" s="212"/>
      <c r="CB69" s="212"/>
      <c r="CC69" s="212"/>
      <c r="CD69" s="212"/>
      <c r="CE69" s="212"/>
      <c r="CF69" s="212"/>
      <c r="CG69" s="212"/>
      <c r="CH69" s="212"/>
      <c r="CI69" s="212"/>
      <c r="CJ69" s="212"/>
      <c r="CK69" s="212"/>
      <c r="CL69" s="212"/>
      <c r="CM69" s="212"/>
      <c r="CN69" s="212"/>
      <c r="CO69" s="212"/>
      <c r="CP69" s="212"/>
      <c r="CQ69" s="212"/>
      <c r="CR69" s="212"/>
      <c r="CS69" s="212"/>
      <c r="CT69" s="212"/>
      <c r="CU69" s="212"/>
      <c r="CV69" s="212"/>
      <c r="CW69" s="212"/>
      <c r="CX69" s="212"/>
      <c r="CY69" s="212"/>
      <c r="CZ69" s="212"/>
      <c r="DA69" s="212"/>
      <c r="DB69" s="212"/>
      <c r="DC69" s="212"/>
      <c r="DD69" s="212"/>
      <c r="DE69" s="212"/>
      <c r="DF69" s="212"/>
      <c r="DG69" s="212"/>
      <c r="DH69" s="212"/>
      <c r="DI69" s="212"/>
      <c r="DJ69" s="212"/>
      <c r="DK69" s="212"/>
      <c r="DL69" s="212"/>
      <c r="DM69" s="212"/>
      <c r="DN69" s="212"/>
      <c r="DO69" s="212"/>
      <c r="DP69" s="212"/>
      <c r="DQ69" s="212"/>
      <c r="DR69" s="212"/>
      <c r="DS69" s="212"/>
      <c r="DT69" s="212"/>
      <c r="DU69" s="212"/>
      <c r="DV69" s="212"/>
      <c r="DW69" s="212"/>
      <c r="DX69" s="212"/>
      <c r="DY69" s="212"/>
      <c r="DZ69" s="212"/>
      <c r="EA69" s="212"/>
      <c r="EB69" s="212"/>
      <c r="EC69" s="212"/>
      <c r="ED69" s="212"/>
      <c r="EE69" s="212"/>
      <c r="EF69" s="212"/>
      <c r="EG69" s="212"/>
      <c r="EH69" s="212"/>
      <c r="EI69" s="212"/>
      <c r="EJ69" s="212"/>
      <c r="EK69" s="212"/>
      <c r="EL69" s="212"/>
      <c r="EM69" s="212"/>
      <c r="EN69" s="212"/>
      <c r="EO69" s="212"/>
      <c r="EP69" s="212"/>
      <c r="EQ69" s="212"/>
      <c r="ER69" s="212"/>
      <c r="ES69" s="212"/>
      <c r="ET69" s="212"/>
      <c r="EU69" s="212"/>
      <c r="EV69" s="212"/>
      <c r="EW69" s="212"/>
      <c r="EX69" s="212"/>
      <c r="EY69" s="212"/>
      <c r="EZ69" s="212"/>
      <c r="FA69" s="212"/>
      <c r="FB69" s="212"/>
      <c r="FC69" s="212"/>
      <c r="FD69" s="212"/>
      <c r="FE69" s="212"/>
      <c r="FF69" s="212"/>
      <c r="FG69" s="212"/>
      <c r="FH69" s="212"/>
      <c r="FI69" s="212"/>
      <c r="FJ69" s="212"/>
      <c r="FK69" s="212"/>
      <c r="FL69" s="212"/>
      <c r="FM69" s="212"/>
      <c r="FN69" s="212"/>
      <c r="FO69" s="212"/>
      <c r="FP69" s="212"/>
      <c r="FQ69" s="212"/>
      <c r="FR69" s="212"/>
      <c r="FS69" s="212"/>
      <c r="FT69" s="212"/>
      <c r="FU69" s="212"/>
      <c r="FV69" s="212"/>
      <c r="FW69" s="212"/>
      <c r="FX69" s="212"/>
      <c r="FY69" s="212"/>
      <c r="FZ69" s="212"/>
      <c r="GA69" s="212"/>
      <c r="GB69" s="212"/>
      <c r="GC69" s="212"/>
      <c r="GD69" s="212"/>
      <c r="GE69" s="212"/>
      <c r="GF69" s="212"/>
      <c r="GG69" s="212"/>
      <c r="GH69" s="212"/>
      <c r="GI69" s="212"/>
      <c r="GJ69" s="212"/>
      <c r="GK69" s="212"/>
      <c r="GL69" s="212"/>
      <c r="GM69" s="212"/>
      <c r="GN69" s="212"/>
      <c r="GO69" s="212"/>
      <c r="GP69" s="212"/>
      <c r="GQ69" s="212"/>
      <c r="GR69" s="212"/>
      <c r="GS69" s="212"/>
      <c r="GT69" s="212"/>
      <c r="GU69" s="212"/>
      <c r="GV69" s="212"/>
      <c r="GW69" s="212"/>
      <c r="GX69" s="212"/>
      <c r="GY69" s="212"/>
      <c r="GZ69" s="212"/>
      <c r="HA69" s="212"/>
      <c r="HB69" s="212"/>
      <c r="HC69" s="212"/>
    </row>
    <row r="70" spans="1:211" s="213" customFormat="1" ht="40.5" customHeight="1" thickBot="1" x14ac:dyDescent="0.25">
      <c r="A70" s="172">
        <v>3</v>
      </c>
      <c r="B70" s="194" t="s">
        <v>40</v>
      </c>
      <c r="C70" s="194" t="s">
        <v>41</v>
      </c>
      <c r="D70" s="195">
        <v>1</v>
      </c>
      <c r="E70" s="196" t="s">
        <v>38</v>
      </c>
      <c r="F70" s="189">
        <v>44735</v>
      </c>
      <c r="G70" s="191">
        <v>44735</v>
      </c>
      <c r="H70" s="191">
        <v>0</v>
      </c>
      <c r="I70" s="214">
        <v>44735</v>
      </c>
      <c r="J70" s="192">
        <v>44735</v>
      </c>
      <c r="K70" s="212"/>
      <c r="L70" s="212"/>
      <c r="M70" s="212"/>
      <c r="N70" s="212"/>
      <c r="O70" s="212"/>
      <c r="P70" s="212"/>
      <c r="Q70" s="212"/>
      <c r="R70" s="212"/>
      <c r="S70" s="212"/>
      <c r="T70" s="212"/>
      <c r="U70" s="212"/>
      <c r="V70" s="212"/>
      <c r="W70" s="212"/>
      <c r="X70" s="212"/>
      <c r="Y70" s="212"/>
      <c r="Z70" s="212"/>
      <c r="AA70" s="212"/>
      <c r="AB70" s="212"/>
      <c r="AC70" s="212"/>
      <c r="AD70" s="212"/>
      <c r="AE70" s="212"/>
      <c r="AF70" s="212"/>
      <c r="AG70" s="212"/>
      <c r="AH70" s="212"/>
      <c r="AI70" s="212"/>
      <c r="AJ70" s="212"/>
      <c r="AK70" s="212"/>
      <c r="AL70" s="212"/>
      <c r="AM70" s="212"/>
      <c r="AN70" s="212"/>
      <c r="AO70" s="212"/>
      <c r="AP70" s="212"/>
      <c r="AQ70" s="212"/>
      <c r="AR70" s="212"/>
      <c r="AS70" s="212"/>
      <c r="AT70" s="212"/>
      <c r="AU70" s="212"/>
      <c r="AV70" s="212"/>
      <c r="AW70" s="212"/>
      <c r="AX70" s="212"/>
      <c r="AY70" s="212"/>
      <c r="AZ70" s="212"/>
      <c r="BA70" s="212"/>
      <c r="BB70" s="212"/>
      <c r="BC70" s="212"/>
      <c r="BD70" s="212"/>
      <c r="BE70" s="212"/>
      <c r="BF70" s="212"/>
      <c r="BG70" s="212"/>
      <c r="BH70" s="212"/>
      <c r="BI70" s="212"/>
      <c r="BJ70" s="212"/>
      <c r="BK70" s="212"/>
      <c r="BL70" s="212"/>
      <c r="BM70" s="212"/>
      <c r="BN70" s="212"/>
      <c r="BO70" s="212"/>
      <c r="BP70" s="212"/>
      <c r="BQ70" s="212"/>
      <c r="BR70" s="212"/>
      <c r="BS70" s="212"/>
      <c r="BT70" s="212"/>
      <c r="BU70" s="212"/>
      <c r="BV70" s="212"/>
      <c r="BW70" s="212"/>
      <c r="BX70" s="212"/>
      <c r="BY70" s="212"/>
      <c r="BZ70" s="212"/>
      <c r="CA70" s="212"/>
      <c r="CB70" s="212"/>
      <c r="CC70" s="212"/>
      <c r="CD70" s="212"/>
      <c r="CE70" s="212"/>
      <c r="CF70" s="212"/>
      <c r="CG70" s="212"/>
      <c r="CH70" s="212"/>
      <c r="CI70" s="212"/>
      <c r="CJ70" s="212"/>
      <c r="CK70" s="212"/>
      <c r="CL70" s="212"/>
      <c r="CM70" s="212"/>
      <c r="CN70" s="212"/>
      <c r="CO70" s="212"/>
      <c r="CP70" s="212"/>
      <c r="CQ70" s="212"/>
      <c r="CR70" s="212"/>
      <c r="CS70" s="212"/>
      <c r="CT70" s="212"/>
      <c r="CU70" s="212"/>
      <c r="CV70" s="212"/>
      <c r="CW70" s="212"/>
      <c r="CX70" s="212"/>
      <c r="CY70" s="212"/>
      <c r="CZ70" s="212"/>
      <c r="DA70" s="212"/>
      <c r="DB70" s="212"/>
      <c r="DC70" s="212"/>
      <c r="DD70" s="212"/>
      <c r="DE70" s="212"/>
      <c r="DF70" s="212"/>
      <c r="DG70" s="212"/>
      <c r="DH70" s="212"/>
      <c r="DI70" s="212"/>
      <c r="DJ70" s="212"/>
      <c r="DK70" s="212"/>
      <c r="DL70" s="212"/>
      <c r="DM70" s="212"/>
      <c r="DN70" s="212"/>
      <c r="DO70" s="212"/>
      <c r="DP70" s="212"/>
      <c r="DQ70" s="212"/>
      <c r="DR70" s="212"/>
      <c r="DS70" s="212"/>
      <c r="DT70" s="212"/>
      <c r="DU70" s="212"/>
      <c r="DV70" s="212"/>
      <c r="DW70" s="212"/>
      <c r="DX70" s="212"/>
      <c r="DY70" s="212"/>
      <c r="DZ70" s="212"/>
      <c r="EA70" s="212"/>
      <c r="EB70" s="212"/>
      <c r="EC70" s="212"/>
      <c r="ED70" s="212"/>
      <c r="EE70" s="212"/>
      <c r="EF70" s="212"/>
      <c r="EG70" s="212"/>
      <c r="EH70" s="212"/>
      <c r="EI70" s="212"/>
      <c r="EJ70" s="212"/>
      <c r="EK70" s="212"/>
      <c r="EL70" s="212"/>
      <c r="EM70" s="212"/>
      <c r="EN70" s="212"/>
      <c r="EO70" s="212"/>
      <c r="EP70" s="212"/>
      <c r="EQ70" s="212"/>
      <c r="ER70" s="212"/>
      <c r="ES70" s="212"/>
      <c r="ET70" s="212"/>
      <c r="EU70" s="212"/>
      <c r="EV70" s="212"/>
      <c r="EW70" s="212"/>
      <c r="EX70" s="212"/>
      <c r="EY70" s="212"/>
      <c r="EZ70" s="212"/>
      <c r="FA70" s="212"/>
      <c r="FB70" s="212"/>
      <c r="FC70" s="212"/>
      <c r="FD70" s="212"/>
      <c r="FE70" s="212"/>
      <c r="FF70" s="212"/>
      <c r="FG70" s="212"/>
      <c r="FH70" s="212"/>
      <c r="FI70" s="212"/>
      <c r="FJ70" s="212"/>
      <c r="FK70" s="212"/>
      <c r="FL70" s="212"/>
      <c r="FM70" s="212"/>
      <c r="FN70" s="212"/>
      <c r="FO70" s="212"/>
      <c r="FP70" s="212"/>
      <c r="FQ70" s="212"/>
      <c r="FR70" s="212"/>
      <c r="FS70" s="212"/>
      <c r="FT70" s="212"/>
      <c r="FU70" s="212"/>
      <c r="FV70" s="212"/>
      <c r="FW70" s="212"/>
      <c r="FX70" s="212"/>
      <c r="FY70" s="212"/>
      <c r="FZ70" s="212"/>
      <c r="GA70" s="212"/>
      <c r="GB70" s="212"/>
      <c r="GC70" s="212"/>
      <c r="GD70" s="212"/>
      <c r="GE70" s="212"/>
      <c r="GF70" s="212"/>
      <c r="GG70" s="212"/>
      <c r="GH70" s="212"/>
      <c r="GI70" s="212"/>
      <c r="GJ70" s="212"/>
      <c r="GK70" s="212"/>
      <c r="GL70" s="212"/>
      <c r="GM70" s="212"/>
      <c r="GN70" s="212"/>
      <c r="GO70" s="212"/>
      <c r="GP70" s="212"/>
      <c r="GQ70" s="212"/>
      <c r="GR70" s="212"/>
      <c r="GS70" s="212"/>
      <c r="GT70" s="212"/>
      <c r="GU70" s="212"/>
      <c r="GV70" s="212"/>
      <c r="GW70" s="212"/>
      <c r="GX70" s="212"/>
      <c r="GY70" s="212"/>
      <c r="GZ70" s="212"/>
      <c r="HA70" s="212"/>
      <c r="HB70" s="212"/>
      <c r="HC70" s="212"/>
    </row>
    <row r="71" spans="1:211" s="213" customFormat="1" ht="40.5" customHeight="1" thickBot="1" x14ac:dyDescent="0.25">
      <c r="A71" s="172">
        <v>4</v>
      </c>
      <c r="B71" s="194" t="s">
        <v>42</v>
      </c>
      <c r="C71" s="194" t="s">
        <v>43</v>
      </c>
      <c r="D71" s="195">
        <v>1</v>
      </c>
      <c r="E71" s="196" t="s">
        <v>38</v>
      </c>
      <c r="F71" s="189">
        <v>28211</v>
      </c>
      <c r="G71" s="191">
        <v>28211</v>
      </c>
      <c r="H71" s="191">
        <v>0</v>
      </c>
      <c r="I71" s="214">
        <v>28211</v>
      </c>
      <c r="J71" s="192">
        <v>28211</v>
      </c>
      <c r="K71" s="212"/>
      <c r="L71" s="212"/>
      <c r="M71" s="212"/>
      <c r="N71" s="212"/>
      <c r="O71" s="212"/>
      <c r="P71" s="212"/>
      <c r="Q71" s="212"/>
      <c r="R71" s="212"/>
      <c r="S71" s="212"/>
      <c r="T71" s="212"/>
      <c r="U71" s="212"/>
      <c r="V71" s="212"/>
      <c r="W71" s="212"/>
      <c r="X71" s="212"/>
      <c r="Y71" s="212"/>
      <c r="Z71" s="212"/>
      <c r="AA71" s="212"/>
      <c r="AB71" s="212"/>
      <c r="AC71" s="212"/>
      <c r="AD71" s="212"/>
      <c r="AE71" s="212"/>
      <c r="AF71" s="212"/>
      <c r="AG71" s="212"/>
      <c r="AH71" s="212"/>
      <c r="AI71" s="212"/>
      <c r="AJ71" s="212"/>
      <c r="AK71" s="212"/>
      <c r="AL71" s="212"/>
      <c r="AM71" s="212"/>
      <c r="AN71" s="212"/>
      <c r="AO71" s="212"/>
      <c r="AP71" s="212"/>
      <c r="AQ71" s="212"/>
      <c r="AR71" s="212"/>
      <c r="AS71" s="212"/>
      <c r="AT71" s="212"/>
      <c r="AU71" s="212"/>
      <c r="AV71" s="212"/>
      <c r="AW71" s="212"/>
      <c r="AX71" s="212"/>
      <c r="AY71" s="212"/>
      <c r="AZ71" s="212"/>
      <c r="BA71" s="212"/>
      <c r="BB71" s="212"/>
      <c r="BC71" s="212"/>
      <c r="BD71" s="212"/>
      <c r="BE71" s="212"/>
      <c r="BF71" s="212"/>
      <c r="BG71" s="212"/>
      <c r="BH71" s="212"/>
      <c r="BI71" s="212"/>
      <c r="BJ71" s="212"/>
      <c r="BK71" s="212"/>
      <c r="BL71" s="212"/>
      <c r="BM71" s="212"/>
      <c r="BN71" s="212"/>
      <c r="BO71" s="212"/>
      <c r="BP71" s="212"/>
      <c r="BQ71" s="212"/>
      <c r="BR71" s="212"/>
      <c r="BS71" s="212"/>
      <c r="BT71" s="212"/>
      <c r="BU71" s="212"/>
      <c r="BV71" s="212"/>
      <c r="BW71" s="212"/>
      <c r="BX71" s="212"/>
      <c r="BY71" s="212"/>
      <c r="BZ71" s="212"/>
      <c r="CA71" s="212"/>
      <c r="CB71" s="212"/>
      <c r="CC71" s="212"/>
      <c r="CD71" s="212"/>
      <c r="CE71" s="212"/>
      <c r="CF71" s="212"/>
      <c r="CG71" s="212"/>
      <c r="CH71" s="212"/>
      <c r="CI71" s="212"/>
      <c r="CJ71" s="212"/>
      <c r="CK71" s="212"/>
      <c r="CL71" s="212"/>
      <c r="CM71" s="212"/>
      <c r="CN71" s="212"/>
      <c r="CO71" s="212"/>
      <c r="CP71" s="212"/>
      <c r="CQ71" s="212"/>
      <c r="CR71" s="212"/>
      <c r="CS71" s="212"/>
      <c r="CT71" s="212"/>
      <c r="CU71" s="212"/>
      <c r="CV71" s="212"/>
      <c r="CW71" s="212"/>
      <c r="CX71" s="212"/>
      <c r="CY71" s="212"/>
      <c r="CZ71" s="212"/>
      <c r="DA71" s="212"/>
      <c r="DB71" s="212"/>
      <c r="DC71" s="212"/>
      <c r="DD71" s="212"/>
      <c r="DE71" s="212"/>
      <c r="DF71" s="212"/>
      <c r="DG71" s="212"/>
      <c r="DH71" s="212"/>
      <c r="DI71" s="212"/>
      <c r="DJ71" s="212"/>
      <c r="DK71" s="212"/>
      <c r="DL71" s="212"/>
      <c r="DM71" s="212"/>
      <c r="DN71" s="212"/>
      <c r="DO71" s="212"/>
      <c r="DP71" s="212"/>
      <c r="DQ71" s="212"/>
      <c r="DR71" s="212"/>
      <c r="DS71" s="212"/>
      <c r="DT71" s="212"/>
      <c r="DU71" s="212"/>
      <c r="DV71" s="212"/>
      <c r="DW71" s="212"/>
      <c r="DX71" s="212"/>
      <c r="DY71" s="212"/>
      <c r="DZ71" s="212"/>
      <c r="EA71" s="212"/>
      <c r="EB71" s="212"/>
      <c r="EC71" s="212"/>
      <c r="ED71" s="212"/>
      <c r="EE71" s="212"/>
      <c r="EF71" s="212"/>
      <c r="EG71" s="212"/>
      <c r="EH71" s="212"/>
      <c r="EI71" s="212"/>
      <c r="EJ71" s="212"/>
      <c r="EK71" s="212"/>
      <c r="EL71" s="212"/>
      <c r="EM71" s="212"/>
      <c r="EN71" s="212"/>
      <c r="EO71" s="212"/>
      <c r="EP71" s="212"/>
      <c r="EQ71" s="212"/>
      <c r="ER71" s="212"/>
      <c r="ES71" s="212"/>
      <c r="ET71" s="212"/>
      <c r="EU71" s="212"/>
      <c r="EV71" s="212"/>
      <c r="EW71" s="212"/>
      <c r="EX71" s="212"/>
      <c r="EY71" s="212"/>
      <c r="EZ71" s="212"/>
      <c r="FA71" s="212"/>
      <c r="FB71" s="212"/>
      <c r="FC71" s="212"/>
      <c r="FD71" s="212"/>
      <c r="FE71" s="212"/>
      <c r="FF71" s="212"/>
      <c r="FG71" s="212"/>
      <c r="FH71" s="212"/>
      <c r="FI71" s="212"/>
      <c r="FJ71" s="212"/>
      <c r="FK71" s="212"/>
      <c r="FL71" s="212"/>
      <c r="FM71" s="212"/>
      <c r="FN71" s="212"/>
      <c r="FO71" s="212"/>
      <c r="FP71" s="212"/>
      <c r="FQ71" s="212"/>
      <c r="FR71" s="212"/>
      <c r="FS71" s="212"/>
      <c r="FT71" s="212"/>
      <c r="FU71" s="212"/>
      <c r="FV71" s="212"/>
      <c r="FW71" s="212"/>
      <c r="FX71" s="212"/>
      <c r="FY71" s="212"/>
      <c r="FZ71" s="212"/>
      <c r="GA71" s="212"/>
      <c r="GB71" s="212"/>
      <c r="GC71" s="212"/>
      <c r="GD71" s="212"/>
      <c r="GE71" s="212"/>
      <c r="GF71" s="212"/>
      <c r="GG71" s="212"/>
      <c r="GH71" s="212"/>
      <c r="GI71" s="212"/>
      <c r="GJ71" s="212"/>
      <c r="GK71" s="212"/>
      <c r="GL71" s="212"/>
      <c r="GM71" s="212"/>
      <c r="GN71" s="212"/>
      <c r="GO71" s="212"/>
      <c r="GP71" s="212"/>
      <c r="GQ71" s="212"/>
      <c r="GR71" s="212"/>
      <c r="GS71" s="212"/>
      <c r="GT71" s="212"/>
      <c r="GU71" s="212"/>
      <c r="GV71" s="212"/>
      <c r="GW71" s="212"/>
      <c r="GX71" s="212"/>
      <c r="GY71" s="212"/>
      <c r="GZ71" s="212"/>
      <c r="HA71" s="212"/>
      <c r="HB71" s="212"/>
      <c r="HC71" s="212"/>
    </row>
    <row r="72" spans="1:211" s="213" customFormat="1" ht="40.5" customHeight="1" thickBot="1" x14ac:dyDescent="0.25">
      <c r="A72" s="172">
        <v>5</v>
      </c>
      <c r="B72" s="194" t="s">
        <v>44</v>
      </c>
      <c r="C72" s="194" t="s">
        <v>37</v>
      </c>
      <c r="D72" s="195">
        <v>1</v>
      </c>
      <c r="E72" s="196" t="s">
        <v>38</v>
      </c>
      <c r="F72" s="189">
        <v>11900</v>
      </c>
      <c r="G72" s="191">
        <v>11900</v>
      </c>
      <c r="H72" s="191">
        <v>0</v>
      </c>
      <c r="I72" s="214">
        <v>11900</v>
      </c>
      <c r="J72" s="192">
        <v>11900</v>
      </c>
      <c r="K72" s="212"/>
      <c r="L72" s="212"/>
      <c r="M72" s="212"/>
      <c r="N72" s="212"/>
      <c r="O72" s="212"/>
      <c r="P72" s="212"/>
      <c r="Q72" s="212"/>
      <c r="R72" s="212"/>
      <c r="S72" s="212"/>
      <c r="T72" s="212"/>
      <c r="U72" s="212"/>
      <c r="V72" s="212"/>
      <c r="W72" s="212"/>
      <c r="X72" s="212"/>
      <c r="Y72" s="212"/>
      <c r="Z72" s="212"/>
      <c r="AA72" s="212"/>
      <c r="AB72" s="212"/>
      <c r="AC72" s="212"/>
      <c r="AD72" s="212"/>
      <c r="AE72" s="212"/>
      <c r="AF72" s="212"/>
      <c r="AG72" s="212"/>
      <c r="AH72" s="212"/>
      <c r="AI72" s="212"/>
      <c r="AJ72" s="212"/>
      <c r="AK72" s="212"/>
      <c r="AL72" s="212"/>
      <c r="AM72" s="212"/>
      <c r="AN72" s="212"/>
      <c r="AO72" s="212"/>
      <c r="AP72" s="212"/>
      <c r="AQ72" s="212"/>
      <c r="AR72" s="212"/>
      <c r="AS72" s="212"/>
      <c r="AT72" s="212"/>
      <c r="AU72" s="212"/>
      <c r="AV72" s="212"/>
      <c r="AW72" s="212"/>
      <c r="AX72" s="212"/>
      <c r="AY72" s="212"/>
      <c r="AZ72" s="212"/>
      <c r="BA72" s="212"/>
      <c r="BB72" s="212"/>
      <c r="BC72" s="212"/>
      <c r="BD72" s="212"/>
      <c r="BE72" s="212"/>
      <c r="BF72" s="212"/>
      <c r="BG72" s="212"/>
      <c r="BH72" s="212"/>
      <c r="BI72" s="212"/>
      <c r="BJ72" s="212"/>
      <c r="BK72" s="212"/>
      <c r="BL72" s="212"/>
      <c r="BM72" s="212"/>
      <c r="BN72" s="212"/>
      <c r="BO72" s="212"/>
      <c r="BP72" s="212"/>
      <c r="BQ72" s="212"/>
      <c r="BR72" s="212"/>
      <c r="BS72" s="212"/>
      <c r="BT72" s="212"/>
      <c r="BU72" s="212"/>
      <c r="BV72" s="212"/>
      <c r="BW72" s="212"/>
      <c r="BX72" s="212"/>
      <c r="BY72" s="212"/>
      <c r="BZ72" s="212"/>
      <c r="CA72" s="212"/>
      <c r="CB72" s="212"/>
      <c r="CC72" s="212"/>
      <c r="CD72" s="212"/>
      <c r="CE72" s="212"/>
      <c r="CF72" s="212"/>
      <c r="CG72" s="212"/>
      <c r="CH72" s="212"/>
      <c r="CI72" s="212"/>
      <c r="CJ72" s="212"/>
      <c r="CK72" s="212"/>
      <c r="CL72" s="212"/>
      <c r="CM72" s="212"/>
      <c r="CN72" s="212"/>
      <c r="CO72" s="212"/>
      <c r="CP72" s="212"/>
      <c r="CQ72" s="212"/>
      <c r="CR72" s="212"/>
      <c r="CS72" s="212"/>
      <c r="CT72" s="212"/>
      <c r="CU72" s="212"/>
      <c r="CV72" s="212"/>
      <c r="CW72" s="212"/>
      <c r="CX72" s="212"/>
      <c r="CY72" s="212"/>
      <c r="CZ72" s="212"/>
      <c r="DA72" s="212"/>
      <c r="DB72" s="212"/>
      <c r="DC72" s="212"/>
      <c r="DD72" s="212"/>
      <c r="DE72" s="212"/>
      <c r="DF72" s="212"/>
      <c r="DG72" s="212"/>
      <c r="DH72" s="212"/>
      <c r="DI72" s="212"/>
      <c r="DJ72" s="212"/>
      <c r="DK72" s="212"/>
      <c r="DL72" s="212"/>
      <c r="DM72" s="212"/>
      <c r="DN72" s="212"/>
      <c r="DO72" s="212"/>
      <c r="DP72" s="212"/>
      <c r="DQ72" s="212"/>
      <c r="DR72" s="212"/>
      <c r="DS72" s="212"/>
      <c r="DT72" s="212"/>
      <c r="DU72" s="212"/>
      <c r="DV72" s="212"/>
      <c r="DW72" s="212"/>
      <c r="DX72" s="212"/>
      <c r="DY72" s="212"/>
      <c r="DZ72" s="212"/>
      <c r="EA72" s="212"/>
      <c r="EB72" s="212"/>
      <c r="EC72" s="212"/>
      <c r="ED72" s="212"/>
      <c r="EE72" s="212"/>
      <c r="EF72" s="212"/>
      <c r="EG72" s="212"/>
      <c r="EH72" s="212"/>
      <c r="EI72" s="212"/>
      <c r="EJ72" s="212"/>
      <c r="EK72" s="212"/>
      <c r="EL72" s="212"/>
      <c r="EM72" s="212"/>
      <c r="EN72" s="212"/>
      <c r="EO72" s="212"/>
      <c r="EP72" s="212"/>
      <c r="EQ72" s="212"/>
      <c r="ER72" s="212"/>
      <c r="ES72" s="212"/>
      <c r="ET72" s="212"/>
      <c r="EU72" s="212"/>
      <c r="EV72" s="212"/>
      <c r="EW72" s="212"/>
      <c r="EX72" s="212"/>
      <c r="EY72" s="212"/>
      <c r="EZ72" s="212"/>
      <c r="FA72" s="212"/>
      <c r="FB72" s="212"/>
      <c r="FC72" s="212"/>
      <c r="FD72" s="212"/>
      <c r="FE72" s="212"/>
      <c r="FF72" s="212"/>
      <c r="FG72" s="212"/>
      <c r="FH72" s="212"/>
      <c r="FI72" s="212"/>
      <c r="FJ72" s="212"/>
      <c r="FK72" s="212"/>
      <c r="FL72" s="212"/>
      <c r="FM72" s="212"/>
      <c r="FN72" s="212"/>
      <c r="FO72" s="212"/>
      <c r="FP72" s="212"/>
      <c r="FQ72" s="212"/>
      <c r="FR72" s="212"/>
      <c r="FS72" s="212"/>
      <c r="FT72" s="212"/>
      <c r="FU72" s="212"/>
      <c r="FV72" s="212"/>
      <c r="FW72" s="212"/>
      <c r="FX72" s="212"/>
      <c r="FY72" s="212"/>
      <c r="FZ72" s="212"/>
      <c r="GA72" s="212"/>
      <c r="GB72" s="212"/>
      <c r="GC72" s="212"/>
      <c r="GD72" s="212"/>
      <c r="GE72" s="212"/>
      <c r="GF72" s="212"/>
      <c r="GG72" s="212"/>
      <c r="GH72" s="212"/>
      <c r="GI72" s="212"/>
      <c r="GJ72" s="212"/>
      <c r="GK72" s="212"/>
      <c r="GL72" s="212"/>
      <c r="GM72" s="212"/>
      <c r="GN72" s="212"/>
      <c r="GO72" s="212"/>
      <c r="GP72" s="212"/>
      <c r="GQ72" s="212"/>
      <c r="GR72" s="212"/>
      <c r="GS72" s="212"/>
      <c r="GT72" s="212"/>
      <c r="GU72" s="212"/>
      <c r="GV72" s="212"/>
      <c r="GW72" s="212"/>
      <c r="GX72" s="212"/>
      <c r="GY72" s="212"/>
      <c r="GZ72" s="212"/>
      <c r="HA72" s="212"/>
      <c r="HB72" s="212"/>
      <c r="HC72" s="212"/>
    </row>
    <row r="73" spans="1:211" s="213" customFormat="1" ht="40.5" customHeight="1" thickBot="1" x14ac:dyDescent="0.25">
      <c r="A73" s="172">
        <v>7</v>
      </c>
      <c r="B73" s="194" t="s">
        <v>47</v>
      </c>
      <c r="C73" s="194" t="s">
        <v>48</v>
      </c>
      <c r="D73" s="195">
        <v>1</v>
      </c>
      <c r="E73" s="196" t="s">
        <v>38</v>
      </c>
      <c r="F73" s="189">
        <v>36468</v>
      </c>
      <c r="G73" s="191">
        <v>33551</v>
      </c>
      <c r="H73" s="191">
        <v>0</v>
      </c>
      <c r="I73" s="214">
        <v>33551</v>
      </c>
      <c r="J73" s="192">
        <v>33551</v>
      </c>
      <c r="K73" s="212"/>
      <c r="L73" s="212"/>
      <c r="M73" s="212"/>
      <c r="N73" s="212"/>
      <c r="O73" s="212"/>
      <c r="P73" s="212"/>
      <c r="Q73" s="212"/>
      <c r="R73" s="212"/>
      <c r="S73" s="212"/>
      <c r="T73" s="212"/>
      <c r="U73" s="212"/>
      <c r="V73" s="212"/>
      <c r="W73" s="212"/>
      <c r="X73" s="212"/>
      <c r="Y73" s="212"/>
      <c r="Z73" s="212"/>
      <c r="AA73" s="212"/>
      <c r="AB73" s="212"/>
      <c r="AC73" s="212"/>
      <c r="AD73" s="212"/>
      <c r="AE73" s="212"/>
      <c r="AF73" s="212"/>
      <c r="AG73" s="212"/>
      <c r="AH73" s="212"/>
      <c r="AI73" s="212"/>
      <c r="AJ73" s="212"/>
      <c r="AK73" s="212"/>
      <c r="AL73" s="212"/>
      <c r="AM73" s="212"/>
      <c r="AN73" s="212"/>
      <c r="AO73" s="212"/>
      <c r="AP73" s="212"/>
      <c r="AQ73" s="212"/>
      <c r="AR73" s="212"/>
      <c r="AS73" s="212"/>
      <c r="AT73" s="212"/>
      <c r="AU73" s="212"/>
      <c r="AV73" s="212"/>
      <c r="AW73" s="212"/>
      <c r="AX73" s="212"/>
      <c r="AY73" s="212"/>
      <c r="AZ73" s="212"/>
      <c r="BA73" s="212"/>
      <c r="BB73" s="212"/>
      <c r="BC73" s="212"/>
      <c r="BD73" s="212"/>
      <c r="BE73" s="212"/>
      <c r="BF73" s="212"/>
      <c r="BG73" s="212"/>
      <c r="BH73" s="212"/>
      <c r="BI73" s="212"/>
      <c r="BJ73" s="212"/>
      <c r="BK73" s="212"/>
      <c r="BL73" s="212"/>
      <c r="BM73" s="212"/>
      <c r="BN73" s="212"/>
      <c r="BO73" s="212"/>
      <c r="BP73" s="212"/>
      <c r="BQ73" s="212"/>
      <c r="BR73" s="212"/>
      <c r="BS73" s="212"/>
      <c r="BT73" s="212"/>
      <c r="BU73" s="212"/>
      <c r="BV73" s="212"/>
      <c r="BW73" s="212"/>
      <c r="BX73" s="212"/>
      <c r="BY73" s="212"/>
      <c r="BZ73" s="212"/>
      <c r="CA73" s="212"/>
      <c r="CB73" s="212"/>
      <c r="CC73" s="212"/>
      <c r="CD73" s="212"/>
      <c r="CE73" s="212"/>
      <c r="CF73" s="212"/>
      <c r="CG73" s="212"/>
      <c r="CH73" s="212"/>
      <c r="CI73" s="212"/>
      <c r="CJ73" s="212"/>
      <c r="CK73" s="212"/>
      <c r="CL73" s="212"/>
      <c r="CM73" s="212"/>
      <c r="CN73" s="212"/>
      <c r="CO73" s="212"/>
      <c r="CP73" s="212"/>
      <c r="CQ73" s="212"/>
      <c r="CR73" s="212"/>
      <c r="CS73" s="212"/>
      <c r="CT73" s="212"/>
      <c r="CU73" s="212"/>
      <c r="CV73" s="212"/>
      <c r="CW73" s="212"/>
      <c r="CX73" s="212"/>
      <c r="CY73" s="212"/>
      <c r="CZ73" s="212"/>
      <c r="DA73" s="212"/>
      <c r="DB73" s="212"/>
      <c r="DC73" s="212"/>
      <c r="DD73" s="212"/>
      <c r="DE73" s="212"/>
      <c r="DF73" s="212"/>
      <c r="DG73" s="212"/>
      <c r="DH73" s="212"/>
      <c r="DI73" s="212"/>
      <c r="DJ73" s="212"/>
      <c r="DK73" s="212"/>
      <c r="DL73" s="212"/>
      <c r="DM73" s="212"/>
      <c r="DN73" s="212"/>
      <c r="DO73" s="212"/>
      <c r="DP73" s="212"/>
      <c r="DQ73" s="212"/>
      <c r="DR73" s="212"/>
      <c r="DS73" s="212"/>
      <c r="DT73" s="212"/>
      <c r="DU73" s="212"/>
      <c r="DV73" s="212"/>
      <c r="DW73" s="212"/>
      <c r="DX73" s="212"/>
      <c r="DY73" s="212"/>
      <c r="DZ73" s="212"/>
      <c r="EA73" s="212"/>
      <c r="EB73" s="212"/>
      <c r="EC73" s="212"/>
      <c r="ED73" s="212"/>
      <c r="EE73" s="212"/>
      <c r="EF73" s="212"/>
      <c r="EG73" s="212"/>
      <c r="EH73" s="212"/>
      <c r="EI73" s="212"/>
      <c r="EJ73" s="212"/>
      <c r="EK73" s="212"/>
      <c r="EL73" s="212"/>
      <c r="EM73" s="212"/>
      <c r="EN73" s="212"/>
      <c r="EO73" s="212"/>
      <c r="EP73" s="212"/>
      <c r="EQ73" s="212"/>
      <c r="ER73" s="212"/>
      <c r="ES73" s="212"/>
      <c r="ET73" s="212"/>
      <c r="EU73" s="212"/>
      <c r="EV73" s="212"/>
      <c r="EW73" s="212"/>
      <c r="EX73" s="212"/>
      <c r="EY73" s="212"/>
      <c r="EZ73" s="212"/>
      <c r="FA73" s="212"/>
      <c r="FB73" s="212"/>
      <c r="FC73" s="212"/>
      <c r="FD73" s="212"/>
      <c r="FE73" s="212"/>
      <c r="FF73" s="212"/>
      <c r="FG73" s="212"/>
      <c r="FH73" s="212"/>
      <c r="FI73" s="212"/>
      <c r="FJ73" s="212"/>
      <c r="FK73" s="212"/>
      <c r="FL73" s="212"/>
      <c r="FM73" s="212"/>
      <c r="FN73" s="212"/>
      <c r="FO73" s="212"/>
      <c r="FP73" s="212"/>
      <c r="FQ73" s="212"/>
      <c r="FR73" s="212"/>
      <c r="FS73" s="212"/>
      <c r="FT73" s="212"/>
      <c r="FU73" s="212"/>
      <c r="FV73" s="212"/>
      <c r="FW73" s="212"/>
      <c r="FX73" s="212"/>
      <c r="FY73" s="212"/>
      <c r="FZ73" s="212"/>
      <c r="GA73" s="212"/>
      <c r="GB73" s="212"/>
      <c r="GC73" s="212"/>
      <c r="GD73" s="212"/>
      <c r="GE73" s="212"/>
      <c r="GF73" s="212"/>
      <c r="GG73" s="212"/>
      <c r="GH73" s="212"/>
      <c r="GI73" s="212"/>
      <c r="GJ73" s="212"/>
      <c r="GK73" s="212"/>
      <c r="GL73" s="212"/>
      <c r="GM73" s="212"/>
      <c r="GN73" s="212"/>
      <c r="GO73" s="212"/>
      <c r="GP73" s="212"/>
      <c r="GQ73" s="212"/>
      <c r="GR73" s="212"/>
      <c r="GS73" s="212"/>
      <c r="GT73" s="212"/>
      <c r="GU73" s="212"/>
      <c r="GV73" s="212"/>
      <c r="GW73" s="212"/>
      <c r="GX73" s="212"/>
      <c r="GY73" s="212"/>
      <c r="GZ73" s="212"/>
      <c r="HA73" s="212"/>
      <c r="HB73" s="212"/>
      <c r="HC73" s="212"/>
    </row>
    <row r="74" spans="1:211" s="213" customFormat="1" ht="40.5" customHeight="1" thickBot="1" x14ac:dyDescent="0.25">
      <c r="A74" s="172">
        <v>10</v>
      </c>
      <c r="B74" s="194" t="s">
        <v>52</v>
      </c>
      <c r="C74" s="194" t="s">
        <v>53</v>
      </c>
      <c r="D74" s="195">
        <v>1</v>
      </c>
      <c r="E74" s="196" t="s">
        <v>38</v>
      </c>
      <c r="F74" s="189">
        <v>6468</v>
      </c>
      <c r="G74" s="191">
        <v>6468</v>
      </c>
      <c r="H74" s="191">
        <v>0</v>
      </c>
      <c r="I74" s="214">
        <v>6468</v>
      </c>
      <c r="J74" s="192">
        <v>6468</v>
      </c>
      <c r="K74" s="212"/>
      <c r="L74" s="212"/>
      <c r="M74" s="212"/>
      <c r="N74" s="212"/>
      <c r="O74" s="212"/>
      <c r="P74" s="212"/>
      <c r="Q74" s="212"/>
      <c r="R74" s="212"/>
      <c r="S74" s="212"/>
      <c r="T74" s="212"/>
      <c r="U74" s="212"/>
      <c r="V74" s="212"/>
      <c r="W74" s="212"/>
      <c r="X74" s="212"/>
      <c r="Y74" s="212"/>
      <c r="Z74" s="212"/>
      <c r="AA74" s="212"/>
      <c r="AB74" s="212"/>
      <c r="AC74" s="212"/>
      <c r="AD74" s="212"/>
      <c r="AE74" s="212"/>
      <c r="AF74" s="212"/>
      <c r="AG74" s="212"/>
      <c r="AH74" s="212"/>
      <c r="AI74" s="212"/>
      <c r="AJ74" s="212"/>
      <c r="AK74" s="212"/>
      <c r="AL74" s="212"/>
      <c r="AM74" s="212"/>
      <c r="AN74" s="212"/>
      <c r="AO74" s="212"/>
      <c r="AP74" s="212"/>
      <c r="AQ74" s="212"/>
      <c r="AR74" s="212"/>
      <c r="AS74" s="212"/>
      <c r="AT74" s="212"/>
      <c r="AU74" s="212"/>
      <c r="AV74" s="212"/>
      <c r="AW74" s="212"/>
      <c r="AX74" s="212"/>
      <c r="AY74" s="212"/>
      <c r="AZ74" s="212"/>
      <c r="BA74" s="212"/>
      <c r="BB74" s="212"/>
      <c r="BC74" s="212"/>
      <c r="BD74" s="212"/>
      <c r="BE74" s="212"/>
      <c r="BF74" s="212"/>
      <c r="BG74" s="212"/>
      <c r="BH74" s="212"/>
      <c r="BI74" s="212"/>
      <c r="BJ74" s="212"/>
      <c r="BK74" s="212"/>
      <c r="BL74" s="212"/>
      <c r="BM74" s="212"/>
      <c r="BN74" s="212"/>
      <c r="BO74" s="212"/>
      <c r="BP74" s="212"/>
      <c r="BQ74" s="212"/>
      <c r="BR74" s="212"/>
      <c r="BS74" s="212"/>
      <c r="BT74" s="212"/>
      <c r="BU74" s="212"/>
      <c r="BV74" s="212"/>
      <c r="BW74" s="212"/>
      <c r="BX74" s="212"/>
      <c r="BY74" s="212"/>
      <c r="BZ74" s="212"/>
      <c r="CA74" s="212"/>
      <c r="CB74" s="212"/>
      <c r="CC74" s="212"/>
      <c r="CD74" s="212"/>
      <c r="CE74" s="212"/>
      <c r="CF74" s="212"/>
      <c r="CG74" s="212"/>
      <c r="CH74" s="212"/>
      <c r="CI74" s="212"/>
      <c r="CJ74" s="212"/>
      <c r="CK74" s="212"/>
      <c r="CL74" s="212"/>
      <c r="CM74" s="212"/>
      <c r="CN74" s="212"/>
      <c r="CO74" s="212"/>
      <c r="CP74" s="212"/>
      <c r="CQ74" s="212"/>
      <c r="CR74" s="212"/>
      <c r="CS74" s="212"/>
      <c r="CT74" s="212"/>
      <c r="CU74" s="212"/>
      <c r="CV74" s="212"/>
      <c r="CW74" s="212"/>
      <c r="CX74" s="212"/>
      <c r="CY74" s="212"/>
      <c r="CZ74" s="212"/>
      <c r="DA74" s="212"/>
      <c r="DB74" s="212"/>
      <c r="DC74" s="212"/>
      <c r="DD74" s="212"/>
      <c r="DE74" s="212"/>
      <c r="DF74" s="212"/>
      <c r="DG74" s="212"/>
      <c r="DH74" s="212"/>
      <c r="DI74" s="212"/>
      <c r="DJ74" s="212"/>
      <c r="DK74" s="212"/>
      <c r="DL74" s="212"/>
      <c r="DM74" s="212"/>
      <c r="DN74" s="212"/>
      <c r="DO74" s="212"/>
      <c r="DP74" s="212"/>
      <c r="DQ74" s="212"/>
      <c r="DR74" s="212"/>
      <c r="DS74" s="212"/>
      <c r="DT74" s="212"/>
      <c r="DU74" s="212"/>
      <c r="DV74" s="212"/>
      <c r="DW74" s="212"/>
      <c r="DX74" s="212"/>
      <c r="DY74" s="212"/>
      <c r="DZ74" s="212"/>
      <c r="EA74" s="212"/>
      <c r="EB74" s="212"/>
      <c r="EC74" s="212"/>
      <c r="ED74" s="212"/>
      <c r="EE74" s="212"/>
      <c r="EF74" s="212"/>
      <c r="EG74" s="212"/>
      <c r="EH74" s="212"/>
      <c r="EI74" s="212"/>
      <c r="EJ74" s="212"/>
      <c r="EK74" s="212"/>
      <c r="EL74" s="212"/>
      <c r="EM74" s="212"/>
      <c r="EN74" s="212"/>
      <c r="EO74" s="212"/>
      <c r="EP74" s="212"/>
      <c r="EQ74" s="212"/>
      <c r="ER74" s="212"/>
      <c r="ES74" s="212"/>
      <c r="ET74" s="212"/>
      <c r="EU74" s="212"/>
      <c r="EV74" s="212"/>
      <c r="EW74" s="212"/>
      <c r="EX74" s="212"/>
      <c r="EY74" s="212"/>
      <c r="EZ74" s="212"/>
      <c r="FA74" s="212"/>
      <c r="FB74" s="212"/>
      <c r="FC74" s="212"/>
      <c r="FD74" s="212"/>
      <c r="FE74" s="212"/>
      <c r="FF74" s="212"/>
      <c r="FG74" s="212"/>
      <c r="FH74" s="212"/>
      <c r="FI74" s="212"/>
      <c r="FJ74" s="212"/>
      <c r="FK74" s="212"/>
      <c r="FL74" s="212"/>
      <c r="FM74" s="212"/>
      <c r="FN74" s="212"/>
      <c r="FO74" s="212"/>
      <c r="FP74" s="212"/>
      <c r="FQ74" s="212"/>
      <c r="FR74" s="212"/>
      <c r="FS74" s="212"/>
      <c r="FT74" s="212"/>
      <c r="FU74" s="212"/>
      <c r="FV74" s="212"/>
      <c r="FW74" s="212"/>
      <c r="FX74" s="212"/>
      <c r="FY74" s="212"/>
      <c r="FZ74" s="212"/>
      <c r="GA74" s="212"/>
      <c r="GB74" s="212"/>
      <c r="GC74" s="212"/>
      <c r="GD74" s="212"/>
      <c r="GE74" s="212"/>
      <c r="GF74" s="212"/>
      <c r="GG74" s="212"/>
      <c r="GH74" s="212"/>
      <c r="GI74" s="212"/>
      <c r="GJ74" s="212"/>
      <c r="GK74" s="212"/>
      <c r="GL74" s="212"/>
      <c r="GM74" s="212"/>
      <c r="GN74" s="212"/>
      <c r="GO74" s="212"/>
      <c r="GP74" s="212"/>
      <c r="GQ74" s="212"/>
      <c r="GR74" s="212"/>
      <c r="GS74" s="212"/>
      <c r="GT74" s="212"/>
      <c r="GU74" s="212"/>
      <c r="GV74" s="212"/>
      <c r="GW74" s="212"/>
      <c r="GX74" s="212"/>
      <c r="GY74" s="212"/>
      <c r="GZ74" s="212"/>
      <c r="HA74" s="212"/>
      <c r="HB74" s="212"/>
      <c r="HC74" s="212"/>
    </row>
    <row r="75" spans="1:211" s="213" customFormat="1" ht="40.5" customHeight="1" thickBot="1" x14ac:dyDescent="0.25">
      <c r="A75" s="172">
        <v>11</v>
      </c>
      <c r="B75" s="194" t="s">
        <v>54</v>
      </c>
      <c r="C75" s="194" t="s">
        <v>55</v>
      </c>
      <c r="D75" s="195">
        <v>1</v>
      </c>
      <c r="E75" s="196" t="s">
        <v>38</v>
      </c>
      <c r="F75" s="189">
        <v>9380</v>
      </c>
      <c r="G75" s="191">
        <v>8254</v>
      </c>
      <c r="H75" s="191">
        <v>0</v>
      </c>
      <c r="I75" s="214">
        <v>8254</v>
      </c>
      <c r="J75" s="192">
        <v>8254</v>
      </c>
      <c r="K75" s="212"/>
      <c r="L75" s="212"/>
      <c r="M75" s="212"/>
      <c r="N75" s="212"/>
      <c r="O75" s="212"/>
      <c r="P75" s="212"/>
      <c r="Q75" s="212"/>
      <c r="R75" s="212"/>
      <c r="S75" s="212"/>
      <c r="T75" s="212"/>
      <c r="U75" s="212"/>
      <c r="V75" s="212"/>
      <c r="W75" s="212"/>
      <c r="X75" s="212"/>
      <c r="Y75" s="212"/>
      <c r="Z75" s="212"/>
      <c r="AA75" s="212"/>
      <c r="AB75" s="212"/>
      <c r="AC75" s="212"/>
      <c r="AD75" s="212"/>
      <c r="AE75" s="212"/>
      <c r="AF75" s="212"/>
      <c r="AG75" s="212"/>
      <c r="AH75" s="212"/>
      <c r="AI75" s="212"/>
      <c r="AJ75" s="212"/>
      <c r="AK75" s="212"/>
      <c r="AL75" s="212"/>
      <c r="AM75" s="212"/>
      <c r="AN75" s="212"/>
      <c r="AO75" s="212"/>
      <c r="AP75" s="212"/>
      <c r="AQ75" s="212"/>
      <c r="AR75" s="212"/>
      <c r="AS75" s="212"/>
      <c r="AT75" s="212"/>
      <c r="AU75" s="212"/>
      <c r="AV75" s="212"/>
      <c r="AW75" s="212"/>
      <c r="AX75" s="212"/>
      <c r="AY75" s="212"/>
      <c r="AZ75" s="212"/>
      <c r="BA75" s="212"/>
      <c r="BB75" s="212"/>
      <c r="BC75" s="212"/>
      <c r="BD75" s="212"/>
      <c r="BE75" s="212"/>
      <c r="BF75" s="212"/>
      <c r="BG75" s="212"/>
      <c r="BH75" s="212"/>
      <c r="BI75" s="212"/>
      <c r="BJ75" s="212"/>
      <c r="BK75" s="212"/>
      <c r="BL75" s="212"/>
      <c r="BM75" s="212"/>
      <c r="BN75" s="212"/>
      <c r="BO75" s="212"/>
      <c r="BP75" s="212"/>
      <c r="BQ75" s="212"/>
      <c r="BR75" s="212"/>
      <c r="BS75" s="212"/>
      <c r="BT75" s="212"/>
      <c r="BU75" s="212"/>
      <c r="BV75" s="212"/>
      <c r="BW75" s="212"/>
      <c r="BX75" s="212"/>
      <c r="BY75" s="212"/>
      <c r="BZ75" s="212"/>
      <c r="CA75" s="212"/>
      <c r="CB75" s="212"/>
      <c r="CC75" s="212"/>
      <c r="CD75" s="212"/>
      <c r="CE75" s="212"/>
      <c r="CF75" s="212"/>
      <c r="CG75" s="212"/>
      <c r="CH75" s="212"/>
      <c r="CI75" s="212"/>
      <c r="CJ75" s="212"/>
      <c r="CK75" s="212"/>
      <c r="CL75" s="212"/>
      <c r="CM75" s="212"/>
      <c r="CN75" s="212"/>
      <c r="CO75" s="212"/>
      <c r="CP75" s="212"/>
      <c r="CQ75" s="212"/>
      <c r="CR75" s="212"/>
      <c r="CS75" s="212"/>
      <c r="CT75" s="212"/>
      <c r="CU75" s="212"/>
      <c r="CV75" s="212"/>
      <c r="CW75" s="212"/>
      <c r="CX75" s="212"/>
      <c r="CY75" s="212"/>
      <c r="CZ75" s="212"/>
      <c r="DA75" s="212"/>
      <c r="DB75" s="212"/>
      <c r="DC75" s="212"/>
      <c r="DD75" s="212"/>
      <c r="DE75" s="212"/>
      <c r="DF75" s="212"/>
      <c r="DG75" s="212"/>
      <c r="DH75" s="212"/>
      <c r="DI75" s="212"/>
      <c r="DJ75" s="212"/>
      <c r="DK75" s="212"/>
      <c r="DL75" s="212"/>
      <c r="DM75" s="212"/>
      <c r="DN75" s="212"/>
      <c r="DO75" s="212"/>
      <c r="DP75" s="212"/>
      <c r="DQ75" s="212"/>
      <c r="DR75" s="212"/>
      <c r="DS75" s="212"/>
      <c r="DT75" s="212"/>
      <c r="DU75" s="212"/>
      <c r="DV75" s="212"/>
      <c r="DW75" s="212"/>
      <c r="DX75" s="212"/>
      <c r="DY75" s="212"/>
      <c r="DZ75" s="212"/>
      <c r="EA75" s="212"/>
      <c r="EB75" s="212"/>
      <c r="EC75" s="212"/>
      <c r="ED75" s="212"/>
      <c r="EE75" s="212"/>
      <c r="EF75" s="212"/>
      <c r="EG75" s="212"/>
      <c r="EH75" s="212"/>
      <c r="EI75" s="212"/>
      <c r="EJ75" s="212"/>
      <c r="EK75" s="212"/>
      <c r="EL75" s="212"/>
      <c r="EM75" s="212"/>
      <c r="EN75" s="212"/>
      <c r="EO75" s="212"/>
      <c r="EP75" s="212"/>
      <c r="EQ75" s="212"/>
      <c r="ER75" s="212"/>
      <c r="ES75" s="212"/>
      <c r="ET75" s="212"/>
      <c r="EU75" s="212"/>
      <c r="EV75" s="212"/>
      <c r="EW75" s="212"/>
      <c r="EX75" s="212"/>
      <c r="EY75" s="212"/>
      <c r="EZ75" s="212"/>
      <c r="FA75" s="212"/>
      <c r="FB75" s="212"/>
      <c r="FC75" s="212"/>
      <c r="FD75" s="212"/>
      <c r="FE75" s="212"/>
      <c r="FF75" s="212"/>
      <c r="FG75" s="212"/>
      <c r="FH75" s="212"/>
      <c r="FI75" s="212"/>
      <c r="FJ75" s="212"/>
      <c r="FK75" s="212"/>
      <c r="FL75" s="212"/>
      <c r="FM75" s="212"/>
      <c r="FN75" s="212"/>
      <c r="FO75" s="212"/>
      <c r="FP75" s="212"/>
      <c r="FQ75" s="212"/>
      <c r="FR75" s="212"/>
      <c r="FS75" s="212"/>
      <c r="FT75" s="212"/>
      <c r="FU75" s="212"/>
      <c r="FV75" s="212"/>
      <c r="FW75" s="212"/>
      <c r="FX75" s="212"/>
      <c r="FY75" s="212"/>
      <c r="FZ75" s="212"/>
      <c r="GA75" s="212"/>
      <c r="GB75" s="212"/>
      <c r="GC75" s="212"/>
      <c r="GD75" s="212"/>
      <c r="GE75" s="212"/>
      <c r="GF75" s="212"/>
      <c r="GG75" s="212"/>
      <c r="GH75" s="212"/>
      <c r="GI75" s="212"/>
      <c r="GJ75" s="212"/>
      <c r="GK75" s="212"/>
      <c r="GL75" s="212"/>
      <c r="GM75" s="212"/>
      <c r="GN75" s="212"/>
      <c r="GO75" s="212"/>
      <c r="GP75" s="212"/>
      <c r="GQ75" s="212"/>
      <c r="GR75" s="212"/>
      <c r="GS75" s="212"/>
      <c r="GT75" s="212"/>
      <c r="GU75" s="212"/>
      <c r="GV75" s="212"/>
      <c r="GW75" s="212"/>
      <c r="GX75" s="212"/>
      <c r="GY75" s="212"/>
      <c r="GZ75" s="212"/>
      <c r="HA75" s="212"/>
      <c r="HB75" s="212"/>
      <c r="HC75" s="212"/>
    </row>
    <row r="76" spans="1:211" s="213" customFormat="1" ht="40.5" customHeight="1" thickBot="1" x14ac:dyDescent="0.25">
      <c r="A76" s="172">
        <v>12</v>
      </c>
      <c r="B76" s="194" t="s">
        <v>56</v>
      </c>
      <c r="C76" s="194" t="s">
        <v>57</v>
      </c>
      <c r="D76" s="195">
        <v>1</v>
      </c>
      <c r="E76" s="196" t="s">
        <v>38</v>
      </c>
      <c r="F76" s="189">
        <v>38710</v>
      </c>
      <c r="G76" s="191">
        <v>35613</v>
      </c>
      <c r="H76" s="191">
        <v>0</v>
      </c>
      <c r="I76" s="214">
        <v>35613</v>
      </c>
      <c r="J76" s="192">
        <v>35613</v>
      </c>
      <c r="K76" s="212"/>
      <c r="L76" s="212"/>
      <c r="M76" s="212"/>
      <c r="N76" s="212"/>
      <c r="O76" s="212"/>
      <c r="P76" s="212"/>
      <c r="Q76" s="212"/>
      <c r="R76" s="212"/>
      <c r="S76" s="212"/>
      <c r="T76" s="212"/>
      <c r="U76" s="212"/>
      <c r="V76" s="212"/>
      <c r="W76" s="212"/>
      <c r="X76" s="212"/>
      <c r="Y76" s="212"/>
      <c r="Z76" s="212"/>
      <c r="AA76" s="212"/>
      <c r="AB76" s="212"/>
      <c r="AC76" s="212"/>
      <c r="AD76" s="212"/>
      <c r="AE76" s="212"/>
      <c r="AF76" s="212"/>
      <c r="AG76" s="212"/>
      <c r="AH76" s="212"/>
      <c r="AI76" s="212"/>
      <c r="AJ76" s="212"/>
      <c r="AK76" s="212"/>
      <c r="AL76" s="212"/>
      <c r="AM76" s="212"/>
      <c r="AN76" s="212"/>
      <c r="AO76" s="212"/>
      <c r="AP76" s="212"/>
      <c r="AQ76" s="212"/>
      <c r="AR76" s="212"/>
      <c r="AS76" s="212"/>
      <c r="AT76" s="212"/>
      <c r="AU76" s="212"/>
      <c r="AV76" s="212"/>
      <c r="AW76" s="212"/>
      <c r="AX76" s="212"/>
      <c r="AY76" s="212"/>
      <c r="AZ76" s="212"/>
      <c r="BA76" s="212"/>
      <c r="BB76" s="212"/>
      <c r="BC76" s="212"/>
      <c r="BD76" s="212"/>
      <c r="BE76" s="212"/>
      <c r="BF76" s="212"/>
      <c r="BG76" s="212"/>
      <c r="BH76" s="212"/>
      <c r="BI76" s="212"/>
      <c r="BJ76" s="212"/>
      <c r="BK76" s="212"/>
      <c r="BL76" s="212"/>
      <c r="BM76" s="212"/>
      <c r="BN76" s="212"/>
      <c r="BO76" s="212"/>
      <c r="BP76" s="212"/>
      <c r="BQ76" s="212"/>
      <c r="BR76" s="212"/>
      <c r="BS76" s="212"/>
      <c r="BT76" s="212"/>
      <c r="BU76" s="212"/>
      <c r="BV76" s="212"/>
      <c r="BW76" s="212"/>
      <c r="BX76" s="212"/>
      <c r="BY76" s="212"/>
      <c r="BZ76" s="212"/>
      <c r="CA76" s="212"/>
      <c r="CB76" s="212"/>
      <c r="CC76" s="212"/>
      <c r="CD76" s="212"/>
      <c r="CE76" s="212"/>
      <c r="CF76" s="212"/>
      <c r="CG76" s="212"/>
      <c r="CH76" s="212"/>
      <c r="CI76" s="212"/>
      <c r="CJ76" s="212"/>
      <c r="CK76" s="212"/>
      <c r="CL76" s="212"/>
      <c r="CM76" s="212"/>
      <c r="CN76" s="212"/>
      <c r="CO76" s="212"/>
      <c r="CP76" s="212"/>
      <c r="CQ76" s="212"/>
      <c r="CR76" s="212"/>
      <c r="CS76" s="212"/>
      <c r="CT76" s="212"/>
      <c r="CU76" s="212"/>
      <c r="CV76" s="212"/>
      <c r="CW76" s="212"/>
      <c r="CX76" s="212"/>
      <c r="CY76" s="212"/>
      <c r="CZ76" s="212"/>
      <c r="DA76" s="212"/>
      <c r="DB76" s="212"/>
      <c r="DC76" s="212"/>
      <c r="DD76" s="212"/>
      <c r="DE76" s="212"/>
      <c r="DF76" s="212"/>
      <c r="DG76" s="212"/>
      <c r="DH76" s="212"/>
      <c r="DI76" s="212"/>
      <c r="DJ76" s="212"/>
      <c r="DK76" s="212"/>
      <c r="DL76" s="212"/>
      <c r="DM76" s="212"/>
      <c r="DN76" s="212"/>
      <c r="DO76" s="212"/>
      <c r="DP76" s="212"/>
      <c r="DQ76" s="212"/>
      <c r="DR76" s="212"/>
      <c r="DS76" s="212"/>
      <c r="DT76" s="212"/>
      <c r="DU76" s="212"/>
      <c r="DV76" s="212"/>
      <c r="DW76" s="212"/>
      <c r="DX76" s="212"/>
      <c r="DY76" s="212"/>
      <c r="DZ76" s="212"/>
      <c r="EA76" s="212"/>
      <c r="EB76" s="212"/>
      <c r="EC76" s="212"/>
      <c r="ED76" s="212"/>
      <c r="EE76" s="212"/>
      <c r="EF76" s="212"/>
      <c r="EG76" s="212"/>
      <c r="EH76" s="212"/>
      <c r="EI76" s="212"/>
      <c r="EJ76" s="212"/>
      <c r="EK76" s="212"/>
      <c r="EL76" s="212"/>
      <c r="EM76" s="212"/>
      <c r="EN76" s="212"/>
      <c r="EO76" s="212"/>
      <c r="EP76" s="212"/>
      <c r="EQ76" s="212"/>
      <c r="ER76" s="212"/>
      <c r="ES76" s="212"/>
      <c r="ET76" s="212"/>
      <c r="EU76" s="212"/>
      <c r="EV76" s="212"/>
      <c r="EW76" s="212"/>
      <c r="EX76" s="212"/>
      <c r="EY76" s="212"/>
      <c r="EZ76" s="212"/>
      <c r="FA76" s="212"/>
      <c r="FB76" s="212"/>
      <c r="FC76" s="212"/>
      <c r="FD76" s="212"/>
      <c r="FE76" s="212"/>
      <c r="FF76" s="212"/>
      <c r="FG76" s="212"/>
      <c r="FH76" s="212"/>
      <c r="FI76" s="212"/>
      <c r="FJ76" s="212"/>
      <c r="FK76" s="212"/>
      <c r="FL76" s="212"/>
      <c r="FM76" s="212"/>
      <c r="FN76" s="212"/>
      <c r="FO76" s="212"/>
      <c r="FP76" s="212"/>
      <c r="FQ76" s="212"/>
      <c r="FR76" s="212"/>
      <c r="FS76" s="212"/>
      <c r="FT76" s="212"/>
      <c r="FU76" s="212"/>
      <c r="FV76" s="212"/>
      <c r="FW76" s="212"/>
      <c r="FX76" s="212"/>
      <c r="FY76" s="212"/>
      <c r="FZ76" s="212"/>
      <c r="GA76" s="212"/>
      <c r="GB76" s="212"/>
      <c r="GC76" s="212"/>
      <c r="GD76" s="212"/>
      <c r="GE76" s="212"/>
      <c r="GF76" s="212"/>
      <c r="GG76" s="212"/>
      <c r="GH76" s="212"/>
      <c r="GI76" s="212"/>
      <c r="GJ76" s="212"/>
      <c r="GK76" s="212"/>
      <c r="GL76" s="212"/>
      <c r="GM76" s="212"/>
      <c r="GN76" s="212"/>
      <c r="GO76" s="212"/>
      <c r="GP76" s="212"/>
      <c r="GQ76" s="212"/>
      <c r="GR76" s="212"/>
      <c r="GS76" s="212"/>
      <c r="GT76" s="212"/>
      <c r="GU76" s="212"/>
      <c r="GV76" s="212"/>
      <c r="GW76" s="212"/>
      <c r="GX76" s="212"/>
      <c r="GY76" s="212"/>
      <c r="GZ76" s="212"/>
      <c r="HA76" s="212"/>
      <c r="HB76" s="212"/>
      <c r="HC76" s="212"/>
    </row>
    <row r="77" spans="1:211" s="213" customFormat="1" ht="40.5" customHeight="1" thickBot="1" x14ac:dyDescent="0.25">
      <c r="A77" s="172">
        <v>13</v>
      </c>
      <c r="B77" s="194" t="s">
        <v>58</v>
      </c>
      <c r="C77" s="194" t="s">
        <v>59</v>
      </c>
      <c r="D77" s="195">
        <v>1</v>
      </c>
      <c r="E77" s="196" t="s">
        <v>38</v>
      </c>
      <c r="F77" s="189">
        <v>74299</v>
      </c>
      <c r="G77" s="191">
        <v>68355</v>
      </c>
      <c r="H77" s="191">
        <v>0</v>
      </c>
      <c r="I77" s="214">
        <v>68355</v>
      </c>
      <c r="J77" s="192">
        <v>68355</v>
      </c>
      <c r="K77" s="212"/>
      <c r="L77" s="212"/>
      <c r="M77" s="212"/>
      <c r="N77" s="212"/>
      <c r="O77" s="212"/>
      <c r="P77" s="212"/>
      <c r="Q77" s="212"/>
      <c r="R77" s="212"/>
      <c r="S77" s="212"/>
      <c r="T77" s="212"/>
      <c r="U77" s="212"/>
      <c r="V77" s="212"/>
      <c r="W77" s="212"/>
      <c r="X77" s="212"/>
      <c r="Y77" s="212"/>
      <c r="Z77" s="212"/>
      <c r="AA77" s="212"/>
      <c r="AB77" s="212"/>
      <c r="AC77" s="212"/>
      <c r="AD77" s="212"/>
      <c r="AE77" s="212"/>
      <c r="AF77" s="212"/>
      <c r="AG77" s="212"/>
      <c r="AH77" s="212"/>
      <c r="AI77" s="212"/>
      <c r="AJ77" s="212"/>
      <c r="AK77" s="212"/>
      <c r="AL77" s="212"/>
      <c r="AM77" s="212"/>
      <c r="AN77" s="212"/>
      <c r="AO77" s="212"/>
      <c r="AP77" s="212"/>
      <c r="AQ77" s="212"/>
      <c r="AR77" s="212"/>
      <c r="AS77" s="212"/>
      <c r="AT77" s="212"/>
      <c r="AU77" s="212"/>
      <c r="AV77" s="212"/>
      <c r="AW77" s="212"/>
      <c r="AX77" s="212"/>
      <c r="AY77" s="212"/>
      <c r="AZ77" s="212"/>
      <c r="BA77" s="212"/>
      <c r="BB77" s="212"/>
      <c r="BC77" s="212"/>
      <c r="BD77" s="212"/>
      <c r="BE77" s="212"/>
      <c r="BF77" s="212"/>
      <c r="BG77" s="212"/>
      <c r="BH77" s="212"/>
      <c r="BI77" s="212"/>
      <c r="BJ77" s="212"/>
      <c r="BK77" s="212"/>
      <c r="BL77" s="212"/>
      <c r="BM77" s="212"/>
      <c r="BN77" s="212"/>
      <c r="BO77" s="212"/>
      <c r="BP77" s="212"/>
      <c r="BQ77" s="212"/>
      <c r="BR77" s="212"/>
      <c r="BS77" s="212"/>
      <c r="BT77" s="212"/>
      <c r="BU77" s="212"/>
      <c r="BV77" s="212"/>
      <c r="BW77" s="212"/>
      <c r="BX77" s="212"/>
      <c r="BY77" s="212"/>
      <c r="BZ77" s="212"/>
      <c r="CA77" s="212"/>
      <c r="CB77" s="212"/>
      <c r="CC77" s="212"/>
      <c r="CD77" s="212"/>
      <c r="CE77" s="212"/>
      <c r="CF77" s="212"/>
      <c r="CG77" s="212"/>
      <c r="CH77" s="212"/>
      <c r="CI77" s="212"/>
      <c r="CJ77" s="212"/>
      <c r="CK77" s="212"/>
      <c r="CL77" s="212"/>
      <c r="CM77" s="212"/>
      <c r="CN77" s="212"/>
      <c r="CO77" s="212"/>
      <c r="CP77" s="212"/>
      <c r="CQ77" s="212"/>
      <c r="CR77" s="212"/>
      <c r="CS77" s="212"/>
      <c r="CT77" s="212"/>
      <c r="CU77" s="212"/>
      <c r="CV77" s="212"/>
      <c r="CW77" s="212"/>
      <c r="CX77" s="212"/>
      <c r="CY77" s="212"/>
      <c r="CZ77" s="212"/>
      <c r="DA77" s="212"/>
      <c r="DB77" s="212"/>
      <c r="DC77" s="212"/>
      <c r="DD77" s="212"/>
      <c r="DE77" s="212"/>
      <c r="DF77" s="212"/>
      <c r="DG77" s="212"/>
      <c r="DH77" s="212"/>
      <c r="DI77" s="212"/>
      <c r="DJ77" s="212"/>
      <c r="DK77" s="212"/>
      <c r="DL77" s="212"/>
      <c r="DM77" s="212"/>
      <c r="DN77" s="212"/>
      <c r="DO77" s="212"/>
      <c r="DP77" s="212"/>
      <c r="DQ77" s="212"/>
      <c r="DR77" s="212"/>
      <c r="DS77" s="212"/>
      <c r="DT77" s="212"/>
      <c r="DU77" s="212"/>
      <c r="DV77" s="212"/>
      <c r="DW77" s="212"/>
      <c r="DX77" s="212"/>
      <c r="DY77" s="212"/>
      <c r="DZ77" s="212"/>
      <c r="EA77" s="212"/>
      <c r="EB77" s="212"/>
      <c r="EC77" s="212"/>
      <c r="ED77" s="212"/>
      <c r="EE77" s="212"/>
      <c r="EF77" s="212"/>
      <c r="EG77" s="212"/>
      <c r="EH77" s="212"/>
      <c r="EI77" s="212"/>
      <c r="EJ77" s="212"/>
      <c r="EK77" s="212"/>
      <c r="EL77" s="212"/>
      <c r="EM77" s="212"/>
      <c r="EN77" s="212"/>
      <c r="EO77" s="212"/>
      <c r="EP77" s="212"/>
      <c r="EQ77" s="212"/>
      <c r="ER77" s="212"/>
      <c r="ES77" s="212"/>
      <c r="ET77" s="212"/>
      <c r="EU77" s="212"/>
      <c r="EV77" s="212"/>
      <c r="EW77" s="212"/>
      <c r="EX77" s="212"/>
      <c r="EY77" s="212"/>
      <c r="EZ77" s="212"/>
      <c r="FA77" s="212"/>
      <c r="FB77" s="212"/>
      <c r="FC77" s="212"/>
      <c r="FD77" s="212"/>
      <c r="FE77" s="212"/>
      <c r="FF77" s="212"/>
      <c r="FG77" s="212"/>
      <c r="FH77" s="212"/>
      <c r="FI77" s="212"/>
      <c r="FJ77" s="212"/>
      <c r="FK77" s="212"/>
      <c r="FL77" s="212"/>
      <c r="FM77" s="212"/>
      <c r="FN77" s="212"/>
      <c r="FO77" s="212"/>
      <c r="FP77" s="212"/>
      <c r="FQ77" s="212"/>
      <c r="FR77" s="212"/>
      <c r="FS77" s="212"/>
      <c r="FT77" s="212"/>
      <c r="FU77" s="212"/>
      <c r="FV77" s="212"/>
      <c r="FW77" s="212"/>
      <c r="FX77" s="212"/>
      <c r="FY77" s="212"/>
      <c r="FZ77" s="212"/>
      <c r="GA77" s="212"/>
      <c r="GB77" s="212"/>
      <c r="GC77" s="212"/>
      <c r="GD77" s="212"/>
      <c r="GE77" s="212"/>
      <c r="GF77" s="212"/>
      <c r="GG77" s="212"/>
      <c r="GH77" s="212"/>
      <c r="GI77" s="212"/>
      <c r="GJ77" s="212"/>
      <c r="GK77" s="212"/>
      <c r="GL77" s="212"/>
      <c r="GM77" s="212"/>
      <c r="GN77" s="212"/>
      <c r="GO77" s="212"/>
      <c r="GP77" s="212"/>
      <c r="GQ77" s="212"/>
      <c r="GR77" s="212"/>
      <c r="GS77" s="212"/>
      <c r="GT77" s="212"/>
      <c r="GU77" s="212"/>
      <c r="GV77" s="212"/>
      <c r="GW77" s="212"/>
      <c r="GX77" s="212"/>
      <c r="GY77" s="212"/>
      <c r="GZ77" s="212"/>
      <c r="HA77" s="212"/>
      <c r="HB77" s="212"/>
      <c r="HC77" s="212"/>
    </row>
    <row r="78" spans="1:211" s="213" customFormat="1" ht="40.5" customHeight="1" thickBot="1" x14ac:dyDescent="0.25">
      <c r="A78" s="172">
        <v>14</v>
      </c>
      <c r="B78" s="194" t="s">
        <v>60</v>
      </c>
      <c r="C78" s="194" t="s">
        <v>61</v>
      </c>
      <c r="D78" s="195">
        <v>1</v>
      </c>
      <c r="E78" s="196" t="s">
        <v>38</v>
      </c>
      <c r="F78" s="189">
        <v>12917</v>
      </c>
      <c r="G78" s="191">
        <v>12917</v>
      </c>
      <c r="H78" s="191">
        <v>0</v>
      </c>
      <c r="I78" s="214">
        <v>12917</v>
      </c>
      <c r="J78" s="192">
        <v>12917</v>
      </c>
      <c r="K78" s="212"/>
      <c r="L78" s="212"/>
      <c r="M78" s="212"/>
      <c r="N78" s="212"/>
      <c r="O78" s="212"/>
      <c r="P78" s="212"/>
      <c r="Q78" s="212"/>
      <c r="R78" s="212"/>
      <c r="S78" s="212"/>
      <c r="T78" s="212"/>
      <c r="U78" s="212"/>
      <c r="V78" s="212"/>
      <c r="W78" s="212"/>
      <c r="X78" s="212"/>
      <c r="Y78" s="212"/>
      <c r="Z78" s="212"/>
      <c r="AA78" s="212"/>
      <c r="AB78" s="212"/>
      <c r="AC78" s="212"/>
      <c r="AD78" s="212"/>
      <c r="AE78" s="212"/>
      <c r="AF78" s="212"/>
      <c r="AG78" s="212"/>
      <c r="AH78" s="212"/>
      <c r="AI78" s="212"/>
      <c r="AJ78" s="212"/>
      <c r="AK78" s="212"/>
      <c r="AL78" s="212"/>
      <c r="AM78" s="212"/>
      <c r="AN78" s="212"/>
      <c r="AO78" s="212"/>
      <c r="AP78" s="212"/>
      <c r="AQ78" s="212"/>
      <c r="AR78" s="212"/>
      <c r="AS78" s="212"/>
      <c r="AT78" s="212"/>
      <c r="AU78" s="212"/>
      <c r="AV78" s="212"/>
      <c r="AW78" s="212"/>
      <c r="AX78" s="212"/>
      <c r="AY78" s="212"/>
      <c r="AZ78" s="212"/>
      <c r="BA78" s="212"/>
      <c r="BB78" s="212"/>
      <c r="BC78" s="212"/>
      <c r="BD78" s="212"/>
      <c r="BE78" s="212"/>
      <c r="BF78" s="212"/>
      <c r="BG78" s="212"/>
      <c r="BH78" s="212"/>
      <c r="BI78" s="212"/>
      <c r="BJ78" s="212"/>
      <c r="BK78" s="212"/>
      <c r="BL78" s="212"/>
      <c r="BM78" s="212"/>
      <c r="BN78" s="212"/>
      <c r="BO78" s="212"/>
      <c r="BP78" s="212"/>
      <c r="BQ78" s="212"/>
      <c r="BR78" s="212"/>
      <c r="BS78" s="212"/>
      <c r="BT78" s="212"/>
      <c r="BU78" s="212"/>
      <c r="BV78" s="212"/>
      <c r="BW78" s="212"/>
      <c r="BX78" s="212"/>
      <c r="BY78" s="212"/>
      <c r="BZ78" s="212"/>
      <c r="CA78" s="212"/>
      <c r="CB78" s="212"/>
      <c r="CC78" s="212"/>
      <c r="CD78" s="212"/>
      <c r="CE78" s="212"/>
      <c r="CF78" s="212"/>
      <c r="CG78" s="212"/>
      <c r="CH78" s="212"/>
      <c r="CI78" s="212"/>
      <c r="CJ78" s="212"/>
      <c r="CK78" s="212"/>
      <c r="CL78" s="212"/>
      <c r="CM78" s="212"/>
      <c r="CN78" s="212"/>
      <c r="CO78" s="212"/>
      <c r="CP78" s="212"/>
      <c r="CQ78" s="212"/>
      <c r="CR78" s="212"/>
      <c r="CS78" s="212"/>
      <c r="CT78" s="212"/>
      <c r="CU78" s="212"/>
      <c r="CV78" s="212"/>
      <c r="CW78" s="212"/>
      <c r="CX78" s="212"/>
      <c r="CY78" s="212"/>
      <c r="CZ78" s="212"/>
      <c r="DA78" s="212"/>
      <c r="DB78" s="212"/>
      <c r="DC78" s="212"/>
      <c r="DD78" s="212"/>
      <c r="DE78" s="212"/>
      <c r="DF78" s="212"/>
      <c r="DG78" s="212"/>
      <c r="DH78" s="212"/>
      <c r="DI78" s="212"/>
      <c r="DJ78" s="212"/>
      <c r="DK78" s="212"/>
      <c r="DL78" s="212"/>
      <c r="DM78" s="212"/>
      <c r="DN78" s="212"/>
      <c r="DO78" s="212"/>
      <c r="DP78" s="212"/>
      <c r="DQ78" s="212"/>
      <c r="DR78" s="212"/>
      <c r="DS78" s="212"/>
      <c r="DT78" s="212"/>
      <c r="DU78" s="212"/>
      <c r="DV78" s="212"/>
      <c r="DW78" s="212"/>
      <c r="DX78" s="212"/>
      <c r="DY78" s="212"/>
      <c r="DZ78" s="212"/>
      <c r="EA78" s="212"/>
      <c r="EB78" s="212"/>
      <c r="EC78" s="212"/>
      <c r="ED78" s="212"/>
      <c r="EE78" s="212"/>
      <c r="EF78" s="212"/>
      <c r="EG78" s="212"/>
      <c r="EH78" s="212"/>
      <c r="EI78" s="212"/>
      <c r="EJ78" s="212"/>
      <c r="EK78" s="212"/>
      <c r="EL78" s="212"/>
      <c r="EM78" s="212"/>
      <c r="EN78" s="212"/>
      <c r="EO78" s="212"/>
      <c r="EP78" s="212"/>
      <c r="EQ78" s="212"/>
      <c r="ER78" s="212"/>
      <c r="ES78" s="212"/>
      <c r="ET78" s="212"/>
      <c r="EU78" s="212"/>
      <c r="EV78" s="212"/>
      <c r="EW78" s="212"/>
      <c r="EX78" s="212"/>
      <c r="EY78" s="212"/>
      <c r="EZ78" s="212"/>
      <c r="FA78" s="212"/>
      <c r="FB78" s="212"/>
      <c r="FC78" s="212"/>
      <c r="FD78" s="212"/>
      <c r="FE78" s="212"/>
      <c r="FF78" s="212"/>
      <c r="FG78" s="212"/>
      <c r="FH78" s="212"/>
      <c r="FI78" s="212"/>
      <c r="FJ78" s="212"/>
      <c r="FK78" s="212"/>
      <c r="FL78" s="212"/>
      <c r="FM78" s="212"/>
      <c r="FN78" s="212"/>
      <c r="FO78" s="212"/>
      <c r="FP78" s="212"/>
      <c r="FQ78" s="212"/>
      <c r="FR78" s="212"/>
      <c r="FS78" s="212"/>
      <c r="FT78" s="212"/>
      <c r="FU78" s="212"/>
      <c r="FV78" s="212"/>
      <c r="FW78" s="212"/>
      <c r="FX78" s="212"/>
      <c r="FY78" s="212"/>
      <c r="FZ78" s="212"/>
      <c r="GA78" s="212"/>
      <c r="GB78" s="212"/>
      <c r="GC78" s="212"/>
      <c r="GD78" s="212"/>
      <c r="GE78" s="212"/>
      <c r="GF78" s="212"/>
      <c r="GG78" s="212"/>
      <c r="GH78" s="212"/>
      <c r="GI78" s="212"/>
      <c r="GJ78" s="212"/>
      <c r="GK78" s="212"/>
      <c r="GL78" s="212"/>
      <c r="GM78" s="212"/>
      <c r="GN78" s="212"/>
      <c r="GO78" s="212"/>
      <c r="GP78" s="212"/>
      <c r="GQ78" s="212"/>
      <c r="GR78" s="212"/>
      <c r="GS78" s="212"/>
      <c r="GT78" s="212"/>
      <c r="GU78" s="212"/>
      <c r="GV78" s="212"/>
      <c r="GW78" s="212"/>
      <c r="GX78" s="212"/>
      <c r="GY78" s="212"/>
      <c r="GZ78" s="212"/>
      <c r="HA78" s="212"/>
      <c r="HB78" s="212"/>
      <c r="HC78" s="212"/>
    </row>
    <row r="79" spans="1:211" s="213" customFormat="1" ht="40.5" customHeight="1" thickBot="1" x14ac:dyDescent="0.25">
      <c r="A79" s="172">
        <v>15</v>
      </c>
      <c r="B79" s="194" t="s">
        <v>62</v>
      </c>
      <c r="C79" s="194" t="s">
        <v>41</v>
      </c>
      <c r="D79" s="195">
        <v>1</v>
      </c>
      <c r="E79" s="196" t="s">
        <v>38</v>
      </c>
      <c r="F79" s="189">
        <v>48802</v>
      </c>
      <c r="G79" s="191">
        <v>48802</v>
      </c>
      <c r="H79" s="191">
        <v>0</v>
      </c>
      <c r="I79" s="214">
        <v>48802</v>
      </c>
      <c r="J79" s="192">
        <v>48802</v>
      </c>
      <c r="K79" s="212"/>
      <c r="L79" s="212"/>
      <c r="M79" s="212"/>
      <c r="N79" s="212"/>
      <c r="O79" s="212"/>
      <c r="P79" s="212"/>
      <c r="Q79" s="212"/>
      <c r="R79" s="212"/>
      <c r="S79" s="212"/>
      <c r="T79" s="212"/>
      <c r="U79" s="212"/>
      <c r="V79" s="212"/>
      <c r="W79" s="212"/>
      <c r="X79" s="212"/>
      <c r="Y79" s="212"/>
      <c r="Z79" s="212"/>
      <c r="AA79" s="212"/>
      <c r="AB79" s="212"/>
      <c r="AC79" s="212"/>
      <c r="AD79" s="212"/>
      <c r="AE79" s="212"/>
      <c r="AF79" s="212"/>
      <c r="AG79" s="212"/>
      <c r="AH79" s="212"/>
      <c r="AI79" s="212"/>
      <c r="AJ79" s="212"/>
      <c r="AK79" s="212"/>
      <c r="AL79" s="212"/>
      <c r="AM79" s="212"/>
      <c r="AN79" s="212"/>
      <c r="AO79" s="212"/>
      <c r="AP79" s="212"/>
      <c r="AQ79" s="212"/>
      <c r="AR79" s="212"/>
      <c r="AS79" s="212"/>
      <c r="AT79" s="212"/>
      <c r="AU79" s="212"/>
      <c r="AV79" s="212"/>
      <c r="AW79" s="212"/>
      <c r="AX79" s="212"/>
      <c r="AY79" s="212"/>
      <c r="AZ79" s="212"/>
      <c r="BA79" s="212"/>
      <c r="BB79" s="212"/>
      <c r="BC79" s="212"/>
      <c r="BD79" s="212"/>
      <c r="BE79" s="212"/>
      <c r="BF79" s="212"/>
      <c r="BG79" s="212"/>
      <c r="BH79" s="212"/>
      <c r="BI79" s="212"/>
      <c r="BJ79" s="212"/>
      <c r="BK79" s="212"/>
      <c r="BL79" s="212"/>
      <c r="BM79" s="212"/>
      <c r="BN79" s="212"/>
      <c r="BO79" s="212"/>
      <c r="BP79" s="212"/>
      <c r="BQ79" s="212"/>
      <c r="BR79" s="212"/>
      <c r="BS79" s="212"/>
      <c r="BT79" s="212"/>
      <c r="BU79" s="212"/>
      <c r="BV79" s="212"/>
      <c r="BW79" s="212"/>
      <c r="BX79" s="212"/>
      <c r="BY79" s="212"/>
      <c r="BZ79" s="212"/>
      <c r="CA79" s="212"/>
      <c r="CB79" s="212"/>
      <c r="CC79" s="212"/>
      <c r="CD79" s="212"/>
      <c r="CE79" s="212"/>
      <c r="CF79" s="212"/>
      <c r="CG79" s="212"/>
      <c r="CH79" s="212"/>
      <c r="CI79" s="212"/>
      <c r="CJ79" s="212"/>
      <c r="CK79" s="212"/>
      <c r="CL79" s="212"/>
      <c r="CM79" s="212"/>
      <c r="CN79" s="212"/>
      <c r="CO79" s="212"/>
      <c r="CP79" s="212"/>
      <c r="CQ79" s="212"/>
      <c r="CR79" s="212"/>
      <c r="CS79" s="212"/>
      <c r="CT79" s="212"/>
      <c r="CU79" s="212"/>
      <c r="CV79" s="212"/>
      <c r="CW79" s="212"/>
      <c r="CX79" s="212"/>
      <c r="CY79" s="212"/>
      <c r="CZ79" s="212"/>
      <c r="DA79" s="212"/>
      <c r="DB79" s="212"/>
      <c r="DC79" s="212"/>
      <c r="DD79" s="212"/>
      <c r="DE79" s="212"/>
      <c r="DF79" s="212"/>
      <c r="DG79" s="212"/>
      <c r="DH79" s="212"/>
      <c r="DI79" s="212"/>
      <c r="DJ79" s="212"/>
      <c r="DK79" s="212"/>
      <c r="DL79" s="212"/>
      <c r="DM79" s="212"/>
      <c r="DN79" s="212"/>
      <c r="DO79" s="212"/>
      <c r="DP79" s="212"/>
      <c r="DQ79" s="212"/>
      <c r="DR79" s="212"/>
      <c r="DS79" s="212"/>
      <c r="DT79" s="212"/>
      <c r="DU79" s="212"/>
      <c r="DV79" s="212"/>
      <c r="DW79" s="212"/>
      <c r="DX79" s="212"/>
      <c r="DY79" s="212"/>
      <c r="DZ79" s="212"/>
      <c r="EA79" s="212"/>
      <c r="EB79" s="212"/>
      <c r="EC79" s="212"/>
      <c r="ED79" s="212"/>
      <c r="EE79" s="212"/>
      <c r="EF79" s="212"/>
      <c r="EG79" s="212"/>
      <c r="EH79" s="212"/>
      <c r="EI79" s="212"/>
      <c r="EJ79" s="212"/>
      <c r="EK79" s="212"/>
      <c r="EL79" s="212"/>
      <c r="EM79" s="212"/>
      <c r="EN79" s="212"/>
      <c r="EO79" s="212"/>
      <c r="EP79" s="212"/>
      <c r="EQ79" s="212"/>
      <c r="ER79" s="212"/>
      <c r="ES79" s="212"/>
      <c r="ET79" s="212"/>
      <c r="EU79" s="212"/>
      <c r="EV79" s="212"/>
      <c r="EW79" s="212"/>
      <c r="EX79" s="212"/>
      <c r="EY79" s="212"/>
      <c r="EZ79" s="212"/>
      <c r="FA79" s="212"/>
      <c r="FB79" s="212"/>
      <c r="FC79" s="212"/>
      <c r="FD79" s="212"/>
      <c r="FE79" s="212"/>
      <c r="FF79" s="212"/>
      <c r="FG79" s="212"/>
      <c r="FH79" s="212"/>
      <c r="FI79" s="212"/>
      <c r="FJ79" s="212"/>
      <c r="FK79" s="212"/>
      <c r="FL79" s="212"/>
      <c r="FM79" s="212"/>
      <c r="FN79" s="212"/>
      <c r="FO79" s="212"/>
      <c r="FP79" s="212"/>
      <c r="FQ79" s="212"/>
      <c r="FR79" s="212"/>
      <c r="FS79" s="212"/>
      <c r="FT79" s="212"/>
      <c r="FU79" s="212"/>
      <c r="FV79" s="212"/>
      <c r="FW79" s="212"/>
      <c r="FX79" s="212"/>
      <c r="FY79" s="212"/>
      <c r="FZ79" s="212"/>
      <c r="GA79" s="212"/>
      <c r="GB79" s="212"/>
      <c r="GC79" s="212"/>
      <c r="GD79" s="212"/>
      <c r="GE79" s="212"/>
      <c r="GF79" s="212"/>
      <c r="GG79" s="212"/>
      <c r="GH79" s="212"/>
      <c r="GI79" s="212"/>
      <c r="GJ79" s="212"/>
      <c r="GK79" s="212"/>
      <c r="GL79" s="212"/>
      <c r="GM79" s="212"/>
      <c r="GN79" s="212"/>
      <c r="GO79" s="212"/>
      <c r="GP79" s="212"/>
      <c r="GQ79" s="212"/>
      <c r="GR79" s="212"/>
      <c r="GS79" s="212"/>
      <c r="GT79" s="212"/>
      <c r="GU79" s="212"/>
      <c r="GV79" s="212"/>
      <c r="GW79" s="212"/>
      <c r="GX79" s="212"/>
      <c r="GY79" s="212"/>
      <c r="GZ79" s="212"/>
      <c r="HA79" s="212"/>
      <c r="HB79" s="212"/>
      <c r="HC79" s="212"/>
    </row>
    <row r="80" spans="1:211" s="213" customFormat="1" ht="40.5" customHeight="1" thickBot="1" x14ac:dyDescent="0.25">
      <c r="A80" s="172">
        <v>22</v>
      </c>
      <c r="B80" s="194" t="s">
        <v>73</v>
      </c>
      <c r="C80" s="194" t="s">
        <v>74</v>
      </c>
      <c r="D80" s="195">
        <v>1</v>
      </c>
      <c r="E80" s="196" t="s">
        <v>38</v>
      </c>
      <c r="F80" s="189">
        <v>10586</v>
      </c>
      <c r="G80" s="191">
        <v>10586</v>
      </c>
      <c r="H80" s="191">
        <v>0</v>
      </c>
      <c r="I80" s="214">
        <v>10586</v>
      </c>
      <c r="J80" s="192">
        <v>10586</v>
      </c>
      <c r="K80" s="212"/>
      <c r="L80" s="212"/>
      <c r="M80" s="212"/>
      <c r="N80" s="212"/>
      <c r="O80" s="212"/>
      <c r="P80" s="212"/>
      <c r="Q80" s="212"/>
      <c r="R80" s="212"/>
      <c r="S80" s="212"/>
      <c r="T80" s="212"/>
      <c r="U80" s="212"/>
      <c r="V80" s="212"/>
      <c r="W80" s="212"/>
      <c r="X80" s="212"/>
      <c r="Y80" s="212"/>
      <c r="Z80" s="212"/>
      <c r="AA80" s="212"/>
      <c r="AB80" s="212"/>
      <c r="AC80" s="212"/>
      <c r="AD80" s="212"/>
      <c r="AE80" s="212"/>
      <c r="AF80" s="212"/>
      <c r="AG80" s="212"/>
      <c r="AH80" s="212"/>
      <c r="AI80" s="212"/>
      <c r="AJ80" s="212"/>
      <c r="AK80" s="212"/>
      <c r="AL80" s="212"/>
      <c r="AM80" s="212"/>
      <c r="AN80" s="212"/>
      <c r="AO80" s="212"/>
      <c r="AP80" s="212"/>
      <c r="AQ80" s="212"/>
      <c r="AR80" s="212"/>
      <c r="AS80" s="212"/>
      <c r="AT80" s="212"/>
      <c r="AU80" s="212"/>
      <c r="AV80" s="212"/>
      <c r="AW80" s="212"/>
      <c r="AX80" s="212"/>
      <c r="AY80" s="212"/>
      <c r="AZ80" s="212"/>
      <c r="BA80" s="212"/>
      <c r="BB80" s="212"/>
      <c r="BC80" s="212"/>
      <c r="BD80" s="212"/>
      <c r="BE80" s="212"/>
      <c r="BF80" s="212"/>
      <c r="BG80" s="212"/>
      <c r="BH80" s="212"/>
      <c r="BI80" s="212"/>
      <c r="BJ80" s="212"/>
      <c r="BK80" s="212"/>
      <c r="BL80" s="212"/>
      <c r="BM80" s="212"/>
      <c r="BN80" s="212"/>
      <c r="BO80" s="212"/>
      <c r="BP80" s="212"/>
      <c r="BQ80" s="212"/>
      <c r="BR80" s="212"/>
      <c r="BS80" s="212"/>
      <c r="BT80" s="212"/>
      <c r="BU80" s="212"/>
      <c r="BV80" s="212"/>
      <c r="BW80" s="212"/>
      <c r="BX80" s="212"/>
      <c r="BY80" s="212"/>
      <c r="BZ80" s="212"/>
      <c r="CA80" s="212"/>
      <c r="CB80" s="212"/>
      <c r="CC80" s="212"/>
      <c r="CD80" s="212"/>
      <c r="CE80" s="212"/>
      <c r="CF80" s="212"/>
      <c r="CG80" s="212"/>
      <c r="CH80" s="212"/>
      <c r="CI80" s="212"/>
      <c r="CJ80" s="212"/>
      <c r="CK80" s="212"/>
      <c r="CL80" s="212"/>
      <c r="CM80" s="212"/>
      <c r="CN80" s="212"/>
      <c r="CO80" s="212"/>
      <c r="CP80" s="212"/>
      <c r="CQ80" s="212"/>
      <c r="CR80" s="212"/>
      <c r="CS80" s="212"/>
      <c r="CT80" s="212"/>
      <c r="CU80" s="212"/>
      <c r="CV80" s="212"/>
      <c r="CW80" s="212"/>
      <c r="CX80" s="212"/>
      <c r="CY80" s="212"/>
      <c r="CZ80" s="212"/>
      <c r="DA80" s="212"/>
      <c r="DB80" s="212"/>
      <c r="DC80" s="212"/>
      <c r="DD80" s="212"/>
      <c r="DE80" s="212"/>
      <c r="DF80" s="212"/>
      <c r="DG80" s="212"/>
      <c r="DH80" s="212"/>
      <c r="DI80" s="212"/>
      <c r="DJ80" s="212"/>
      <c r="DK80" s="212"/>
      <c r="DL80" s="212"/>
      <c r="DM80" s="212"/>
      <c r="DN80" s="212"/>
      <c r="DO80" s="212"/>
      <c r="DP80" s="212"/>
      <c r="DQ80" s="212"/>
      <c r="DR80" s="212"/>
      <c r="DS80" s="212"/>
      <c r="DT80" s="212"/>
      <c r="DU80" s="212"/>
      <c r="DV80" s="212"/>
      <c r="DW80" s="212"/>
      <c r="DX80" s="212"/>
      <c r="DY80" s="212"/>
      <c r="DZ80" s="212"/>
      <c r="EA80" s="212"/>
      <c r="EB80" s="212"/>
      <c r="EC80" s="212"/>
      <c r="ED80" s="212"/>
      <c r="EE80" s="212"/>
      <c r="EF80" s="212"/>
      <c r="EG80" s="212"/>
      <c r="EH80" s="212"/>
      <c r="EI80" s="212"/>
      <c r="EJ80" s="212"/>
      <c r="EK80" s="212"/>
      <c r="EL80" s="212"/>
      <c r="EM80" s="212"/>
      <c r="EN80" s="212"/>
      <c r="EO80" s="212"/>
      <c r="EP80" s="212"/>
      <c r="EQ80" s="212"/>
      <c r="ER80" s="212"/>
      <c r="ES80" s="212"/>
      <c r="ET80" s="212"/>
      <c r="EU80" s="212"/>
      <c r="EV80" s="212"/>
      <c r="EW80" s="212"/>
      <c r="EX80" s="212"/>
      <c r="EY80" s="212"/>
      <c r="EZ80" s="212"/>
      <c r="FA80" s="212"/>
      <c r="FB80" s="212"/>
      <c r="FC80" s="212"/>
      <c r="FD80" s="212"/>
      <c r="FE80" s="212"/>
      <c r="FF80" s="212"/>
      <c r="FG80" s="212"/>
      <c r="FH80" s="212"/>
      <c r="FI80" s="212"/>
      <c r="FJ80" s="212"/>
      <c r="FK80" s="212"/>
      <c r="FL80" s="212"/>
      <c r="FM80" s="212"/>
      <c r="FN80" s="212"/>
      <c r="FO80" s="212"/>
      <c r="FP80" s="212"/>
      <c r="FQ80" s="212"/>
      <c r="FR80" s="212"/>
      <c r="FS80" s="212"/>
      <c r="FT80" s="212"/>
      <c r="FU80" s="212"/>
      <c r="FV80" s="212"/>
      <c r="FW80" s="212"/>
      <c r="FX80" s="212"/>
      <c r="FY80" s="212"/>
      <c r="FZ80" s="212"/>
      <c r="GA80" s="212"/>
      <c r="GB80" s="212"/>
      <c r="GC80" s="212"/>
      <c r="GD80" s="212"/>
      <c r="GE80" s="212"/>
      <c r="GF80" s="212"/>
      <c r="GG80" s="212"/>
      <c r="GH80" s="212"/>
      <c r="GI80" s="212"/>
      <c r="GJ80" s="212"/>
      <c r="GK80" s="212"/>
      <c r="GL80" s="212"/>
      <c r="GM80" s="212"/>
      <c r="GN80" s="212"/>
      <c r="GO80" s="212"/>
      <c r="GP80" s="212"/>
      <c r="GQ80" s="212"/>
      <c r="GR80" s="212"/>
      <c r="GS80" s="212"/>
      <c r="GT80" s="212"/>
      <c r="GU80" s="212"/>
      <c r="GV80" s="212"/>
      <c r="GW80" s="212"/>
      <c r="GX80" s="212"/>
      <c r="GY80" s="212"/>
      <c r="GZ80" s="212"/>
      <c r="HA80" s="212"/>
      <c r="HB80" s="212"/>
      <c r="HC80" s="212"/>
    </row>
    <row r="81" spans="1:211" s="213" customFormat="1" ht="40.5" customHeight="1" thickBot="1" x14ac:dyDescent="0.25">
      <c r="A81" s="172">
        <v>27</v>
      </c>
      <c r="B81" s="194" t="s">
        <v>82</v>
      </c>
      <c r="C81" s="194" t="s">
        <v>50</v>
      </c>
      <c r="D81" s="195">
        <v>1</v>
      </c>
      <c r="E81" s="196" t="s">
        <v>38</v>
      </c>
      <c r="F81" s="189">
        <v>6433</v>
      </c>
      <c r="G81" s="191">
        <v>5918</v>
      </c>
      <c r="H81" s="191">
        <v>0</v>
      </c>
      <c r="I81" s="214">
        <v>5918</v>
      </c>
      <c r="J81" s="192">
        <v>5918</v>
      </c>
      <c r="K81" s="212"/>
      <c r="L81" s="212"/>
      <c r="M81" s="212"/>
      <c r="N81" s="212"/>
      <c r="O81" s="212"/>
      <c r="P81" s="212"/>
      <c r="Q81" s="212"/>
      <c r="R81" s="212"/>
      <c r="S81" s="212"/>
      <c r="T81" s="212"/>
      <c r="U81" s="212"/>
      <c r="V81" s="212"/>
      <c r="W81" s="212"/>
      <c r="X81" s="212"/>
      <c r="Y81" s="212"/>
      <c r="Z81" s="212"/>
      <c r="AA81" s="212"/>
      <c r="AB81" s="212"/>
      <c r="AC81" s="212"/>
      <c r="AD81" s="212"/>
      <c r="AE81" s="212"/>
      <c r="AF81" s="212"/>
      <c r="AG81" s="212"/>
      <c r="AH81" s="212"/>
      <c r="AI81" s="212"/>
      <c r="AJ81" s="212"/>
      <c r="AK81" s="212"/>
      <c r="AL81" s="212"/>
      <c r="AM81" s="212"/>
      <c r="AN81" s="212"/>
      <c r="AO81" s="212"/>
      <c r="AP81" s="212"/>
      <c r="AQ81" s="212"/>
      <c r="AR81" s="212"/>
      <c r="AS81" s="212"/>
      <c r="AT81" s="212"/>
      <c r="AU81" s="212"/>
      <c r="AV81" s="212"/>
      <c r="AW81" s="212"/>
      <c r="AX81" s="212"/>
      <c r="AY81" s="212"/>
      <c r="AZ81" s="212"/>
      <c r="BA81" s="212"/>
      <c r="BB81" s="212"/>
      <c r="BC81" s="212"/>
      <c r="BD81" s="212"/>
      <c r="BE81" s="212"/>
      <c r="BF81" s="212"/>
      <c r="BG81" s="212"/>
      <c r="BH81" s="212"/>
      <c r="BI81" s="212"/>
      <c r="BJ81" s="212"/>
      <c r="BK81" s="212"/>
      <c r="BL81" s="212"/>
      <c r="BM81" s="212"/>
      <c r="BN81" s="212"/>
      <c r="BO81" s="212"/>
      <c r="BP81" s="212"/>
      <c r="BQ81" s="212"/>
      <c r="BR81" s="212"/>
      <c r="BS81" s="212"/>
      <c r="BT81" s="212"/>
      <c r="BU81" s="212"/>
      <c r="BV81" s="212"/>
      <c r="BW81" s="212"/>
      <c r="BX81" s="212"/>
      <c r="BY81" s="212"/>
      <c r="BZ81" s="212"/>
      <c r="CA81" s="212"/>
      <c r="CB81" s="212"/>
      <c r="CC81" s="212"/>
      <c r="CD81" s="212"/>
      <c r="CE81" s="212"/>
      <c r="CF81" s="212"/>
      <c r="CG81" s="212"/>
      <c r="CH81" s="212"/>
      <c r="CI81" s="212"/>
      <c r="CJ81" s="212"/>
      <c r="CK81" s="212"/>
      <c r="CL81" s="212"/>
      <c r="CM81" s="212"/>
      <c r="CN81" s="212"/>
      <c r="CO81" s="212"/>
      <c r="CP81" s="212"/>
      <c r="CQ81" s="212"/>
      <c r="CR81" s="212"/>
      <c r="CS81" s="212"/>
      <c r="CT81" s="212"/>
      <c r="CU81" s="212"/>
      <c r="CV81" s="212"/>
      <c r="CW81" s="212"/>
      <c r="CX81" s="212"/>
      <c r="CY81" s="212"/>
      <c r="CZ81" s="212"/>
      <c r="DA81" s="212"/>
      <c r="DB81" s="212"/>
      <c r="DC81" s="212"/>
      <c r="DD81" s="212"/>
      <c r="DE81" s="212"/>
      <c r="DF81" s="212"/>
      <c r="DG81" s="212"/>
      <c r="DH81" s="212"/>
      <c r="DI81" s="212"/>
      <c r="DJ81" s="212"/>
      <c r="DK81" s="212"/>
      <c r="DL81" s="212"/>
      <c r="DM81" s="212"/>
      <c r="DN81" s="212"/>
      <c r="DO81" s="212"/>
      <c r="DP81" s="212"/>
      <c r="DQ81" s="212"/>
      <c r="DR81" s="212"/>
      <c r="DS81" s="212"/>
      <c r="DT81" s="212"/>
      <c r="DU81" s="212"/>
      <c r="DV81" s="212"/>
      <c r="DW81" s="212"/>
      <c r="DX81" s="212"/>
      <c r="DY81" s="212"/>
      <c r="DZ81" s="212"/>
      <c r="EA81" s="212"/>
      <c r="EB81" s="212"/>
      <c r="EC81" s="212"/>
      <c r="ED81" s="212"/>
      <c r="EE81" s="212"/>
      <c r="EF81" s="212"/>
      <c r="EG81" s="212"/>
      <c r="EH81" s="212"/>
      <c r="EI81" s="212"/>
      <c r="EJ81" s="212"/>
      <c r="EK81" s="212"/>
      <c r="EL81" s="212"/>
      <c r="EM81" s="212"/>
      <c r="EN81" s="212"/>
      <c r="EO81" s="212"/>
      <c r="EP81" s="212"/>
      <c r="EQ81" s="212"/>
      <c r="ER81" s="212"/>
      <c r="ES81" s="212"/>
      <c r="ET81" s="212"/>
      <c r="EU81" s="212"/>
      <c r="EV81" s="212"/>
      <c r="EW81" s="212"/>
      <c r="EX81" s="212"/>
      <c r="EY81" s="212"/>
      <c r="EZ81" s="212"/>
      <c r="FA81" s="212"/>
      <c r="FB81" s="212"/>
      <c r="FC81" s="212"/>
      <c r="FD81" s="212"/>
      <c r="FE81" s="212"/>
      <c r="FF81" s="212"/>
      <c r="FG81" s="212"/>
      <c r="FH81" s="212"/>
      <c r="FI81" s="212"/>
      <c r="FJ81" s="212"/>
      <c r="FK81" s="212"/>
      <c r="FL81" s="212"/>
      <c r="FM81" s="212"/>
      <c r="FN81" s="212"/>
      <c r="FO81" s="212"/>
      <c r="FP81" s="212"/>
      <c r="FQ81" s="212"/>
      <c r="FR81" s="212"/>
      <c r="FS81" s="212"/>
      <c r="FT81" s="212"/>
      <c r="FU81" s="212"/>
      <c r="FV81" s="212"/>
      <c r="FW81" s="212"/>
      <c r="FX81" s="212"/>
      <c r="FY81" s="212"/>
      <c r="FZ81" s="212"/>
      <c r="GA81" s="212"/>
      <c r="GB81" s="212"/>
      <c r="GC81" s="212"/>
      <c r="GD81" s="212"/>
      <c r="GE81" s="212"/>
      <c r="GF81" s="212"/>
      <c r="GG81" s="212"/>
      <c r="GH81" s="212"/>
      <c r="GI81" s="212"/>
      <c r="GJ81" s="212"/>
      <c r="GK81" s="212"/>
      <c r="GL81" s="212"/>
      <c r="GM81" s="212"/>
      <c r="GN81" s="212"/>
      <c r="GO81" s="212"/>
      <c r="GP81" s="212"/>
      <c r="GQ81" s="212"/>
      <c r="GR81" s="212"/>
      <c r="GS81" s="212"/>
      <c r="GT81" s="212"/>
      <c r="GU81" s="212"/>
      <c r="GV81" s="212"/>
      <c r="GW81" s="212"/>
      <c r="GX81" s="212"/>
      <c r="GY81" s="212"/>
      <c r="GZ81" s="212"/>
      <c r="HA81" s="212"/>
      <c r="HB81" s="212"/>
      <c r="HC81" s="212"/>
    </row>
    <row r="82" spans="1:211" s="213" customFormat="1" ht="40.5" customHeight="1" thickBot="1" x14ac:dyDescent="0.25">
      <c r="A82" s="172">
        <v>31</v>
      </c>
      <c r="B82" s="194" t="s">
        <v>88</v>
      </c>
      <c r="C82" s="194" t="s">
        <v>89</v>
      </c>
      <c r="D82" s="195">
        <v>1</v>
      </c>
      <c r="E82" s="196" t="s">
        <v>38</v>
      </c>
      <c r="F82" s="189">
        <v>7158</v>
      </c>
      <c r="G82" s="191">
        <v>7158</v>
      </c>
      <c r="H82" s="191">
        <v>0</v>
      </c>
      <c r="I82" s="214">
        <v>7158</v>
      </c>
      <c r="J82" s="192">
        <v>7158</v>
      </c>
      <c r="K82" s="212"/>
      <c r="L82" s="212"/>
      <c r="M82" s="212"/>
      <c r="N82" s="212"/>
      <c r="O82" s="212"/>
      <c r="P82" s="212"/>
      <c r="Q82" s="212"/>
      <c r="R82" s="212"/>
      <c r="S82" s="212"/>
      <c r="T82" s="212"/>
      <c r="U82" s="212"/>
      <c r="V82" s="212"/>
      <c r="W82" s="212"/>
      <c r="X82" s="212"/>
      <c r="Y82" s="212"/>
      <c r="Z82" s="212"/>
      <c r="AA82" s="212"/>
      <c r="AB82" s="212"/>
      <c r="AC82" s="212"/>
      <c r="AD82" s="212"/>
      <c r="AE82" s="212"/>
      <c r="AF82" s="212"/>
      <c r="AG82" s="212"/>
      <c r="AH82" s="212"/>
      <c r="AI82" s="212"/>
      <c r="AJ82" s="212"/>
      <c r="AK82" s="212"/>
      <c r="AL82" s="212"/>
      <c r="AM82" s="212"/>
      <c r="AN82" s="212"/>
      <c r="AO82" s="212"/>
      <c r="AP82" s="212"/>
      <c r="AQ82" s="212"/>
      <c r="AR82" s="212"/>
      <c r="AS82" s="212"/>
      <c r="AT82" s="212"/>
      <c r="AU82" s="212"/>
      <c r="AV82" s="212"/>
      <c r="AW82" s="212"/>
      <c r="AX82" s="212"/>
      <c r="AY82" s="212"/>
      <c r="AZ82" s="212"/>
      <c r="BA82" s="212"/>
      <c r="BB82" s="212"/>
      <c r="BC82" s="212"/>
      <c r="BD82" s="212"/>
      <c r="BE82" s="212"/>
      <c r="BF82" s="212"/>
      <c r="BG82" s="212"/>
      <c r="BH82" s="212"/>
      <c r="BI82" s="212"/>
      <c r="BJ82" s="212"/>
      <c r="BK82" s="212"/>
      <c r="BL82" s="212"/>
      <c r="BM82" s="212"/>
      <c r="BN82" s="212"/>
      <c r="BO82" s="212"/>
      <c r="BP82" s="212"/>
      <c r="BQ82" s="212"/>
      <c r="BR82" s="212"/>
      <c r="BS82" s="212"/>
      <c r="BT82" s="212"/>
      <c r="BU82" s="212"/>
      <c r="BV82" s="212"/>
      <c r="BW82" s="212"/>
      <c r="BX82" s="212"/>
      <c r="BY82" s="212"/>
      <c r="BZ82" s="212"/>
      <c r="CA82" s="212"/>
      <c r="CB82" s="212"/>
      <c r="CC82" s="212"/>
      <c r="CD82" s="212"/>
      <c r="CE82" s="212"/>
      <c r="CF82" s="212"/>
      <c r="CG82" s="212"/>
      <c r="CH82" s="212"/>
      <c r="CI82" s="212"/>
      <c r="CJ82" s="212"/>
      <c r="CK82" s="212"/>
      <c r="CL82" s="212"/>
      <c r="CM82" s="212"/>
      <c r="CN82" s="212"/>
      <c r="CO82" s="212"/>
      <c r="CP82" s="212"/>
      <c r="CQ82" s="212"/>
      <c r="CR82" s="212"/>
      <c r="CS82" s="212"/>
      <c r="CT82" s="212"/>
      <c r="CU82" s="212"/>
      <c r="CV82" s="212"/>
      <c r="CW82" s="212"/>
      <c r="CX82" s="212"/>
      <c r="CY82" s="212"/>
      <c r="CZ82" s="212"/>
      <c r="DA82" s="212"/>
      <c r="DB82" s="212"/>
      <c r="DC82" s="212"/>
      <c r="DD82" s="212"/>
      <c r="DE82" s="212"/>
      <c r="DF82" s="212"/>
      <c r="DG82" s="212"/>
      <c r="DH82" s="212"/>
      <c r="DI82" s="212"/>
      <c r="DJ82" s="212"/>
      <c r="DK82" s="212"/>
      <c r="DL82" s="212"/>
      <c r="DM82" s="212"/>
      <c r="DN82" s="212"/>
      <c r="DO82" s="212"/>
      <c r="DP82" s="212"/>
      <c r="DQ82" s="212"/>
      <c r="DR82" s="212"/>
      <c r="DS82" s="212"/>
      <c r="DT82" s="212"/>
      <c r="DU82" s="212"/>
      <c r="DV82" s="212"/>
      <c r="DW82" s="212"/>
      <c r="DX82" s="212"/>
      <c r="DY82" s="212"/>
      <c r="DZ82" s="212"/>
      <c r="EA82" s="212"/>
      <c r="EB82" s="212"/>
      <c r="EC82" s="212"/>
      <c r="ED82" s="212"/>
      <c r="EE82" s="212"/>
      <c r="EF82" s="212"/>
      <c r="EG82" s="212"/>
      <c r="EH82" s="212"/>
      <c r="EI82" s="212"/>
      <c r="EJ82" s="212"/>
      <c r="EK82" s="212"/>
      <c r="EL82" s="212"/>
      <c r="EM82" s="212"/>
      <c r="EN82" s="212"/>
      <c r="EO82" s="212"/>
      <c r="EP82" s="212"/>
      <c r="EQ82" s="212"/>
      <c r="ER82" s="212"/>
      <c r="ES82" s="212"/>
      <c r="ET82" s="212"/>
      <c r="EU82" s="212"/>
      <c r="EV82" s="212"/>
      <c r="EW82" s="212"/>
      <c r="EX82" s="212"/>
      <c r="EY82" s="212"/>
      <c r="EZ82" s="212"/>
      <c r="FA82" s="212"/>
      <c r="FB82" s="212"/>
      <c r="FC82" s="212"/>
      <c r="FD82" s="212"/>
      <c r="FE82" s="212"/>
      <c r="FF82" s="212"/>
      <c r="FG82" s="212"/>
      <c r="FH82" s="212"/>
      <c r="FI82" s="212"/>
      <c r="FJ82" s="212"/>
      <c r="FK82" s="212"/>
      <c r="FL82" s="212"/>
      <c r="FM82" s="212"/>
      <c r="FN82" s="212"/>
      <c r="FO82" s="212"/>
      <c r="FP82" s="212"/>
      <c r="FQ82" s="212"/>
      <c r="FR82" s="212"/>
      <c r="FS82" s="212"/>
      <c r="FT82" s="212"/>
      <c r="FU82" s="212"/>
      <c r="FV82" s="212"/>
      <c r="FW82" s="212"/>
      <c r="FX82" s="212"/>
      <c r="FY82" s="212"/>
      <c r="FZ82" s="212"/>
      <c r="GA82" s="212"/>
      <c r="GB82" s="212"/>
      <c r="GC82" s="212"/>
      <c r="GD82" s="212"/>
      <c r="GE82" s="212"/>
      <c r="GF82" s="212"/>
      <c r="GG82" s="212"/>
      <c r="GH82" s="212"/>
      <c r="GI82" s="212"/>
      <c r="GJ82" s="212"/>
      <c r="GK82" s="212"/>
      <c r="GL82" s="212"/>
      <c r="GM82" s="212"/>
      <c r="GN82" s="212"/>
      <c r="GO82" s="212"/>
      <c r="GP82" s="212"/>
      <c r="GQ82" s="212"/>
      <c r="GR82" s="212"/>
      <c r="GS82" s="212"/>
      <c r="GT82" s="212"/>
      <c r="GU82" s="212"/>
      <c r="GV82" s="212"/>
      <c r="GW82" s="212"/>
      <c r="GX82" s="212"/>
      <c r="GY82" s="212"/>
      <c r="GZ82" s="212"/>
      <c r="HA82" s="212"/>
      <c r="HB82" s="212"/>
      <c r="HC82" s="212"/>
    </row>
    <row r="83" spans="1:211" s="213" customFormat="1" ht="40.5" customHeight="1" thickBot="1" x14ac:dyDescent="0.25">
      <c r="A83" s="172">
        <v>34</v>
      </c>
      <c r="B83" s="194" t="s">
        <v>93</v>
      </c>
      <c r="C83" s="194" t="s">
        <v>94</v>
      </c>
      <c r="D83" s="195">
        <v>1</v>
      </c>
      <c r="E83" s="196" t="s">
        <v>38</v>
      </c>
      <c r="F83" s="189">
        <v>4420</v>
      </c>
      <c r="G83" s="191">
        <v>4066</v>
      </c>
      <c r="H83" s="191">
        <v>0</v>
      </c>
      <c r="I83" s="214">
        <v>4066</v>
      </c>
      <c r="J83" s="192">
        <v>4066</v>
      </c>
      <c r="K83" s="212"/>
      <c r="L83" s="212"/>
      <c r="M83" s="212"/>
      <c r="N83" s="212"/>
      <c r="O83" s="212"/>
      <c r="P83" s="212"/>
      <c r="Q83" s="212"/>
      <c r="R83" s="212"/>
      <c r="S83" s="212"/>
      <c r="T83" s="212"/>
      <c r="U83" s="212"/>
      <c r="V83" s="212"/>
      <c r="W83" s="212"/>
      <c r="X83" s="212"/>
      <c r="Y83" s="212"/>
      <c r="Z83" s="212"/>
      <c r="AA83" s="212"/>
      <c r="AB83" s="212"/>
      <c r="AC83" s="212"/>
      <c r="AD83" s="212"/>
      <c r="AE83" s="212"/>
      <c r="AF83" s="212"/>
      <c r="AG83" s="212"/>
      <c r="AH83" s="212"/>
      <c r="AI83" s="212"/>
      <c r="AJ83" s="212"/>
      <c r="AK83" s="212"/>
      <c r="AL83" s="212"/>
      <c r="AM83" s="212"/>
      <c r="AN83" s="212"/>
      <c r="AO83" s="212"/>
      <c r="AP83" s="212"/>
      <c r="AQ83" s="212"/>
      <c r="AR83" s="212"/>
      <c r="AS83" s="212"/>
      <c r="AT83" s="212"/>
      <c r="AU83" s="212"/>
      <c r="AV83" s="212"/>
      <c r="AW83" s="212"/>
      <c r="AX83" s="212"/>
      <c r="AY83" s="212"/>
      <c r="AZ83" s="212"/>
      <c r="BA83" s="212"/>
      <c r="BB83" s="212"/>
      <c r="BC83" s="212"/>
      <c r="BD83" s="212"/>
      <c r="BE83" s="212"/>
      <c r="BF83" s="212"/>
      <c r="BG83" s="212"/>
      <c r="BH83" s="212"/>
      <c r="BI83" s="212"/>
      <c r="BJ83" s="212"/>
      <c r="BK83" s="212"/>
      <c r="BL83" s="212"/>
      <c r="BM83" s="212"/>
      <c r="BN83" s="212"/>
      <c r="BO83" s="212"/>
      <c r="BP83" s="212"/>
      <c r="BQ83" s="212"/>
      <c r="BR83" s="212"/>
      <c r="BS83" s="212"/>
      <c r="BT83" s="212"/>
      <c r="BU83" s="212"/>
      <c r="BV83" s="212"/>
      <c r="BW83" s="212"/>
      <c r="BX83" s="212"/>
      <c r="BY83" s="212"/>
      <c r="BZ83" s="212"/>
      <c r="CA83" s="212"/>
      <c r="CB83" s="212"/>
      <c r="CC83" s="212"/>
      <c r="CD83" s="212"/>
      <c r="CE83" s="212"/>
      <c r="CF83" s="212"/>
      <c r="CG83" s="212"/>
      <c r="CH83" s="212"/>
      <c r="CI83" s="212"/>
      <c r="CJ83" s="212"/>
      <c r="CK83" s="212"/>
      <c r="CL83" s="212"/>
      <c r="CM83" s="212"/>
      <c r="CN83" s="212"/>
      <c r="CO83" s="212"/>
      <c r="CP83" s="212"/>
      <c r="CQ83" s="212"/>
      <c r="CR83" s="212"/>
      <c r="CS83" s="212"/>
      <c r="CT83" s="212"/>
      <c r="CU83" s="212"/>
      <c r="CV83" s="212"/>
      <c r="CW83" s="212"/>
      <c r="CX83" s="212"/>
      <c r="CY83" s="212"/>
      <c r="CZ83" s="212"/>
      <c r="DA83" s="212"/>
      <c r="DB83" s="212"/>
      <c r="DC83" s="212"/>
      <c r="DD83" s="212"/>
      <c r="DE83" s="212"/>
      <c r="DF83" s="212"/>
      <c r="DG83" s="212"/>
      <c r="DH83" s="212"/>
      <c r="DI83" s="212"/>
      <c r="DJ83" s="212"/>
      <c r="DK83" s="212"/>
      <c r="DL83" s="212"/>
      <c r="DM83" s="212"/>
      <c r="DN83" s="212"/>
      <c r="DO83" s="212"/>
      <c r="DP83" s="212"/>
      <c r="DQ83" s="212"/>
      <c r="DR83" s="212"/>
      <c r="DS83" s="212"/>
      <c r="DT83" s="212"/>
      <c r="DU83" s="212"/>
      <c r="DV83" s="212"/>
      <c r="DW83" s="212"/>
      <c r="DX83" s="212"/>
      <c r="DY83" s="212"/>
      <c r="DZ83" s="212"/>
      <c r="EA83" s="212"/>
      <c r="EB83" s="212"/>
      <c r="EC83" s="212"/>
      <c r="ED83" s="212"/>
      <c r="EE83" s="212"/>
      <c r="EF83" s="212"/>
      <c r="EG83" s="212"/>
      <c r="EH83" s="212"/>
      <c r="EI83" s="212"/>
      <c r="EJ83" s="212"/>
      <c r="EK83" s="212"/>
      <c r="EL83" s="212"/>
      <c r="EM83" s="212"/>
      <c r="EN83" s="212"/>
      <c r="EO83" s="212"/>
      <c r="EP83" s="212"/>
      <c r="EQ83" s="212"/>
      <c r="ER83" s="212"/>
      <c r="ES83" s="212"/>
      <c r="ET83" s="212"/>
      <c r="EU83" s="212"/>
      <c r="EV83" s="212"/>
      <c r="EW83" s="212"/>
      <c r="EX83" s="212"/>
      <c r="EY83" s="212"/>
      <c r="EZ83" s="212"/>
      <c r="FA83" s="212"/>
      <c r="FB83" s="212"/>
      <c r="FC83" s="212"/>
      <c r="FD83" s="212"/>
      <c r="FE83" s="212"/>
      <c r="FF83" s="212"/>
      <c r="FG83" s="212"/>
      <c r="FH83" s="212"/>
      <c r="FI83" s="212"/>
      <c r="FJ83" s="212"/>
      <c r="FK83" s="212"/>
      <c r="FL83" s="212"/>
      <c r="FM83" s="212"/>
      <c r="FN83" s="212"/>
      <c r="FO83" s="212"/>
      <c r="FP83" s="212"/>
      <c r="FQ83" s="212"/>
      <c r="FR83" s="212"/>
      <c r="FS83" s="212"/>
      <c r="FT83" s="212"/>
      <c r="FU83" s="212"/>
      <c r="FV83" s="212"/>
      <c r="FW83" s="212"/>
      <c r="FX83" s="212"/>
      <c r="FY83" s="212"/>
      <c r="FZ83" s="212"/>
      <c r="GA83" s="212"/>
      <c r="GB83" s="212"/>
      <c r="GC83" s="212"/>
      <c r="GD83" s="212"/>
      <c r="GE83" s="212"/>
      <c r="GF83" s="212"/>
      <c r="GG83" s="212"/>
      <c r="GH83" s="212"/>
      <c r="GI83" s="212"/>
      <c r="GJ83" s="212"/>
      <c r="GK83" s="212"/>
      <c r="GL83" s="212"/>
      <c r="GM83" s="212"/>
      <c r="GN83" s="212"/>
      <c r="GO83" s="212"/>
      <c r="GP83" s="212"/>
      <c r="GQ83" s="212"/>
      <c r="GR83" s="212"/>
      <c r="GS83" s="212"/>
      <c r="GT83" s="212"/>
      <c r="GU83" s="212"/>
      <c r="GV83" s="212"/>
      <c r="GW83" s="212"/>
      <c r="GX83" s="212"/>
      <c r="GY83" s="212"/>
      <c r="GZ83" s="212"/>
      <c r="HA83" s="212"/>
      <c r="HB83" s="212"/>
      <c r="HC83" s="212"/>
    </row>
    <row r="84" spans="1:211" s="247" customFormat="1" ht="40.5" customHeight="1" thickBot="1" x14ac:dyDescent="0.25">
      <c r="A84" s="101">
        <v>35</v>
      </c>
      <c r="B84" s="102" t="s">
        <v>95</v>
      </c>
      <c r="C84" s="102" t="s">
        <v>87</v>
      </c>
      <c r="D84" s="103">
        <v>1</v>
      </c>
      <c r="E84" s="104" t="s">
        <v>38</v>
      </c>
      <c r="F84" s="66">
        <v>14912</v>
      </c>
      <c r="G84" s="123">
        <v>14912</v>
      </c>
      <c r="H84" s="123">
        <v>0</v>
      </c>
      <c r="I84" s="70">
        <v>14912</v>
      </c>
      <c r="J84" s="71">
        <v>14912</v>
      </c>
      <c r="K84" s="212"/>
      <c r="L84" s="212"/>
      <c r="M84" s="212"/>
      <c r="N84" s="212"/>
      <c r="O84" s="212"/>
      <c r="P84" s="212"/>
      <c r="Q84" s="212"/>
      <c r="R84" s="212"/>
      <c r="S84" s="212"/>
      <c r="T84" s="212"/>
      <c r="U84" s="212"/>
      <c r="V84" s="212"/>
      <c r="W84" s="212"/>
      <c r="X84" s="212"/>
      <c r="Y84" s="212"/>
      <c r="Z84" s="212"/>
      <c r="AA84" s="212"/>
      <c r="AB84" s="212"/>
      <c r="AC84" s="212"/>
      <c r="AD84" s="212"/>
      <c r="AE84" s="212"/>
      <c r="AF84" s="212"/>
      <c r="AG84" s="212"/>
      <c r="AH84" s="212"/>
      <c r="AI84" s="212"/>
      <c r="AJ84" s="212"/>
      <c r="AK84" s="212"/>
      <c r="AL84" s="212"/>
      <c r="AM84" s="212"/>
      <c r="AN84" s="212"/>
      <c r="AO84" s="212"/>
      <c r="AP84" s="212"/>
      <c r="AQ84" s="212"/>
      <c r="AR84" s="212"/>
      <c r="AS84" s="212"/>
      <c r="AT84" s="212"/>
      <c r="AU84" s="212"/>
      <c r="AV84" s="212"/>
      <c r="AW84" s="212"/>
      <c r="AX84" s="212"/>
      <c r="AY84" s="212"/>
      <c r="AZ84" s="212"/>
      <c r="BA84" s="212"/>
      <c r="BB84" s="212"/>
      <c r="BC84" s="212"/>
      <c r="BD84" s="212"/>
      <c r="BE84" s="212"/>
      <c r="BF84" s="212"/>
      <c r="BG84" s="212"/>
      <c r="BH84" s="212"/>
      <c r="BI84" s="212"/>
      <c r="BJ84" s="212"/>
      <c r="BK84" s="212"/>
      <c r="BL84" s="212"/>
      <c r="BM84" s="212"/>
      <c r="BN84" s="212"/>
      <c r="BO84" s="212"/>
      <c r="BP84" s="212"/>
      <c r="BQ84" s="212"/>
      <c r="BR84" s="212"/>
      <c r="BS84" s="212"/>
      <c r="BT84" s="212"/>
      <c r="BU84" s="212"/>
      <c r="BV84" s="212"/>
      <c r="BW84" s="212"/>
      <c r="BX84" s="212"/>
      <c r="BY84" s="212"/>
      <c r="BZ84" s="212"/>
      <c r="CA84" s="212"/>
      <c r="CB84" s="212"/>
      <c r="CC84" s="212"/>
      <c r="CD84" s="212"/>
      <c r="CE84" s="212"/>
      <c r="CF84" s="212"/>
      <c r="CG84" s="212"/>
      <c r="CH84" s="212"/>
      <c r="CI84" s="212"/>
      <c r="CJ84" s="212"/>
      <c r="CK84" s="212"/>
      <c r="CL84" s="212"/>
      <c r="CM84" s="212"/>
      <c r="CN84" s="212"/>
      <c r="CO84" s="212"/>
      <c r="CP84" s="212"/>
      <c r="CQ84" s="212"/>
      <c r="CR84" s="212"/>
      <c r="CS84" s="212"/>
      <c r="CT84" s="212"/>
      <c r="CU84" s="212"/>
      <c r="CV84" s="212"/>
      <c r="CW84" s="212"/>
      <c r="CX84" s="212"/>
      <c r="CY84" s="212"/>
      <c r="CZ84" s="212"/>
      <c r="DA84" s="212"/>
      <c r="DB84" s="212"/>
      <c r="DC84" s="212"/>
      <c r="DD84" s="212"/>
      <c r="DE84" s="212"/>
      <c r="DF84" s="212"/>
      <c r="DG84" s="212"/>
      <c r="DH84" s="212"/>
      <c r="DI84" s="212"/>
      <c r="DJ84" s="212"/>
      <c r="DK84" s="212"/>
      <c r="DL84" s="212"/>
      <c r="DM84" s="212"/>
      <c r="DN84" s="212"/>
      <c r="DO84" s="212"/>
      <c r="DP84" s="212"/>
      <c r="DQ84" s="212"/>
      <c r="DR84" s="212"/>
      <c r="DS84" s="212"/>
      <c r="DT84" s="212"/>
      <c r="DU84" s="212"/>
      <c r="DV84" s="212"/>
      <c r="DW84" s="212"/>
      <c r="DX84" s="212"/>
      <c r="DY84" s="212"/>
      <c r="DZ84" s="212"/>
      <c r="EA84" s="212"/>
      <c r="EB84" s="212"/>
      <c r="EC84" s="212"/>
      <c r="ED84" s="212"/>
      <c r="EE84" s="212"/>
      <c r="EF84" s="212"/>
      <c r="EG84" s="212"/>
      <c r="EH84" s="212"/>
      <c r="EI84" s="212"/>
      <c r="EJ84" s="212"/>
      <c r="EK84" s="212"/>
      <c r="EL84" s="212"/>
      <c r="EM84" s="212"/>
      <c r="EN84" s="212"/>
      <c r="EO84" s="212"/>
      <c r="EP84" s="212"/>
      <c r="EQ84" s="212"/>
      <c r="ER84" s="212"/>
      <c r="ES84" s="212"/>
      <c r="ET84" s="212"/>
      <c r="EU84" s="212"/>
      <c r="EV84" s="212"/>
      <c r="EW84" s="212"/>
      <c r="EX84" s="212"/>
      <c r="EY84" s="212"/>
      <c r="EZ84" s="212"/>
      <c r="FA84" s="212"/>
      <c r="FB84" s="212"/>
      <c r="FC84" s="212"/>
      <c r="FD84" s="212"/>
      <c r="FE84" s="212"/>
      <c r="FF84" s="212"/>
      <c r="FG84" s="212"/>
      <c r="FH84" s="212"/>
      <c r="FI84" s="212"/>
      <c r="FJ84" s="212"/>
      <c r="FK84" s="212"/>
      <c r="FL84" s="212"/>
      <c r="FM84" s="212"/>
      <c r="FN84" s="212"/>
      <c r="FO84" s="212"/>
      <c r="FP84" s="212"/>
      <c r="FQ84" s="212"/>
      <c r="FR84" s="212"/>
      <c r="FS84" s="212"/>
      <c r="FT84" s="212"/>
      <c r="FU84" s="212"/>
      <c r="FV84" s="212"/>
      <c r="FW84" s="212"/>
      <c r="FX84" s="212"/>
      <c r="FY84" s="212"/>
      <c r="FZ84" s="212"/>
      <c r="GA84" s="212"/>
      <c r="GB84" s="212"/>
      <c r="GC84" s="212"/>
      <c r="GD84" s="212"/>
      <c r="GE84" s="212"/>
      <c r="GF84" s="212"/>
      <c r="GG84" s="212"/>
      <c r="GH84" s="212"/>
      <c r="GI84" s="212"/>
      <c r="GJ84" s="212"/>
      <c r="GK84" s="212"/>
      <c r="GL84" s="212"/>
      <c r="GM84" s="212"/>
      <c r="GN84" s="212"/>
      <c r="GO84" s="212"/>
      <c r="GP84" s="212"/>
      <c r="GQ84" s="212"/>
      <c r="GR84" s="212"/>
      <c r="GS84" s="212"/>
      <c r="GT84" s="212"/>
      <c r="GU84" s="212"/>
      <c r="GV84" s="212"/>
      <c r="GW84" s="212"/>
      <c r="GX84" s="212"/>
      <c r="GY84" s="212"/>
      <c r="GZ84" s="212"/>
      <c r="HA84" s="212"/>
      <c r="HB84" s="212"/>
      <c r="HC84" s="212"/>
    </row>
    <row r="85" spans="1:211" s="247" customFormat="1" ht="40.5" customHeight="1" thickBot="1" x14ac:dyDescent="0.25">
      <c r="A85" s="101">
        <v>44</v>
      </c>
      <c r="B85" s="102" t="s">
        <v>107</v>
      </c>
      <c r="C85" s="102" t="s">
        <v>108</v>
      </c>
      <c r="D85" s="103">
        <v>1</v>
      </c>
      <c r="E85" s="104" t="s">
        <v>38</v>
      </c>
      <c r="F85" s="66">
        <v>56588</v>
      </c>
      <c r="G85" s="123">
        <v>52061</v>
      </c>
      <c r="H85" s="123">
        <v>0</v>
      </c>
      <c r="I85" s="70">
        <v>52061</v>
      </c>
      <c r="J85" s="71">
        <v>52061</v>
      </c>
      <c r="K85" s="212"/>
      <c r="L85" s="212"/>
      <c r="M85" s="212"/>
      <c r="N85" s="212"/>
      <c r="O85" s="212"/>
      <c r="P85" s="212"/>
      <c r="Q85" s="212"/>
      <c r="R85" s="212"/>
      <c r="S85" s="212"/>
      <c r="T85" s="212"/>
      <c r="U85" s="212"/>
      <c r="V85" s="212"/>
      <c r="W85" s="212"/>
      <c r="X85" s="212"/>
      <c r="Y85" s="212"/>
      <c r="Z85" s="212"/>
      <c r="AA85" s="212"/>
      <c r="AB85" s="212"/>
      <c r="AC85" s="212"/>
      <c r="AD85" s="212"/>
      <c r="AE85" s="212"/>
      <c r="AF85" s="212"/>
      <c r="AG85" s="212"/>
      <c r="AH85" s="212"/>
      <c r="AI85" s="212"/>
      <c r="AJ85" s="212"/>
      <c r="AK85" s="212"/>
      <c r="AL85" s="212"/>
      <c r="AM85" s="212"/>
      <c r="AN85" s="212"/>
      <c r="AO85" s="212"/>
      <c r="AP85" s="212"/>
      <c r="AQ85" s="212"/>
      <c r="AR85" s="212"/>
      <c r="AS85" s="212"/>
      <c r="AT85" s="212"/>
      <c r="AU85" s="212"/>
      <c r="AV85" s="212"/>
      <c r="AW85" s="212"/>
      <c r="AX85" s="212"/>
      <c r="AY85" s="212"/>
      <c r="AZ85" s="212"/>
      <c r="BA85" s="212"/>
      <c r="BB85" s="212"/>
      <c r="BC85" s="212"/>
      <c r="BD85" s="212"/>
      <c r="BE85" s="212"/>
      <c r="BF85" s="212"/>
      <c r="BG85" s="212"/>
      <c r="BH85" s="212"/>
      <c r="BI85" s="212"/>
      <c r="BJ85" s="212"/>
      <c r="BK85" s="212"/>
      <c r="BL85" s="212"/>
      <c r="BM85" s="212"/>
      <c r="BN85" s="212"/>
      <c r="BO85" s="212"/>
      <c r="BP85" s="212"/>
      <c r="BQ85" s="212"/>
      <c r="BR85" s="212"/>
      <c r="BS85" s="212"/>
      <c r="BT85" s="212"/>
      <c r="BU85" s="212"/>
      <c r="BV85" s="212"/>
      <c r="BW85" s="212"/>
      <c r="BX85" s="212"/>
      <c r="BY85" s="212"/>
      <c r="BZ85" s="212"/>
      <c r="CA85" s="212"/>
      <c r="CB85" s="212"/>
      <c r="CC85" s="212"/>
      <c r="CD85" s="212"/>
      <c r="CE85" s="212"/>
      <c r="CF85" s="212"/>
      <c r="CG85" s="212"/>
      <c r="CH85" s="212"/>
      <c r="CI85" s="212"/>
      <c r="CJ85" s="212"/>
      <c r="CK85" s="212"/>
      <c r="CL85" s="212"/>
      <c r="CM85" s="212"/>
      <c r="CN85" s="212"/>
      <c r="CO85" s="212"/>
      <c r="CP85" s="212"/>
      <c r="CQ85" s="212"/>
      <c r="CR85" s="212"/>
      <c r="CS85" s="212"/>
      <c r="CT85" s="212"/>
      <c r="CU85" s="212"/>
      <c r="CV85" s="212"/>
      <c r="CW85" s="212"/>
      <c r="CX85" s="212"/>
      <c r="CY85" s="212"/>
      <c r="CZ85" s="212"/>
      <c r="DA85" s="212"/>
      <c r="DB85" s="212"/>
      <c r="DC85" s="212"/>
      <c r="DD85" s="212"/>
      <c r="DE85" s="212"/>
      <c r="DF85" s="212"/>
      <c r="DG85" s="212"/>
      <c r="DH85" s="212"/>
      <c r="DI85" s="212"/>
      <c r="DJ85" s="212"/>
      <c r="DK85" s="212"/>
      <c r="DL85" s="212"/>
      <c r="DM85" s="212"/>
      <c r="DN85" s="212"/>
      <c r="DO85" s="212"/>
      <c r="DP85" s="212"/>
      <c r="DQ85" s="212"/>
      <c r="DR85" s="212"/>
      <c r="DS85" s="212"/>
      <c r="DT85" s="212"/>
      <c r="DU85" s="212"/>
      <c r="DV85" s="212"/>
      <c r="DW85" s="212"/>
      <c r="DX85" s="212"/>
      <c r="DY85" s="212"/>
      <c r="DZ85" s="212"/>
      <c r="EA85" s="212"/>
      <c r="EB85" s="212"/>
      <c r="EC85" s="212"/>
      <c r="ED85" s="212"/>
      <c r="EE85" s="212"/>
      <c r="EF85" s="212"/>
      <c r="EG85" s="212"/>
      <c r="EH85" s="212"/>
      <c r="EI85" s="212"/>
      <c r="EJ85" s="212"/>
      <c r="EK85" s="212"/>
      <c r="EL85" s="212"/>
      <c r="EM85" s="212"/>
      <c r="EN85" s="212"/>
      <c r="EO85" s="212"/>
      <c r="EP85" s="212"/>
      <c r="EQ85" s="212"/>
      <c r="ER85" s="212"/>
      <c r="ES85" s="212"/>
      <c r="ET85" s="212"/>
      <c r="EU85" s="212"/>
      <c r="EV85" s="212"/>
      <c r="EW85" s="212"/>
      <c r="EX85" s="212"/>
      <c r="EY85" s="212"/>
      <c r="EZ85" s="212"/>
      <c r="FA85" s="212"/>
      <c r="FB85" s="212"/>
      <c r="FC85" s="212"/>
      <c r="FD85" s="212"/>
      <c r="FE85" s="212"/>
      <c r="FF85" s="212"/>
      <c r="FG85" s="212"/>
      <c r="FH85" s="212"/>
      <c r="FI85" s="212"/>
      <c r="FJ85" s="212"/>
      <c r="FK85" s="212"/>
      <c r="FL85" s="212"/>
      <c r="FM85" s="212"/>
      <c r="FN85" s="212"/>
      <c r="FO85" s="212"/>
      <c r="FP85" s="212"/>
      <c r="FQ85" s="212"/>
      <c r="FR85" s="212"/>
      <c r="FS85" s="212"/>
      <c r="FT85" s="212"/>
      <c r="FU85" s="212"/>
      <c r="FV85" s="212"/>
      <c r="FW85" s="212"/>
      <c r="FX85" s="212"/>
      <c r="FY85" s="212"/>
      <c r="FZ85" s="212"/>
      <c r="GA85" s="212"/>
      <c r="GB85" s="212"/>
      <c r="GC85" s="212"/>
      <c r="GD85" s="212"/>
      <c r="GE85" s="212"/>
      <c r="GF85" s="212"/>
      <c r="GG85" s="212"/>
      <c r="GH85" s="212"/>
      <c r="GI85" s="212"/>
      <c r="GJ85" s="212"/>
      <c r="GK85" s="212"/>
      <c r="GL85" s="212"/>
      <c r="GM85" s="212"/>
      <c r="GN85" s="212"/>
      <c r="GO85" s="212"/>
      <c r="GP85" s="212"/>
      <c r="GQ85" s="212"/>
      <c r="GR85" s="212"/>
      <c r="GS85" s="212"/>
      <c r="GT85" s="212"/>
      <c r="GU85" s="212"/>
      <c r="GV85" s="212"/>
      <c r="GW85" s="212"/>
      <c r="GX85" s="212"/>
      <c r="GY85" s="212"/>
      <c r="GZ85" s="212"/>
      <c r="HA85" s="212"/>
      <c r="HB85" s="212"/>
      <c r="HC85" s="212"/>
    </row>
    <row r="86" spans="1:211" s="247" customFormat="1" ht="53.25" customHeight="1" thickBot="1" x14ac:dyDescent="0.25">
      <c r="A86" s="101">
        <v>80</v>
      </c>
      <c r="B86" s="102" t="s">
        <v>158</v>
      </c>
      <c r="C86" s="102" t="s">
        <v>159</v>
      </c>
      <c r="D86" s="103">
        <v>1</v>
      </c>
      <c r="E86" s="104" t="s">
        <v>38</v>
      </c>
      <c r="F86" s="66">
        <v>58716</v>
      </c>
      <c r="G86" s="123">
        <v>54019</v>
      </c>
      <c r="H86" s="123">
        <v>0</v>
      </c>
      <c r="I86" s="70">
        <v>54019</v>
      </c>
      <c r="J86" s="71">
        <v>54019</v>
      </c>
      <c r="K86" s="212"/>
      <c r="L86" s="212"/>
      <c r="M86" s="212"/>
      <c r="N86" s="212"/>
      <c r="O86" s="212"/>
      <c r="P86" s="212"/>
      <c r="Q86" s="212"/>
      <c r="R86" s="212"/>
      <c r="S86" s="212"/>
      <c r="T86" s="212"/>
      <c r="U86" s="212"/>
      <c r="V86" s="212"/>
      <c r="W86" s="212"/>
      <c r="X86" s="212"/>
      <c r="Y86" s="212"/>
      <c r="Z86" s="212"/>
      <c r="AA86" s="212"/>
      <c r="AB86" s="212"/>
      <c r="AC86" s="212"/>
      <c r="AD86" s="212"/>
      <c r="AE86" s="212"/>
      <c r="AF86" s="212"/>
      <c r="AG86" s="212"/>
      <c r="AH86" s="212"/>
      <c r="AI86" s="212"/>
      <c r="AJ86" s="212"/>
      <c r="AK86" s="212"/>
      <c r="AL86" s="212"/>
      <c r="AM86" s="212"/>
      <c r="AN86" s="212"/>
      <c r="AO86" s="212"/>
      <c r="AP86" s="212"/>
      <c r="AQ86" s="212"/>
      <c r="AR86" s="212"/>
      <c r="AS86" s="212"/>
      <c r="AT86" s="212"/>
      <c r="AU86" s="212"/>
      <c r="AV86" s="212"/>
      <c r="AW86" s="212"/>
      <c r="AX86" s="212"/>
      <c r="AY86" s="212"/>
      <c r="AZ86" s="212"/>
      <c r="BA86" s="212"/>
      <c r="BB86" s="212"/>
      <c r="BC86" s="212"/>
      <c r="BD86" s="212"/>
      <c r="BE86" s="212"/>
      <c r="BF86" s="212"/>
      <c r="BG86" s="212"/>
      <c r="BH86" s="212"/>
      <c r="BI86" s="212"/>
      <c r="BJ86" s="212"/>
      <c r="BK86" s="212"/>
      <c r="BL86" s="212"/>
      <c r="BM86" s="212"/>
      <c r="BN86" s="212"/>
      <c r="BO86" s="212"/>
      <c r="BP86" s="212"/>
      <c r="BQ86" s="212"/>
      <c r="BR86" s="212"/>
      <c r="BS86" s="212"/>
      <c r="BT86" s="212"/>
      <c r="BU86" s="212"/>
      <c r="BV86" s="212"/>
      <c r="BW86" s="212"/>
      <c r="BX86" s="212"/>
      <c r="BY86" s="212"/>
      <c r="BZ86" s="212"/>
      <c r="CA86" s="212"/>
      <c r="CB86" s="212"/>
      <c r="CC86" s="212"/>
      <c r="CD86" s="212"/>
      <c r="CE86" s="212"/>
      <c r="CF86" s="212"/>
      <c r="CG86" s="212"/>
      <c r="CH86" s="212"/>
      <c r="CI86" s="212"/>
      <c r="CJ86" s="212"/>
      <c r="CK86" s="212"/>
      <c r="CL86" s="212"/>
      <c r="CM86" s="212"/>
      <c r="CN86" s="212"/>
      <c r="CO86" s="212"/>
      <c r="CP86" s="212"/>
      <c r="CQ86" s="212"/>
      <c r="CR86" s="212"/>
      <c r="CS86" s="212"/>
      <c r="CT86" s="212"/>
      <c r="CU86" s="212"/>
      <c r="CV86" s="212"/>
      <c r="CW86" s="212"/>
      <c r="CX86" s="212"/>
      <c r="CY86" s="212"/>
      <c r="CZ86" s="212"/>
      <c r="DA86" s="212"/>
      <c r="DB86" s="212"/>
      <c r="DC86" s="212"/>
      <c r="DD86" s="212"/>
      <c r="DE86" s="212"/>
      <c r="DF86" s="212"/>
      <c r="DG86" s="212"/>
      <c r="DH86" s="212"/>
      <c r="DI86" s="212"/>
      <c r="DJ86" s="212"/>
      <c r="DK86" s="212"/>
      <c r="DL86" s="212"/>
      <c r="DM86" s="212"/>
      <c r="DN86" s="212"/>
      <c r="DO86" s="212"/>
      <c r="DP86" s="212"/>
      <c r="DQ86" s="212"/>
      <c r="DR86" s="212"/>
      <c r="DS86" s="212"/>
      <c r="DT86" s="212"/>
      <c r="DU86" s="212"/>
      <c r="DV86" s="212"/>
      <c r="DW86" s="212"/>
      <c r="DX86" s="212"/>
      <c r="DY86" s="212"/>
      <c r="DZ86" s="212"/>
      <c r="EA86" s="212"/>
      <c r="EB86" s="212"/>
      <c r="EC86" s="212"/>
      <c r="ED86" s="212"/>
      <c r="EE86" s="212"/>
      <c r="EF86" s="212"/>
      <c r="EG86" s="212"/>
      <c r="EH86" s="212"/>
      <c r="EI86" s="212"/>
      <c r="EJ86" s="212"/>
      <c r="EK86" s="212"/>
      <c r="EL86" s="212"/>
      <c r="EM86" s="212"/>
      <c r="EN86" s="212"/>
      <c r="EO86" s="212"/>
      <c r="EP86" s="212"/>
      <c r="EQ86" s="212"/>
      <c r="ER86" s="212"/>
      <c r="ES86" s="212"/>
      <c r="ET86" s="212"/>
      <c r="EU86" s="212"/>
      <c r="EV86" s="212"/>
      <c r="EW86" s="212"/>
      <c r="EX86" s="212"/>
      <c r="EY86" s="212"/>
      <c r="EZ86" s="212"/>
      <c r="FA86" s="212"/>
      <c r="FB86" s="212"/>
      <c r="FC86" s="212"/>
      <c r="FD86" s="212"/>
      <c r="FE86" s="212"/>
      <c r="FF86" s="212"/>
      <c r="FG86" s="212"/>
      <c r="FH86" s="212"/>
      <c r="FI86" s="212"/>
      <c r="FJ86" s="212"/>
      <c r="FK86" s="212"/>
      <c r="FL86" s="212"/>
      <c r="FM86" s="212"/>
      <c r="FN86" s="212"/>
      <c r="FO86" s="212"/>
      <c r="FP86" s="212"/>
      <c r="FQ86" s="212"/>
      <c r="FR86" s="212"/>
      <c r="FS86" s="212"/>
      <c r="FT86" s="212"/>
      <c r="FU86" s="212"/>
      <c r="FV86" s="212"/>
      <c r="FW86" s="212"/>
      <c r="FX86" s="212"/>
      <c r="FY86" s="212"/>
      <c r="FZ86" s="212"/>
      <c r="GA86" s="212"/>
      <c r="GB86" s="212"/>
      <c r="GC86" s="212"/>
      <c r="GD86" s="212"/>
      <c r="GE86" s="212"/>
      <c r="GF86" s="212"/>
      <c r="GG86" s="212"/>
      <c r="GH86" s="212"/>
      <c r="GI86" s="212"/>
      <c r="GJ86" s="212"/>
      <c r="GK86" s="212"/>
      <c r="GL86" s="212"/>
      <c r="GM86" s="212"/>
      <c r="GN86" s="212"/>
      <c r="GO86" s="212"/>
      <c r="GP86" s="212"/>
      <c r="GQ86" s="212"/>
      <c r="GR86" s="212"/>
      <c r="GS86" s="212"/>
      <c r="GT86" s="212"/>
      <c r="GU86" s="212"/>
      <c r="GV86" s="212"/>
      <c r="GW86" s="212"/>
      <c r="GX86" s="212"/>
      <c r="GY86" s="212"/>
      <c r="GZ86" s="212"/>
      <c r="HA86" s="212"/>
      <c r="HB86" s="212"/>
      <c r="HC86" s="212"/>
    </row>
    <row r="87" spans="1:211" s="247" customFormat="1" ht="40.5" customHeight="1" x14ac:dyDescent="0.2">
      <c r="A87" s="101" t="s">
        <v>174</v>
      </c>
      <c r="B87" s="102"/>
      <c r="C87" s="102"/>
      <c r="D87" s="103"/>
      <c r="E87" s="104"/>
      <c r="F87" s="66"/>
      <c r="G87" s="123"/>
      <c r="H87" s="123"/>
      <c r="I87" s="70"/>
      <c r="J87" s="71">
        <f>SUM(J69:J86)</f>
        <v>453444</v>
      </c>
      <c r="K87" s="212"/>
      <c r="L87" s="212"/>
      <c r="M87" s="212"/>
      <c r="N87" s="212"/>
      <c r="O87" s="212"/>
      <c r="P87" s="212"/>
      <c r="Q87" s="212"/>
      <c r="R87" s="212"/>
      <c r="S87" s="212"/>
      <c r="T87" s="212"/>
      <c r="U87" s="212"/>
      <c r="V87" s="212"/>
      <c r="W87" s="212"/>
      <c r="X87" s="212"/>
      <c r="Y87" s="212"/>
      <c r="Z87" s="212"/>
      <c r="AA87" s="212"/>
      <c r="AB87" s="212"/>
      <c r="AC87" s="212"/>
      <c r="AD87" s="212"/>
      <c r="AE87" s="212"/>
      <c r="AF87" s="212"/>
      <c r="AG87" s="212"/>
      <c r="AH87" s="212"/>
      <c r="AI87" s="212"/>
      <c r="AJ87" s="212"/>
      <c r="AK87" s="212"/>
      <c r="AL87" s="212"/>
      <c r="AM87" s="212"/>
      <c r="AN87" s="212"/>
      <c r="AO87" s="212"/>
      <c r="AP87" s="212"/>
      <c r="AQ87" s="212"/>
      <c r="AR87" s="212"/>
      <c r="AS87" s="212"/>
      <c r="AT87" s="212"/>
      <c r="AU87" s="212"/>
      <c r="AV87" s="212"/>
      <c r="AW87" s="212"/>
      <c r="AX87" s="212"/>
      <c r="AY87" s="212"/>
      <c r="AZ87" s="212"/>
      <c r="BA87" s="212"/>
      <c r="BB87" s="212"/>
      <c r="BC87" s="212"/>
      <c r="BD87" s="212"/>
      <c r="BE87" s="212"/>
      <c r="BF87" s="212"/>
      <c r="BG87" s="212"/>
      <c r="BH87" s="212"/>
      <c r="BI87" s="212"/>
      <c r="BJ87" s="212"/>
      <c r="BK87" s="212"/>
      <c r="BL87" s="212"/>
      <c r="BM87" s="212"/>
      <c r="BN87" s="212"/>
      <c r="BO87" s="212"/>
      <c r="BP87" s="212"/>
      <c r="BQ87" s="212"/>
      <c r="BR87" s="212"/>
      <c r="BS87" s="212"/>
      <c r="BT87" s="212"/>
      <c r="BU87" s="212"/>
      <c r="BV87" s="212"/>
      <c r="BW87" s="212"/>
      <c r="BX87" s="212"/>
      <c r="BY87" s="212"/>
      <c r="BZ87" s="212"/>
      <c r="CA87" s="212"/>
      <c r="CB87" s="212"/>
      <c r="CC87" s="212"/>
      <c r="CD87" s="212"/>
      <c r="CE87" s="212"/>
      <c r="CF87" s="212"/>
      <c r="CG87" s="212"/>
      <c r="CH87" s="212"/>
      <c r="CI87" s="212"/>
      <c r="CJ87" s="212"/>
      <c r="CK87" s="212"/>
      <c r="CL87" s="212"/>
      <c r="CM87" s="212"/>
      <c r="CN87" s="212"/>
      <c r="CO87" s="212"/>
      <c r="CP87" s="212"/>
      <c r="CQ87" s="212"/>
      <c r="CR87" s="212"/>
      <c r="CS87" s="212"/>
      <c r="CT87" s="212"/>
      <c r="CU87" s="212"/>
      <c r="CV87" s="212"/>
      <c r="CW87" s="212"/>
      <c r="CX87" s="212"/>
      <c r="CY87" s="212"/>
      <c r="CZ87" s="212"/>
      <c r="DA87" s="212"/>
      <c r="DB87" s="212"/>
      <c r="DC87" s="212"/>
      <c r="DD87" s="212"/>
      <c r="DE87" s="212"/>
      <c r="DF87" s="212"/>
      <c r="DG87" s="212"/>
      <c r="DH87" s="212"/>
      <c r="DI87" s="212"/>
      <c r="DJ87" s="212"/>
      <c r="DK87" s="212"/>
      <c r="DL87" s="212"/>
      <c r="DM87" s="212"/>
      <c r="DN87" s="212"/>
      <c r="DO87" s="212"/>
      <c r="DP87" s="212"/>
      <c r="DQ87" s="212"/>
      <c r="DR87" s="212"/>
      <c r="DS87" s="212"/>
      <c r="DT87" s="212"/>
      <c r="DU87" s="212"/>
      <c r="DV87" s="212"/>
      <c r="DW87" s="212"/>
      <c r="DX87" s="212"/>
      <c r="DY87" s="212"/>
      <c r="DZ87" s="212"/>
      <c r="EA87" s="212"/>
      <c r="EB87" s="212"/>
      <c r="EC87" s="212"/>
      <c r="ED87" s="212"/>
      <c r="EE87" s="212"/>
      <c r="EF87" s="212"/>
      <c r="EG87" s="212"/>
      <c r="EH87" s="212"/>
      <c r="EI87" s="212"/>
      <c r="EJ87" s="212"/>
      <c r="EK87" s="212"/>
      <c r="EL87" s="212"/>
      <c r="EM87" s="212"/>
      <c r="EN87" s="212"/>
      <c r="EO87" s="212"/>
      <c r="EP87" s="212"/>
      <c r="EQ87" s="212"/>
      <c r="ER87" s="212"/>
      <c r="ES87" s="212"/>
      <c r="ET87" s="212"/>
      <c r="EU87" s="212"/>
      <c r="EV87" s="212"/>
      <c r="EW87" s="212"/>
      <c r="EX87" s="212"/>
      <c r="EY87" s="212"/>
      <c r="EZ87" s="212"/>
      <c r="FA87" s="212"/>
      <c r="FB87" s="212"/>
      <c r="FC87" s="212"/>
      <c r="FD87" s="212"/>
      <c r="FE87" s="212"/>
      <c r="FF87" s="212"/>
      <c r="FG87" s="212"/>
      <c r="FH87" s="212"/>
      <c r="FI87" s="212"/>
      <c r="FJ87" s="212"/>
      <c r="FK87" s="212"/>
      <c r="FL87" s="212"/>
      <c r="FM87" s="212"/>
      <c r="FN87" s="212"/>
      <c r="FO87" s="212"/>
      <c r="FP87" s="212"/>
      <c r="FQ87" s="212"/>
      <c r="FR87" s="212"/>
      <c r="FS87" s="212"/>
      <c r="FT87" s="212"/>
      <c r="FU87" s="212"/>
      <c r="FV87" s="212"/>
      <c r="FW87" s="212"/>
      <c r="FX87" s="212"/>
      <c r="FY87" s="212"/>
      <c r="FZ87" s="212"/>
      <c r="GA87" s="212"/>
      <c r="GB87" s="212"/>
      <c r="GC87" s="212"/>
      <c r="GD87" s="212"/>
      <c r="GE87" s="212"/>
      <c r="GF87" s="212"/>
      <c r="GG87" s="212"/>
      <c r="GH87" s="212"/>
      <c r="GI87" s="212"/>
      <c r="GJ87" s="212"/>
      <c r="GK87" s="212"/>
      <c r="GL87" s="212"/>
      <c r="GM87" s="212"/>
      <c r="GN87" s="212"/>
      <c r="GO87" s="212"/>
      <c r="GP87" s="212"/>
      <c r="GQ87" s="212"/>
      <c r="GR87" s="212"/>
      <c r="GS87" s="212"/>
      <c r="GT87" s="212"/>
      <c r="GU87" s="212"/>
      <c r="GV87" s="212"/>
      <c r="GW87" s="212"/>
      <c r="GX87" s="212"/>
      <c r="GY87" s="212"/>
      <c r="GZ87" s="212"/>
      <c r="HA87" s="212"/>
      <c r="HB87" s="212"/>
      <c r="HC87" s="212"/>
    </row>
    <row r="88" spans="1:211" s="248" customFormat="1" ht="24" customHeight="1" x14ac:dyDescent="0.2">
      <c r="A88" s="249"/>
      <c r="B88" s="250"/>
      <c r="C88" s="250"/>
      <c r="D88" s="250"/>
      <c r="E88" s="250"/>
      <c r="F88" s="250"/>
      <c r="G88" s="250"/>
      <c r="H88" s="250"/>
      <c r="I88" s="250"/>
      <c r="J88" s="251"/>
    </row>
    <row r="89" spans="1:211" ht="13.5" customHeight="1" thickBot="1" x14ac:dyDescent="0.25">
      <c r="A89" s="296" t="s">
        <v>11</v>
      </c>
      <c r="B89" s="296"/>
      <c r="C89" s="296"/>
      <c r="D89" s="296"/>
      <c r="E89" s="296"/>
      <c r="F89" s="296"/>
      <c r="G89" s="296"/>
      <c r="H89" s="296"/>
      <c r="I89" s="296"/>
      <c r="J89" s="296"/>
    </row>
    <row r="90" spans="1:211" x14ac:dyDescent="0.2">
      <c r="A90" s="297" t="s">
        <v>12</v>
      </c>
      <c r="B90" s="297" t="s">
        <v>33</v>
      </c>
      <c r="C90" s="297" t="s">
        <v>34</v>
      </c>
      <c r="D90" s="299" t="s">
        <v>35</v>
      </c>
      <c r="E90" s="299" t="s">
        <v>28</v>
      </c>
      <c r="F90" s="300" t="s">
        <v>29</v>
      </c>
      <c r="G90" s="297" t="s">
        <v>167</v>
      </c>
      <c r="H90" s="297"/>
      <c r="I90" s="297"/>
      <c r="J90" s="297"/>
    </row>
    <row r="91" spans="1:211" ht="25.5" x14ac:dyDescent="0.2">
      <c r="A91" s="298"/>
      <c r="B91" s="298"/>
      <c r="C91" s="298"/>
      <c r="D91" s="297"/>
      <c r="E91" s="297"/>
      <c r="F91" s="301"/>
      <c r="G91" s="217" t="s">
        <v>13</v>
      </c>
      <c r="H91" s="184" t="s">
        <v>5</v>
      </c>
      <c r="I91" s="206" t="s">
        <v>14</v>
      </c>
      <c r="J91" s="184" t="s">
        <v>6</v>
      </c>
    </row>
    <row r="92" spans="1:211" ht="38.25" x14ac:dyDescent="0.2">
      <c r="A92" s="172">
        <v>16</v>
      </c>
      <c r="B92" s="194" t="s">
        <v>63</v>
      </c>
      <c r="C92" s="194" t="s">
        <v>64</v>
      </c>
      <c r="D92" s="195">
        <v>1</v>
      </c>
      <c r="E92" s="196" t="s">
        <v>38</v>
      </c>
      <c r="F92" s="189">
        <v>92243</v>
      </c>
      <c r="G92" s="191">
        <v>78502</v>
      </c>
      <c r="H92" s="191">
        <v>0</v>
      </c>
      <c r="I92" s="214">
        <v>78502</v>
      </c>
      <c r="J92" s="192">
        <v>78502</v>
      </c>
    </row>
    <row r="93" spans="1:211" ht="25.5" x14ac:dyDescent="0.2">
      <c r="A93" s="172">
        <v>18</v>
      </c>
      <c r="B93" s="194" t="s">
        <v>67</v>
      </c>
      <c r="C93" s="194" t="s">
        <v>68</v>
      </c>
      <c r="D93" s="195">
        <v>1</v>
      </c>
      <c r="E93" s="196" t="s">
        <v>38</v>
      </c>
      <c r="F93" s="189">
        <v>10719</v>
      </c>
      <c r="G93" s="191">
        <v>10443</v>
      </c>
      <c r="H93" s="191">
        <v>0</v>
      </c>
      <c r="I93" s="214">
        <v>10443</v>
      </c>
      <c r="J93" s="192">
        <v>10443</v>
      </c>
    </row>
    <row r="94" spans="1:211" ht="89.25" x14ac:dyDescent="0.2">
      <c r="A94" s="172">
        <v>23</v>
      </c>
      <c r="B94" s="194" t="s">
        <v>75</v>
      </c>
      <c r="C94" s="194" t="s">
        <v>48</v>
      </c>
      <c r="D94" s="195">
        <v>1</v>
      </c>
      <c r="E94" s="196" t="s">
        <v>38</v>
      </c>
      <c r="F94" s="189">
        <v>40143</v>
      </c>
      <c r="G94" s="191">
        <v>36932</v>
      </c>
      <c r="H94" s="191">
        <v>0</v>
      </c>
      <c r="I94" s="214">
        <v>36932</v>
      </c>
      <c r="J94" s="192">
        <v>36932</v>
      </c>
    </row>
    <row r="95" spans="1:211" ht="38.25" x14ac:dyDescent="0.2">
      <c r="A95" s="172">
        <v>24</v>
      </c>
      <c r="B95" s="194" t="s">
        <v>76</v>
      </c>
      <c r="C95" s="194" t="s">
        <v>77</v>
      </c>
      <c r="D95" s="195">
        <v>1</v>
      </c>
      <c r="E95" s="196" t="s">
        <v>38</v>
      </c>
      <c r="F95" s="189">
        <v>2507</v>
      </c>
      <c r="G95" s="191">
        <v>1401</v>
      </c>
      <c r="H95" s="191">
        <v>0</v>
      </c>
      <c r="I95" s="214">
        <v>1401</v>
      </c>
      <c r="J95" s="192">
        <v>1401</v>
      </c>
    </row>
    <row r="96" spans="1:211" ht="25.5" x14ac:dyDescent="0.2">
      <c r="A96" s="172">
        <v>25</v>
      </c>
      <c r="B96" s="194" t="s">
        <v>78</v>
      </c>
      <c r="C96" s="194" t="s">
        <v>79</v>
      </c>
      <c r="D96" s="195">
        <v>1</v>
      </c>
      <c r="E96" s="196" t="s">
        <v>38</v>
      </c>
      <c r="F96" s="189">
        <v>39011</v>
      </c>
      <c r="G96" s="191">
        <v>38587</v>
      </c>
      <c r="H96" s="191">
        <v>0</v>
      </c>
      <c r="I96" s="214">
        <v>38587</v>
      </c>
      <c r="J96" s="192">
        <v>38587</v>
      </c>
    </row>
    <row r="97" spans="1:10" ht="51" x14ac:dyDescent="0.2">
      <c r="A97" s="172">
        <v>33</v>
      </c>
      <c r="B97" s="194" t="s">
        <v>91</v>
      </c>
      <c r="C97" s="194" t="s">
        <v>92</v>
      </c>
      <c r="D97" s="195">
        <v>1</v>
      </c>
      <c r="E97" s="196" t="s">
        <v>38</v>
      </c>
      <c r="F97" s="189">
        <v>46859</v>
      </c>
      <c r="G97" s="191">
        <v>46854</v>
      </c>
      <c r="H97" s="191">
        <v>0</v>
      </c>
      <c r="I97" s="214">
        <v>46854</v>
      </c>
      <c r="J97" s="192">
        <v>46854</v>
      </c>
    </row>
    <row r="98" spans="1:10" ht="38.25" x14ac:dyDescent="0.2">
      <c r="A98" s="172">
        <v>39</v>
      </c>
      <c r="B98" s="194" t="s">
        <v>99</v>
      </c>
      <c r="C98" s="194" t="s">
        <v>61</v>
      </c>
      <c r="D98" s="195">
        <v>1</v>
      </c>
      <c r="E98" s="196" t="s">
        <v>38</v>
      </c>
      <c r="F98" s="189">
        <v>60556</v>
      </c>
      <c r="G98" s="191">
        <v>59239</v>
      </c>
      <c r="H98" s="191">
        <v>0</v>
      </c>
      <c r="I98" s="214">
        <v>59239</v>
      </c>
      <c r="J98" s="192">
        <v>59239</v>
      </c>
    </row>
    <row r="99" spans="1:10" ht="51" x14ac:dyDescent="0.2">
      <c r="A99" s="172">
        <v>40</v>
      </c>
      <c r="B99" s="194" t="s">
        <v>100</v>
      </c>
      <c r="C99" s="194" t="s">
        <v>101</v>
      </c>
      <c r="D99" s="195">
        <v>1</v>
      </c>
      <c r="E99" s="196" t="s">
        <v>38</v>
      </c>
      <c r="F99" s="189">
        <v>7140</v>
      </c>
      <c r="G99" s="191">
        <v>5870</v>
      </c>
      <c r="H99" s="191">
        <v>1115.3</v>
      </c>
      <c r="I99" s="214">
        <v>6985.3</v>
      </c>
      <c r="J99" s="192">
        <v>6985.3</v>
      </c>
    </row>
    <row r="100" spans="1:10" ht="63.75" x14ac:dyDescent="0.2">
      <c r="A100" s="172">
        <v>42</v>
      </c>
      <c r="B100" s="194" t="s">
        <v>104</v>
      </c>
      <c r="C100" s="194" t="s">
        <v>71</v>
      </c>
      <c r="D100" s="195">
        <v>1</v>
      </c>
      <c r="E100" s="196" t="s">
        <v>38</v>
      </c>
      <c r="F100" s="189">
        <v>257754</v>
      </c>
      <c r="G100" s="191">
        <v>43398</v>
      </c>
      <c r="H100" s="191">
        <v>0</v>
      </c>
      <c r="I100" s="214">
        <v>43398</v>
      </c>
      <c r="J100" s="192">
        <v>43398</v>
      </c>
    </row>
    <row r="101" spans="1:10" x14ac:dyDescent="0.2">
      <c r="A101" s="172">
        <v>43</v>
      </c>
      <c r="B101" s="194" t="s">
        <v>105</v>
      </c>
      <c r="C101" s="194" t="s">
        <v>106</v>
      </c>
      <c r="D101" s="195">
        <v>1</v>
      </c>
      <c r="E101" s="196" t="s">
        <v>38</v>
      </c>
      <c r="F101" s="189">
        <v>6042</v>
      </c>
      <c r="G101" s="191">
        <v>5022</v>
      </c>
      <c r="H101" s="191">
        <v>954</v>
      </c>
      <c r="I101" s="214">
        <v>5976</v>
      </c>
      <c r="J101" s="192">
        <v>5976</v>
      </c>
    </row>
    <row r="102" spans="1:10" ht="51" x14ac:dyDescent="0.2">
      <c r="A102" s="172">
        <v>45</v>
      </c>
      <c r="B102" s="194" t="s">
        <v>109</v>
      </c>
      <c r="C102" s="194" t="s">
        <v>103</v>
      </c>
      <c r="D102" s="195">
        <v>1</v>
      </c>
      <c r="E102" s="196" t="s">
        <v>38</v>
      </c>
      <c r="F102" s="189">
        <v>251727</v>
      </c>
      <c r="G102" s="191">
        <v>248132</v>
      </c>
      <c r="H102" s="191">
        <v>0</v>
      </c>
      <c r="I102" s="214">
        <v>248132</v>
      </c>
      <c r="J102" s="192">
        <v>248132</v>
      </c>
    </row>
    <row r="103" spans="1:10" ht="76.5" x14ac:dyDescent="0.2">
      <c r="A103" s="172">
        <v>46</v>
      </c>
      <c r="B103" s="194" t="s">
        <v>110</v>
      </c>
      <c r="C103" s="194" t="s">
        <v>111</v>
      </c>
      <c r="D103" s="195">
        <v>1</v>
      </c>
      <c r="E103" s="196" t="s">
        <v>38</v>
      </c>
      <c r="F103" s="189">
        <v>19220</v>
      </c>
      <c r="G103" s="191">
        <v>18799</v>
      </c>
      <c r="H103" s="191">
        <v>0</v>
      </c>
      <c r="I103" s="214">
        <v>18799</v>
      </c>
      <c r="J103" s="192">
        <v>18799</v>
      </c>
    </row>
    <row r="104" spans="1:10" ht="38.25" x14ac:dyDescent="0.2">
      <c r="A104" s="172">
        <v>47</v>
      </c>
      <c r="B104" s="194" t="s">
        <v>112</v>
      </c>
      <c r="C104" s="194" t="s">
        <v>113</v>
      </c>
      <c r="D104" s="195">
        <v>1</v>
      </c>
      <c r="E104" s="196" t="s">
        <v>38</v>
      </c>
      <c r="F104" s="189">
        <v>6330</v>
      </c>
      <c r="G104" s="191">
        <v>6261</v>
      </c>
      <c r="H104" s="191">
        <v>0</v>
      </c>
      <c r="I104" s="214">
        <v>6261</v>
      </c>
      <c r="J104" s="192">
        <v>6261</v>
      </c>
    </row>
    <row r="105" spans="1:10" ht="25.5" x14ac:dyDescent="0.2">
      <c r="A105" s="172">
        <v>48</v>
      </c>
      <c r="B105" s="194" t="s">
        <v>114</v>
      </c>
      <c r="C105" s="194" t="s">
        <v>48</v>
      </c>
      <c r="D105" s="195">
        <v>1</v>
      </c>
      <c r="E105" s="196" t="s">
        <v>38</v>
      </c>
      <c r="F105" s="189">
        <v>73064</v>
      </c>
      <c r="G105" s="191">
        <v>71391</v>
      </c>
      <c r="H105" s="191">
        <v>0</v>
      </c>
      <c r="I105" s="214">
        <v>71391</v>
      </c>
      <c r="J105" s="192">
        <v>71391</v>
      </c>
    </row>
    <row r="106" spans="1:10" ht="38.25" x14ac:dyDescent="0.2">
      <c r="A106" s="172">
        <v>58</v>
      </c>
      <c r="B106" s="194" t="s">
        <v>127</v>
      </c>
      <c r="C106" s="194" t="s">
        <v>48</v>
      </c>
      <c r="D106" s="195">
        <v>1</v>
      </c>
      <c r="E106" s="196" t="s">
        <v>38</v>
      </c>
      <c r="F106" s="189">
        <v>74779</v>
      </c>
      <c r="G106" s="191">
        <v>57812</v>
      </c>
      <c r="H106" s="191">
        <v>10984</v>
      </c>
      <c r="I106" s="214">
        <v>68796</v>
      </c>
      <c r="J106" s="192">
        <v>68796</v>
      </c>
    </row>
    <row r="107" spans="1:10" ht="51" x14ac:dyDescent="0.2">
      <c r="A107" s="172">
        <v>59</v>
      </c>
      <c r="B107" s="194" t="s">
        <v>128</v>
      </c>
      <c r="C107" s="194" t="s">
        <v>129</v>
      </c>
      <c r="D107" s="195">
        <v>1</v>
      </c>
      <c r="E107" s="196" t="s">
        <v>38</v>
      </c>
      <c r="F107" s="189">
        <v>1995</v>
      </c>
      <c r="G107" s="191">
        <v>1249</v>
      </c>
      <c r="H107" s="191">
        <v>0</v>
      </c>
      <c r="I107" s="214">
        <v>1249</v>
      </c>
      <c r="J107" s="192">
        <v>1249</v>
      </c>
    </row>
    <row r="108" spans="1:10" ht="25.5" x14ac:dyDescent="0.2">
      <c r="A108" s="172">
        <v>60</v>
      </c>
      <c r="B108" s="194" t="s">
        <v>130</v>
      </c>
      <c r="C108" s="194" t="s">
        <v>48</v>
      </c>
      <c r="D108" s="195">
        <v>1</v>
      </c>
      <c r="E108" s="196" t="s">
        <v>38</v>
      </c>
      <c r="F108" s="189">
        <v>83415</v>
      </c>
      <c r="G108" s="191">
        <v>76742</v>
      </c>
      <c r="H108" s="191">
        <v>0</v>
      </c>
      <c r="I108" s="214">
        <v>76742</v>
      </c>
      <c r="J108" s="192">
        <v>76742</v>
      </c>
    </row>
    <row r="109" spans="1:10" ht="51" x14ac:dyDescent="0.2">
      <c r="A109" s="172">
        <v>72</v>
      </c>
      <c r="B109" s="194" t="s">
        <v>146</v>
      </c>
      <c r="C109" s="194" t="s">
        <v>146</v>
      </c>
      <c r="D109" s="195">
        <v>1</v>
      </c>
      <c r="E109" s="196" t="s">
        <v>38</v>
      </c>
      <c r="F109" s="189">
        <v>14000</v>
      </c>
      <c r="G109" s="191">
        <v>10586</v>
      </c>
      <c r="H109" s="191">
        <v>0</v>
      </c>
      <c r="I109" s="214">
        <v>10586</v>
      </c>
      <c r="J109" s="192">
        <v>10586</v>
      </c>
    </row>
    <row r="110" spans="1:10" ht="25.5" x14ac:dyDescent="0.2">
      <c r="A110" s="172">
        <v>78</v>
      </c>
      <c r="B110" s="194" t="s">
        <v>154</v>
      </c>
      <c r="C110" s="194" t="s">
        <v>155</v>
      </c>
      <c r="D110" s="195">
        <v>1</v>
      </c>
      <c r="E110" s="196" t="s">
        <v>38</v>
      </c>
      <c r="F110" s="189">
        <v>13200</v>
      </c>
      <c r="G110" s="191">
        <v>1667</v>
      </c>
      <c r="H110" s="191">
        <v>317</v>
      </c>
      <c r="I110" s="214">
        <v>1984</v>
      </c>
      <c r="J110" s="192">
        <v>1984</v>
      </c>
    </row>
    <row r="111" spans="1:10" ht="51" x14ac:dyDescent="0.2">
      <c r="A111" s="172">
        <v>79</v>
      </c>
      <c r="B111" s="194" t="s">
        <v>156</v>
      </c>
      <c r="C111" s="194" t="s">
        <v>157</v>
      </c>
      <c r="D111" s="195">
        <v>1</v>
      </c>
      <c r="E111" s="196" t="s">
        <v>38</v>
      </c>
      <c r="F111" s="189">
        <v>7780</v>
      </c>
      <c r="G111" s="191">
        <v>5918</v>
      </c>
      <c r="H111" s="191">
        <v>0</v>
      </c>
      <c r="I111" s="214">
        <v>5918</v>
      </c>
      <c r="J111" s="192">
        <v>5918</v>
      </c>
    </row>
    <row r="112" spans="1:10" s="218" customFormat="1" ht="18" customHeight="1" x14ac:dyDescent="0.2">
      <c r="A112" s="286" t="s">
        <v>174</v>
      </c>
      <c r="B112" s="287"/>
      <c r="C112" s="287"/>
      <c r="D112" s="287"/>
      <c r="E112" s="287"/>
      <c r="F112" s="287"/>
      <c r="G112" s="287"/>
      <c r="H112" s="287"/>
      <c r="I112" s="288"/>
      <c r="J112" s="192">
        <f>SUM(J92:J111)</f>
        <v>838175.3</v>
      </c>
    </row>
    <row r="114" spans="1:16334" ht="13.5" thickBot="1" x14ac:dyDescent="0.25"/>
    <row r="115" spans="1:16334" ht="13.5" customHeight="1" thickBot="1" x14ac:dyDescent="0.25">
      <c r="A115" s="302" t="s">
        <v>173</v>
      </c>
      <c r="B115" s="303"/>
      <c r="C115" s="303"/>
      <c r="D115" s="303"/>
      <c r="E115" s="303"/>
      <c r="F115" s="304"/>
    </row>
    <row r="116" spans="1:16334" x14ac:dyDescent="0.2">
      <c r="A116" s="297" t="s">
        <v>12</v>
      </c>
      <c r="B116" s="297" t="s">
        <v>33</v>
      </c>
      <c r="C116" s="297" t="s">
        <v>34</v>
      </c>
      <c r="D116" s="299" t="s">
        <v>35</v>
      </c>
      <c r="E116" s="299" t="s">
        <v>28</v>
      </c>
      <c r="F116" s="300" t="s">
        <v>29</v>
      </c>
    </row>
    <row r="117" spans="1:16334" x14ac:dyDescent="0.2">
      <c r="A117" s="298"/>
      <c r="B117" s="298"/>
      <c r="C117" s="298"/>
      <c r="D117" s="297"/>
      <c r="E117" s="297"/>
      <c r="F117" s="301"/>
    </row>
    <row r="118" spans="1:16334" ht="48.75" customHeight="1" x14ac:dyDescent="0.2">
      <c r="A118" s="253">
        <v>29</v>
      </c>
      <c r="B118" s="194" t="s">
        <v>85</v>
      </c>
      <c r="C118" s="194" t="s">
        <v>48</v>
      </c>
      <c r="D118" s="195">
        <v>1</v>
      </c>
      <c r="E118" s="196" t="s">
        <v>38</v>
      </c>
      <c r="F118" s="189">
        <v>22718</v>
      </c>
    </row>
    <row r="119" spans="1:16334" ht="48.75" customHeight="1" x14ac:dyDescent="0.2">
      <c r="A119" s="253">
        <v>32</v>
      </c>
      <c r="B119" s="194" t="s">
        <v>90</v>
      </c>
      <c r="C119" s="194" t="s">
        <v>48</v>
      </c>
      <c r="D119" s="195">
        <v>1</v>
      </c>
      <c r="E119" s="196" t="s">
        <v>38</v>
      </c>
      <c r="F119" s="189">
        <v>26639</v>
      </c>
    </row>
    <row r="120" spans="1:16334" ht="51" customHeight="1" x14ac:dyDescent="0.2">
      <c r="A120" s="172">
        <v>36</v>
      </c>
      <c r="B120" s="194" t="s">
        <v>96</v>
      </c>
      <c r="C120" s="194" t="s">
        <v>74</v>
      </c>
      <c r="D120" s="195">
        <v>1</v>
      </c>
      <c r="E120" s="196" t="s">
        <v>38</v>
      </c>
      <c r="F120" s="189">
        <v>8884</v>
      </c>
    </row>
    <row r="121" spans="1:16334" ht="37.5" customHeight="1" x14ac:dyDescent="0.2">
      <c r="A121" s="172">
        <v>37</v>
      </c>
      <c r="B121" s="194" t="s">
        <v>97</v>
      </c>
      <c r="C121" s="194" t="s">
        <v>55</v>
      </c>
      <c r="D121" s="195">
        <v>1</v>
      </c>
      <c r="E121" s="196" t="s">
        <v>38</v>
      </c>
      <c r="F121" s="189">
        <v>8254</v>
      </c>
    </row>
    <row r="122" spans="1:16334" ht="48.75" customHeight="1" x14ac:dyDescent="0.2">
      <c r="A122" s="172">
        <v>62</v>
      </c>
      <c r="B122" s="194" t="s">
        <v>132</v>
      </c>
      <c r="C122" s="194" t="s">
        <v>77</v>
      </c>
      <c r="D122" s="195">
        <v>1</v>
      </c>
      <c r="E122" s="196" t="s">
        <v>38</v>
      </c>
      <c r="F122" s="189">
        <v>44</v>
      </c>
    </row>
    <row r="125" spans="1:16334" ht="21.75" customHeight="1" x14ac:dyDescent="0.2">
      <c r="A125" s="219" t="s">
        <v>9</v>
      </c>
      <c r="B125" s="220"/>
      <c r="C125" s="220"/>
      <c r="D125" s="220"/>
      <c r="E125" s="220"/>
      <c r="F125" s="221"/>
      <c r="G125" s="222"/>
      <c r="H125" s="221"/>
      <c r="I125" s="221"/>
      <c r="J125" s="221"/>
      <c r="K125" s="221"/>
      <c r="L125" s="221"/>
      <c r="M125" s="223"/>
      <c r="N125" s="221"/>
      <c r="O125" s="221"/>
      <c r="P125" s="221"/>
      <c r="Q125" s="221"/>
      <c r="R125" s="221"/>
      <c r="S125" s="221"/>
      <c r="T125" s="147"/>
      <c r="U125" s="147"/>
      <c r="V125" s="147"/>
      <c r="W125" s="147"/>
      <c r="X125" s="148"/>
      <c r="Y125" s="148"/>
      <c r="Z125" s="148"/>
      <c r="AA125" s="148"/>
      <c r="AB125" s="148"/>
      <c r="AC125" s="147"/>
      <c r="AD125" s="147"/>
      <c r="AE125" s="147"/>
      <c r="AF125" s="147"/>
      <c r="AG125" s="147"/>
      <c r="AH125" s="147"/>
      <c r="AI125" s="147"/>
      <c r="AJ125" s="147"/>
      <c r="AK125" s="147"/>
      <c r="AL125" s="147"/>
      <c r="AM125" s="147"/>
      <c r="AN125" s="149"/>
      <c r="AO125" s="147"/>
      <c r="AP125" s="147"/>
      <c r="AQ125" s="147"/>
      <c r="AR125" s="147"/>
      <c r="AS125" s="147"/>
      <c r="AT125" s="147"/>
      <c r="AU125" s="147"/>
      <c r="AV125" s="147"/>
      <c r="AW125" s="147"/>
      <c r="AX125" s="147"/>
      <c r="AY125" s="147"/>
      <c r="AZ125" s="147"/>
      <c r="BA125" s="147"/>
      <c r="BB125" s="147"/>
      <c r="BC125" s="147"/>
      <c r="BD125" s="147"/>
      <c r="BE125" s="147"/>
      <c r="BF125" s="147"/>
      <c r="BG125" s="147"/>
      <c r="BH125" s="147"/>
      <c r="BI125" s="147"/>
      <c r="BJ125" s="147"/>
      <c r="BK125" s="147"/>
      <c r="BL125" s="147"/>
      <c r="BM125" s="147"/>
      <c r="BN125" s="147"/>
      <c r="BO125" s="147"/>
      <c r="BP125" s="147"/>
      <c r="BQ125" s="147"/>
      <c r="BR125" s="147"/>
      <c r="BS125" s="147"/>
      <c r="BT125" s="147"/>
      <c r="BU125" s="147"/>
      <c r="BV125" s="147"/>
      <c r="BW125" s="147"/>
      <c r="BX125" s="147"/>
      <c r="BY125" s="147"/>
      <c r="BZ125" s="147"/>
      <c r="CA125" s="147"/>
      <c r="CB125" s="147"/>
      <c r="CC125" s="147"/>
      <c r="CD125" s="147"/>
      <c r="CE125" s="147"/>
      <c r="CF125" s="147"/>
      <c r="CG125" s="147"/>
      <c r="CH125" s="147"/>
      <c r="CI125" s="147"/>
      <c r="CJ125" s="147"/>
      <c r="CK125" s="147"/>
      <c r="CL125" s="147"/>
      <c r="CM125" s="147"/>
      <c r="CN125" s="147"/>
      <c r="CO125" s="147"/>
      <c r="CP125" s="147"/>
      <c r="CQ125" s="147"/>
      <c r="CR125" s="147"/>
      <c r="CS125" s="147"/>
      <c r="CT125" s="147"/>
      <c r="CU125" s="147"/>
      <c r="CV125" s="147"/>
      <c r="CW125" s="147"/>
      <c r="CX125" s="147"/>
      <c r="CY125" s="147"/>
      <c r="CZ125" s="147"/>
      <c r="DA125" s="147"/>
      <c r="DB125" s="147"/>
      <c r="DC125" s="147"/>
      <c r="DD125" s="147"/>
      <c r="DE125" s="147"/>
      <c r="DF125" s="147"/>
      <c r="DG125" s="147"/>
      <c r="DH125" s="147"/>
      <c r="DI125" s="147"/>
      <c r="DJ125" s="147"/>
      <c r="DK125" s="147"/>
      <c r="DL125" s="147"/>
      <c r="DM125" s="147"/>
      <c r="DN125" s="147"/>
      <c r="DO125" s="147"/>
      <c r="DP125" s="147"/>
      <c r="DQ125" s="147"/>
      <c r="DR125" s="147"/>
      <c r="DS125" s="147"/>
      <c r="DT125" s="147"/>
      <c r="DU125" s="147"/>
      <c r="DV125" s="147"/>
      <c r="DW125" s="147"/>
      <c r="DX125" s="147"/>
      <c r="DY125" s="147"/>
      <c r="DZ125" s="147"/>
      <c r="EA125" s="147"/>
      <c r="EB125" s="147"/>
      <c r="EC125" s="147"/>
      <c r="ED125" s="147"/>
      <c r="EE125" s="147"/>
      <c r="EF125" s="147"/>
      <c r="EG125" s="147"/>
      <c r="EH125" s="147"/>
      <c r="EI125" s="147"/>
      <c r="EJ125" s="147"/>
      <c r="EK125" s="147"/>
      <c r="EL125" s="147"/>
      <c r="EM125" s="147"/>
      <c r="EN125" s="147"/>
      <c r="EO125" s="147"/>
      <c r="EP125" s="147"/>
      <c r="EQ125" s="147"/>
      <c r="ER125" s="147"/>
      <c r="ES125" s="147"/>
      <c r="ET125" s="147"/>
      <c r="EU125" s="147"/>
      <c r="EV125" s="147"/>
      <c r="EW125" s="147"/>
      <c r="EX125" s="147"/>
      <c r="EY125" s="147"/>
      <c r="EZ125" s="147"/>
      <c r="FA125" s="147"/>
      <c r="FB125" s="147"/>
      <c r="FC125" s="147"/>
      <c r="FD125" s="147"/>
      <c r="FE125" s="147"/>
      <c r="FF125" s="147"/>
      <c r="FG125" s="147"/>
      <c r="FH125" s="147"/>
      <c r="FI125" s="147"/>
      <c r="FJ125" s="147"/>
      <c r="FK125" s="147"/>
      <c r="FL125" s="147"/>
      <c r="FM125" s="147"/>
      <c r="FN125" s="147"/>
      <c r="FO125" s="147"/>
      <c r="FP125" s="147"/>
      <c r="FQ125" s="147"/>
      <c r="FR125" s="147"/>
      <c r="FS125" s="147"/>
      <c r="FT125" s="147"/>
      <c r="FU125" s="147"/>
      <c r="FV125" s="147"/>
      <c r="FW125" s="147"/>
      <c r="FX125" s="147"/>
      <c r="FY125" s="147"/>
      <c r="FZ125" s="147"/>
      <c r="GA125" s="147"/>
      <c r="GB125" s="147"/>
      <c r="GC125" s="147"/>
      <c r="GD125" s="147"/>
      <c r="GE125" s="147"/>
      <c r="GF125" s="147"/>
      <c r="GG125" s="147"/>
      <c r="GH125" s="147"/>
      <c r="GI125" s="147"/>
      <c r="GJ125" s="147"/>
      <c r="GK125" s="147"/>
      <c r="GL125" s="147"/>
      <c r="GM125" s="147"/>
      <c r="GN125" s="147"/>
      <c r="GO125" s="147"/>
      <c r="GP125" s="147"/>
      <c r="GQ125" s="147"/>
      <c r="GR125" s="147"/>
      <c r="GS125" s="147"/>
      <c r="GT125" s="147"/>
      <c r="GU125" s="147"/>
      <c r="GV125" s="147"/>
      <c r="GW125" s="147"/>
      <c r="GX125" s="147"/>
      <c r="GY125" s="147"/>
      <c r="GZ125" s="147"/>
      <c r="HA125" s="147"/>
      <c r="HB125" s="147"/>
      <c r="HC125" s="147"/>
      <c r="HD125" s="147"/>
      <c r="HE125" s="147"/>
      <c r="HF125" s="147"/>
      <c r="HG125" s="147"/>
      <c r="HH125" s="147"/>
      <c r="HI125" s="147"/>
      <c r="HJ125" s="147"/>
      <c r="HK125" s="147"/>
      <c r="HL125" s="147"/>
      <c r="HM125" s="147"/>
      <c r="HN125" s="147"/>
      <c r="HO125" s="147"/>
      <c r="HP125" s="147"/>
      <c r="HQ125" s="147"/>
      <c r="HR125" s="147"/>
      <c r="HS125" s="147"/>
      <c r="HT125" s="147"/>
      <c r="HU125" s="147"/>
      <c r="HV125" s="147"/>
      <c r="HW125" s="147"/>
      <c r="HX125" s="147"/>
      <c r="HY125" s="147"/>
      <c r="HZ125" s="147"/>
      <c r="IA125" s="147"/>
      <c r="IB125" s="147"/>
      <c r="IC125" s="147"/>
      <c r="ID125" s="147"/>
      <c r="IE125" s="147"/>
      <c r="IF125" s="147"/>
      <c r="IG125" s="147"/>
      <c r="IH125" s="147"/>
      <c r="II125" s="147"/>
      <c r="IJ125" s="147"/>
      <c r="IK125" s="147"/>
      <c r="IL125" s="147"/>
      <c r="IM125" s="147"/>
      <c r="IN125" s="147"/>
      <c r="IO125" s="147"/>
      <c r="IP125" s="147"/>
      <c r="IQ125" s="147"/>
      <c r="IR125" s="147"/>
      <c r="IS125" s="147"/>
      <c r="IT125" s="147"/>
      <c r="IU125" s="147"/>
      <c r="IV125" s="147"/>
      <c r="IW125" s="147"/>
      <c r="IX125" s="147"/>
      <c r="IY125" s="147"/>
      <c r="IZ125" s="147"/>
      <c r="JA125" s="147"/>
      <c r="JB125" s="147"/>
      <c r="JC125" s="147"/>
      <c r="JD125" s="147"/>
      <c r="JE125" s="147"/>
      <c r="JF125" s="147"/>
      <c r="JG125" s="147"/>
      <c r="JH125" s="147"/>
      <c r="JI125" s="147"/>
      <c r="JJ125" s="147"/>
      <c r="JK125" s="147"/>
      <c r="JL125" s="147"/>
      <c r="JM125" s="147"/>
      <c r="JN125" s="147"/>
      <c r="JO125" s="147"/>
      <c r="JP125" s="147"/>
      <c r="JQ125" s="147"/>
      <c r="JR125" s="147"/>
      <c r="JS125" s="147"/>
      <c r="JT125" s="147"/>
      <c r="JU125" s="147"/>
      <c r="JV125" s="147"/>
      <c r="JW125" s="147"/>
      <c r="JX125" s="147"/>
      <c r="JY125" s="147"/>
      <c r="JZ125" s="147"/>
      <c r="KA125" s="147"/>
      <c r="KB125" s="147"/>
      <c r="KC125" s="147"/>
      <c r="KD125" s="147"/>
      <c r="KE125" s="147"/>
      <c r="KF125" s="147"/>
      <c r="KG125" s="147"/>
      <c r="KH125" s="147"/>
      <c r="KI125" s="147"/>
      <c r="KJ125" s="147"/>
      <c r="KK125" s="147"/>
      <c r="KL125" s="147"/>
      <c r="KM125" s="147"/>
      <c r="KN125" s="147"/>
      <c r="KO125" s="147"/>
      <c r="KP125" s="147"/>
      <c r="KQ125" s="147"/>
      <c r="KR125" s="147"/>
      <c r="KS125" s="147"/>
      <c r="KT125" s="147"/>
      <c r="KU125" s="147"/>
      <c r="KV125" s="147"/>
      <c r="KW125" s="147"/>
      <c r="KX125" s="147"/>
      <c r="KY125" s="147"/>
      <c r="KZ125" s="147"/>
      <c r="LA125" s="147"/>
      <c r="LB125" s="147"/>
      <c r="LC125" s="147"/>
      <c r="LD125" s="147"/>
      <c r="LE125" s="147"/>
      <c r="LF125" s="147"/>
      <c r="LG125" s="147"/>
      <c r="LH125" s="147"/>
      <c r="LI125" s="147"/>
      <c r="LJ125" s="147"/>
      <c r="LK125" s="147"/>
      <c r="LL125" s="147"/>
      <c r="LM125" s="147"/>
      <c r="LN125" s="147"/>
      <c r="LO125" s="147"/>
      <c r="LP125" s="147"/>
      <c r="LQ125" s="147"/>
      <c r="LR125" s="147"/>
      <c r="LS125" s="147"/>
      <c r="LT125" s="147"/>
      <c r="LU125" s="147"/>
      <c r="LV125" s="147"/>
      <c r="LW125" s="147"/>
      <c r="LX125" s="147"/>
      <c r="LY125" s="147"/>
      <c r="LZ125" s="147"/>
      <c r="MA125" s="147"/>
      <c r="MB125" s="147"/>
      <c r="MC125" s="147"/>
      <c r="MD125" s="147"/>
      <c r="ME125" s="147"/>
      <c r="MF125" s="147"/>
      <c r="MG125" s="147"/>
      <c r="MH125" s="147"/>
      <c r="MI125" s="147"/>
      <c r="MJ125" s="147"/>
      <c r="MK125" s="147"/>
      <c r="ML125" s="147"/>
      <c r="MM125" s="147"/>
      <c r="MN125" s="147"/>
      <c r="MO125" s="147"/>
      <c r="MP125" s="147"/>
      <c r="MQ125" s="147"/>
      <c r="MR125" s="147"/>
      <c r="MS125" s="147"/>
      <c r="MT125" s="147"/>
      <c r="MU125" s="147"/>
      <c r="MV125" s="147"/>
      <c r="MW125" s="147"/>
      <c r="MX125" s="147"/>
      <c r="MY125" s="147"/>
      <c r="MZ125" s="147"/>
      <c r="NA125" s="147"/>
      <c r="NB125" s="147"/>
      <c r="NC125" s="147"/>
      <c r="ND125" s="147"/>
      <c r="NE125" s="147"/>
      <c r="NF125" s="147"/>
      <c r="NG125" s="147"/>
      <c r="NH125" s="147"/>
      <c r="NI125" s="147"/>
      <c r="NJ125" s="147"/>
      <c r="NK125" s="147"/>
      <c r="NL125" s="147"/>
      <c r="NM125" s="147"/>
      <c r="NN125" s="147"/>
      <c r="NO125" s="147"/>
      <c r="NP125" s="147"/>
      <c r="NQ125" s="147"/>
      <c r="NR125" s="147"/>
      <c r="NS125" s="147"/>
      <c r="NT125" s="147"/>
      <c r="NU125" s="147"/>
      <c r="NV125" s="147"/>
      <c r="NW125" s="147"/>
      <c r="NX125" s="147"/>
      <c r="NY125" s="147"/>
      <c r="NZ125" s="147"/>
      <c r="OA125" s="147"/>
      <c r="OB125" s="147"/>
      <c r="OC125" s="147"/>
      <c r="OD125" s="147"/>
      <c r="OE125" s="147"/>
      <c r="OF125" s="147"/>
      <c r="OG125" s="147"/>
      <c r="OH125" s="147"/>
      <c r="OI125" s="147"/>
      <c r="OJ125" s="147"/>
      <c r="OK125" s="147"/>
      <c r="OL125" s="147"/>
      <c r="OM125" s="147"/>
      <c r="ON125" s="147"/>
      <c r="OO125" s="147"/>
      <c r="OP125" s="147"/>
      <c r="OQ125" s="147"/>
      <c r="OR125" s="147"/>
      <c r="OS125" s="147"/>
      <c r="OT125" s="147"/>
      <c r="OU125" s="147"/>
      <c r="OV125" s="147"/>
      <c r="OW125" s="147"/>
      <c r="OX125" s="147"/>
      <c r="OY125" s="147"/>
      <c r="OZ125" s="147"/>
      <c r="PA125" s="147"/>
      <c r="PB125" s="147"/>
      <c r="PC125" s="147"/>
      <c r="PD125" s="147"/>
      <c r="PE125" s="147"/>
      <c r="PF125" s="147"/>
      <c r="PG125" s="147"/>
      <c r="PH125" s="147"/>
      <c r="PI125" s="147"/>
      <c r="PJ125" s="147"/>
      <c r="PK125" s="147"/>
      <c r="PL125" s="147"/>
      <c r="PM125" s="147"/>
      <c r="PN125" s="147"/>
      <c r="PO125" s="147"/>
      <c r="PP125" s="147"/>
      <c r="PQ125" s="147"/>
      <c r="PR125" s="147"/>
      <c r="PS125" s="147"/>
      <c r="PT125" s="147"/>
      <c r="PU125" s="147"/>
      <c r="PV125" s="147"/>
      <c r="PW125" s="147"/>
      <c r="PX125" s="147"/>
      <c r="PY125" s="147"/>
      <c r="PZ125" s="147"/>
      <c r="QA125" s="147"/>
      <c r="QB125" s="147"/>
      <c r="QC125" s="147"/>
      <c r="QD125" s="147"/>
      <c r="QE125" s="147"/>
      <c r="QF125" s="147"/>
      <c r="QG125" s="147"/>
      <c r="QH125" s="147"/>
      <c r="QI125" s="147"/>
      <c r="QJ125" s="147"/>
      <c r="QK125" s="147"/>
      <c r="QL125" s="147"/>
      <c r="QM125" s="147"/>
      <c r="QN125" s="147"/>
      <c r="QO125" s="147"/>
      <c r="QP125" s="147"/>
      <c r="QQ125" s="147"/>
      <c r="QR125" s="147"/>
      <c r="QS125" s="147"/>
      <c r="QT125" s="147"/>
      <c r="QU125" s="147"/>
      <c r="QV125" s="147"/>
      <c r="QW125" s="147"/>
      <c r="QX125" s="147"/>
      <c r="QY125" s="147"/>
      <c r="QZ125" s="147"/>
      <c r="RA125" s="147"/>
      <c r="RB125" s="147"/>
      <c r="RC125" s="147"/>
      <c r="RD125" s="147"/>
      <c r="RE125" s="147"/>
      <c r="RF125" s="147"/>
      <c r="RG125" s="147"/>
      <c r="RH125" s="147"/>
      <c r="RI125" s="147"/>
      <c r="RJ125" s="147"/>
      <c r="RK125" s="147"/>
      <c r="RL125" s="147"/>
      <c r="RM125" s="147"/>
      <c r="RN125" s="147"/>
      <c r="RO125" s="147"/>
      <c r="RP125" s="147"/>
      <c r="RQ125" s="147"/>
      <c r="RR125" s="147"/>
      <c r="RS125" s="147"/>
      <c r="RT125" s="147"/>
      <c r="RU125" s="147"/>
      <c r="RV125" s="147"/>
      <c r="RW125" s="147"/>
      <c r="RX125" s="147"/>
      <c r="RY125" s="147"/>
      <c r="RZ125" s="147"/>
      <c r="SA125" s="147"/>
      <c r="SB125" s="147"/>
      <c r="SC125" s="147"/>
      <c r="SD125" s="147"/>
      <c r="SE125" s="147"/>
      <c r="SF125" s="147"/>
      <c r="SG125" s="147"/>
      <c r="SH125" s="147"/>
      <c r="SI125" s="147"/>
      <c r="SJ125" s="147"/>
      <c r="SK125" s="147"/>
      <c r="SL125" s="147"/>
      <c r="SM125" s="147"/>
      <c r="SN125" s="147"/>
      <c r="SO125" s="147"/>
      <c r="SP125" s="147"/>
      <c r="SQ125" s="147"/>
      <c r="SR125" s="147"/>
      <c r="SS125" s="147"/>
      <c r="ST125" s="147"/>
      <c r="SU125" s="147"/>
      <c r="SV125" s="147"/>
      <c r="SW125" s="147"/>
      <c r="SX125" s="147"/>
      <c r="SY125" s="147"/>
      <c r="SZ125" s="147"/>
      <c r="TA125" s="147"/>
      <c r="TB125" s="147"/>
      <c r="TC125" s="147"/>
      <c r="TD125" s="147"/>
      <c r="TE125" s="147"/>
      <c r="TF125" s="147"/>
      <c r="TG125" s="147"/>
      <c r="TH125" s="147"/>
      <c r="TI125" s="147"/>
      <c r="TJ125" s="147"/>
      <c r="TK125" s="147"/>
      <c r="TL125" s="147"/>
      <c r="TM125" s="147"/>
      <c r="TN125" s="147"/>
      <c r="TO125" s="147"/>
      <c r="TP125" s="147"/>
      <c r="TQ125" s="147"/>
      <c r="TR125" s="147"/>
      <c r="TS125" s="147"/>
      <c r="TT125" s="147"/>
      <c r="TU125" s="147"/>
      <c r="TV125" s="147"/>
      <c r="TW125" s="147"/>
      <c r="TX125" s="147"/>
      <c r="TY125" s="147"/>
      <c r="TZ125" s="147"/>
      <c r="UA125" s="147"/>
      <c r="UB125" s="147"/>
      <c r="UC125" s="147"/>
      <c r="UD125" s="147"/>
      <c r="UE125" s="147"/>
      <c r="UF125" s="147"/>
      <c r="UG125" s="147"/>
      <c r="UH125" s="147"/>
      <c r="UI125" s="147"/>
      <c r="UJ125" s="147"/>
      <c r="UK125" s="147"/>
      <c r="UL125" s="147"/>
      <c r="UM125" s="147"/>
      <c r="UN125" s="147"/>
      <c r="UO125" s="147"/>
      <c r="UP125" s="147"/>
      <c r="UQ125" s="147"/>
      <c r="UR125" s="147"/>
      <c r="US125" s="147"/>
      <c r="UT125" s="147"/>
      <c r="UU125" s="147"/>
      <c r="UV125" s="147"/>
      <c r="UW125" s="147"/>
      <c r="UX125" s="147"/>
      <c r="UY125" s="147"/>
      <c r="UZ125" s="147"/>
      <c r="VA125" s="147"/>
      <c r="VB125" s="147"/>
      <c r="VC125" s="147"/>
      <c r="VD125" s="147"/>
      <c r="VE125" s="147"/>
      <c r="VF125" s="147"/>
      <c r="VG125" s="147"/>
      <c r="VH125" s="147"/>
      <c r="VI125" s="147"/>
      <c r="VJ125" s="147"/>
      <c r="VK125" s="147"/>
      <c r="VL125" s="147"/>
      <c r="VM125" s="147"/>
      <c r="VN125" s="147"/>
      <c r="VO125" s="147"/>
      <c r="VP125" s="147"/>
      <c r="VQ125" s="147"/>
      <c r="VR125" s="147"/>
      <c r="VS125" s="147"/>
      <c r="VT125" s="147"/>
      <c r="VU125" s="147"/>
      <c r="VV125" s="147"/>
      <c r="VW125" s="147"/>
      <c r="VX125" s="147"/>
      <c r="VY125" s="147"/>
      <c r="VZ125" s="147"/>
      <c r="WA125" s="147"/>
      <c r="WB125" s="147"/>
      <c r="WC125" s="147"/>
      <c r="WD125" s="147"/>
      <c r="WE125" s="147"/>
      <c r="WF125" s="147"/>
      <c r="WG125" s="147"/>
      <c r="WH125" s="147"/>
      <c r="WI125" s="147"/>
      <c r="WJ125" s="147"/>
      <c r="WK125" s="147"/>
      <c r="WL125" s="147"/>
      <c r="WM125" s="147"/>
      <c r="WN125" s="147"/>
      <c r="WO125" s="147"/>
      <c r="WP125" s="147"/>
      <c r="WQ125" s="147"/>
      <c r="WR125" s="147"/>
      <c r="WS125" s="147"/>
      <c r="WT125" s="147"/>
      <c r="WU125" s="147"/>
      <c r="WV125" s="147"/>
      <c r="WW125" s="147"/>
      <c r="WX125" s="147"/>
      <c r="WY125" s="147"/>
      <c r="WZ125" s="147"/>
      <c r="XA125" s="147"/>
      <c r="XB125" s="147"/>
      <c r="XC125" s="147"/>
      <c r="XD125" s="147"/>
      <c r="XE125" s="147"/>
      <c r="XF125" s="147"/>
      <c r="XG125" s="147"/>
      <c r="XH125" s="147"/>
      <c r="XI125" s="147"/>
      <c r="XJ125" s="147"/>
      <c r="XK125" s="147"/>
      <c r="XL125" s="147"/>
      <c r="XM125" s="147"/>
      <c r="XN125" s="147"/>
      <c r="XO125" s="147"/>
      <c r="XP125" s="147"/>
      <c r="XQ125" s="147"/>
      <c r="XR125" s="147"/>
      <c r="XS125" s="147"/>
      <c r="XT125" s="147"/>
      <c r="XU125" s="147"/>
      <c r="XV125" s="147"/>
      <c r="XW125" s="147"/>
      <c r="XX125" s="147"/>
      <c r="XY125" s="147"/>
      <c r="XZ125" s="147"/>
      <c r="YA125" s="147"/>
      <c r="YB125" s="147"/>
      <c r="YC125" s="147"/>
      <c r="YD125" s="147"/>
      <c r="YE125" s="147"/>
      <c r="YF125" s="147"/>
      <c r="YG125" s="147"/>
      <c r="YH125" s="147"/>
      <c r="YI125" s="147"/>
      <c r="YJ125" s="147"/>
      <c r="YK125" s="147"/>
      <c r="YL125" s="147"/>
      <c r="YM125" s="147"/>
      <c r="YN125" s="147"/>
      <c r="YO125" s="147"/>
      <c r="YP125" s="147"/>
      <c r="YQ125" s="147"/>
      <c r="YR125" s="147"/>
      <c r="YS125" s="147"/>
      <c r="YT125" s="147"/>
      <c r="YU125" s="147"/>
      <c r="YV125" s="147"/>
      <c r="YW125" s="147"/>
      <c r="YX125" s="147"/>
      <c r="YY125" s="147"/>
      <c r="YZ125" s="147"/>
      <c r="ZA125" s="147"/>
      <c r="ZB125" s="147"/>
      <c r="ZC125" s="147"/>
      <c r="ZD125" s="147"/>
      <c r="ZE125" s="147"/>
      <c r="ZF125" s="147"/>
      <c r="ZG125" s="147"/>
      <c r="ZH125" s="147"/>
      <c r="ZI125" s="147"/>
      <c r="ZJ125" s="147"/>
      <c r="ZK125" s="147"/>
      <c r="ZL125" s="147"/>
      <c r="ZM125" s="147"/>
      <c r="ZN125" s="147"/>
      <c r="ZO125" s="147"/>
      <c r="ZP125" s="147"/>
      <c r="ZQ125" s="147"/>
      <c r="ZR125" s="147"/>
      <c r="ZS125" s="147"/>
      <c r="ZT125" s="147"/>
      <c r="ZU125" s="147"/>
      <c r="ZV125" s="147"/>
      <c r="ZW125" s="147"/>
      <c r="ZX125" s="147"/>
      <c r="ZY125" s="147"/>
      <c r="ZZ125" s="147"/>
      <c r="AAA125" s="147"/>
      <c r="AAB125" s="147"/>
      <c r="AAC125" s="147"/>
      <c r="AAD125" s="147"/>
      <c r="AAE125" s="147"/>
      <c r="AAF125" s="147"/>
      <c r="AAG125" s="147"/>
      <c r="AAH125" s="147"/>
      <c r="AAI125" s="147"/>
      <c r="AAJ125" s="147"/>
      <c r="AAK125" s="147"/>
      <c r="AAL125" s="147"/>
      <c r="AAM125" s="147"/>
      <c r="AAN125" s="147"/>
      <c r="AAO125" s="147"/>
      <c r="AAP125" s="147"/>
      <c r="AAQ125" s="147"/>
      <c r="AAR125" s="147"/>
      <c r="AAS125" s="147"/>
      <c r="AAT125" s="147"/>
      <c r="AAU125" s="147"/>
      <c r="AAV125" s="147"/>
      <c r="AAW125" s="147"/>
      <c r="AAX125" s="147"/>
      <c r="AAY125" s="147"/>
      <c r="AAZ125" s="147"/>
      <c r="ABA125" s="147"/>
      <c r="ABB125" s="147"/>
      <c r="ABC125" s="147"/>
      <c r="ABD125" s="147"/>
      <c r="ABE125" s="147"/>
      <c r="ABF125" s="147"/>
      <c r="ABG125" s="147"/>
      <c r="ABH125" s="147"/>
      <c r="ABI125" s="147"/>
      <c r="ABJ125" s="147"/>
      <c r="ABK125" s="147"/>
      <c r="ABL125" s="147"/>
      <c r="ABM125" s="147"/>
      <c r="ABN125" s="147"/>
      <c r="ABO125" s="147"/>
      <c r="ABP125" s="147"/>
      <c r="ABQ125" s="147"/>
      <c r="ABR125" s="147"/>
      <c r="ABS125" s="147"/>
      <c r="ABT125" s="147"/>
      <c r="ABU125" s="147"/>
      <c r="ABV125" s="147"/>
      <c r="ABW125" s="147"/>
      <c r="ABX125" s="147"/>
      <c r="ABY125" s="147"/>
      <c r="ABZ125" s="147"/>
      <c r="ACA125" s="147"/>
      <c r="ACB125" s="147"/>
      <c r="ACC125" s="147"/>
      <c r="ACD125" s="147"/>
      <c r="ACE125" s="147"/>
      <c r="ACF125" s="147"/>
      <c r="ACG125" s="147"/>
      <c r="ACH125" s="147"/>
      <c r="ACI125" s="147"/>
      <c r="ACJ125" s="147"/>
      <c r="ACK125" s="147"/>
      <c r="ACL125" s="147"/>
      <c r="ACM125" s="147"/>
      <c r="ACN125" s="147"/>
      <c r="ACO125" s="147"/>
      <c r="ACP125" s="147"/>
      <c r="ACQ125" s="147"/>
      <c r="ACR125" s="147"/>
      <c r="ACS125" s="147"/>
      <c r="ACT125" s="147"/>
      <c r="ACU125" s="147"/>
      <c r="ACV125" s="147"/>
      <c r="ACW125" s="147"/>
      <c r="ACX125" s="147"/>
      <c r="ACY125" s="147"/>
      <c r="ACZ125" s="147"/>
      <c r="ADA125" s="147"/>
      <c r="ADB125" s="147"/>
      <c r="ADC125" s="147"/>
      <c r="ADD125" s="147"/>
      <c r="ADE125" s="147"/>
      <c r="ADF125" s="147"/>
      <c r="ADG125" s="147"/>
      <c r="ADH125" s="147"/>
      <c r="ADI125" s="147"/>
      <c r="ADJ125" s="147"/>
      <c r="ADK125" s="147"/>
      <c r="ADL125" s="147"/>
      <c r="ADM125" s="147"/>
      <c r="ADN125" s="147"/>
      <c r="ADO125" s="147"/>
      <c r="ADP125" s="147"/>
      <c r="ADQ125" s="147"/>
      <c r="ADR125" s="147"/>
      <c r="ADS125" s="147"/>
      <c r="ADT125" s="147"/>
      <c r="ADU125" s="147"/>
      <c r="ADV125" s="147"/>
      <c r="ADW125" s="147"/>
      <c r="ADX125" s="147"/>
      <c r="ADY125" s="147"/>
      <c r="ADZ125" s="147"/>
      <c r="AEA125" s="147"/>
      <c r="AEB125" s="147"/>
      <c r="AEC125" s="147"/>
      <c r="AED125" s="147"/>
      <c r="AEE125" s="147"/>
      <c r="AEF125" s="147"/>
      <c r="AEG125" s="147"/>
      <c r="AEH125" s="147"/>
      <c r="AEI125" s="147"/>
      <c r="AEJ125" s="147"/>
      <c r="AEK125" s="147"/>
      <c r="AEL125" s="147"/>
      <c r="AEM125" s="147"/>
      <c r="AEN125" s="147"/>
      <c r="AEO125" s="147"/>
      <c r="AEP125" s="147"/>
      <c r="AEQ125" s="147"/>
      <c r="AER125" s="147"/>
      <c r="AES125" s="147"/>
      <c r="AET125" s="147"/>
      <c r="AEU125" s="147"/>
      <c r="AEV125" s="147"/>
      <c r="AEW125" s="147"/>
      <c r="AEX125" s="147"/>
      <c r="AEY125" s="147"/>
      <c r="AEZ125" s="147"/>
      <c r="AFA125" s="147"/>
      <c r="AFB125" s="147"/>
      <c r="AFC125" s="147"/>
      <c r="AFD125" s="147"/>
      <c r="AFE125" s="147"/>
      <c r="AFF125" s="147"/>
      <c r="AFG125" s="147"/>
      <c r="AFH125" s="147"/>
      <c r="AFI125" s="147"/>
      <c r="AFJ125" s="147"/>
      <c r="AFK125" s="147"/>
      <c r="AFL125" s="147"/>
      <c r="AFM125" s="147"/>
      <c r="AFN125" s="147"/>
      <c r="AFO125" s="147"/>
      <c r="AFP125" s="147"/>
      <c r="AFQ125" s="147"/>
      <c r="AFR125" s="147"/>
      <c r="AFS125" s="147"/>
      <c r="AFT125" s="147"/>
      <c r="AFU125" s="147"/>
      <c r="AFV125" s="147"/>
      <c r="AFW125" s="147"/>
      <c r="AFX125" s="147"/>
      <c r="AFY125" s="147"/>
      <c r="AFZ125" s="147"/>
      <c r="AGA125" s="147"/>
      <c r="AGB125" s="147"/>
      <c r="AGC125" s="147"/>
      <c r="AGD125" s="147"/>
      <c r="AGE125" s="147"/>
      <c r="AGF125" s="147"/>
      <c r="AGG125" s="147"/>
      <c r="AGH125" s="147"/>
      <c r="AGI125" s="147"/>
      <c r="AGJ125" s="147"/>
      <c r="AGK125" s="147"/>
      <c r="AGL125" s="147"/>
      <c r="AGM125" s="147"/>
      <c r="AGN125" s="147"/>
      <c r="AGO125" s="147"/>
      <c r="AGP125" s="147"/>
      <c r="AGQ125" s="147"/>
      <c r="AGR125" s="147"/>
      <c r="AGS125" s="147"/>
      <c r="AGT125" s="147"/>
      <c r="AGU125" s="147"/>
      <c r="AGV125" s="147"/>
      <c r="AGW125" s="147"/>
      <c r="AGX125" s="147"/>
      <c r="AGY125" s="147"/>
      <c r="AGZ125" s="147"/>
      <c r="AHA125" s="147"/>
      <c r="AHB125" s="147"/>
      <c r="AHC125" s="147"/>
      <c r="AHD125" s="147"/>
      <c r="AHE125" s="147"/>
      <c r="AHF125" s="147"/>
      <c r="AHG125" s="147"/>
      <c r="AHH125" s="147"/>
      <c r="AHI125" s="147"/>
      <c r="AHJ125" s="147"/>
      <c r="AHK125" s="147"/>
      <c r="AHL125" s="147"/>
      <c r="AHM125" s="147"/>
      <c r="AHN125" s="147"/>
      <c r="AHO125" s="147"/>
      <c r="AHP125" s="147"/>
      <c r="AHQ125" s="147"/>
      <c r="AHR125" s="147"/>
      <c r="AHS125" s="147"/>
      <c r="AHT125" s="147"/>
      <c r="AHU125" s="147"/>
      <c r="AHV125" s="147"/>
      <c r="AHW125" s="147"/>
      <c r="AHX125" s="147"/>
      <c r="AHY125" s="147"/>
      <c r="AHZ125" s="147"/>
      <c r="AIA125" s="147"/>
      <c r="AIB125" s="147"/>
      <c r="AIC125" s="147"/>
      <c r="AID125" s="147"/>
      <c r="AIE125" s="147"/>
      <c r="AIF125" s="147"/>
      <c r="AIG125" s="147"/>
      <c r="AIH125" s="147"/>
      <c r="AII125" s="147"/>
      <c r="AIJ125" s="147"/>
      <c r="AIK125" s="147"/>
      <c r="AIL125" s="147"/>
      <c r="AIM125" s="147"/>
      <c r="AIN125" s="147"/>
      <c r="AIO125" s="147"/>
      <c r="AIP125" s="147"/>
      <c r="AIQ125" s="147"/>
      <c r="AIR125" s="147"/>
      <c r="AIS125" s="147"/>
      <c r="AIT125" s="147"/>
      <c r="AIU125" s="147"/>
      <c r="AIV125" s="147"/>
      <c r="AIW125" s="147"/>
      <c r="AIX125" s="147"/>
      <c r="AIY125" s="147"/>
      <c r="AIZ125" s="147"/>
      <c r="AJA125" s="147"/>
      <c r="AJB125" s="147"/>
      <c r="AJC125" s="147"/>
      <c r="AJD125" s="147"/>
      <c r="AJE125" s="147"/>
      <c r="AJF125" s="147"/>
      <c r="AJG125" s="147"/>
      <c r="AJH125" s="147"/>
      <c r="AJI125" s="147"/>
      <c r="AJJ125" s="147"/>
      <c r="AJK125" s="147"/>
      <c r="AJL125" s="147"/>
      <c r="AJM125" s="147"/>
      <c r="AJN125" s="147"/>
      <c r="AJO125" s="147"/>
      <c r="AJP125" s="147"/>
      <c r="AJQ125" s="147"/>
      <c r="AJR125" s="147"/>
      <c r="AJS125" s="147"/>
      <c r="AJT125" s="147"/>
      <c r="AJU125" s="147"/>
      <c r="AJV125" s="147"/>
      <c r="AJW125" s="147"/>
      <c r="AJX125" s="147"/>
      <c r="AJY125" s="147"/>
      <c r="AJZ125" s="147"/>
      <c r="AKA125" s="147"/>
      <c r="AKB125" s="147"/>
      <c r="AKC125" s="147"/>
      <c r="AKD125" s="147"/>
      <c r="AKE125" s="147"/>
      <c r="AKF125" s="147"/>
      <c r="AKG125" s="147"/>
      <c r="AKH125" s="147"/>
      <c r="AKI125" s="147"/>
      <c r="AKJ125" s="147"/>
      <c r="AKK125" s="147"/>
      <c r="AKL125" s="147"/>
      <c r="AKM125" s="147"/>
      <c r="AKN125" s="147"/>
      <c r="AKO125" s="147"/>
      <c r="AKP125" s="147"/>
      <c r="AKQ125" s="147"/>
      <c r="AKR125" s="147"/>
      <c r="AKS125" s="147"/>
      <c r="AKT125" s="147"/>
      <c r="AKU125" s="147"/>
      <c r="AKV125" s="147"/>
      <c r="AKW125" s="147"/>
      <c r="AKX125" s="147"/>
      <c r="AKY125" s="147"/>
      <c r="AKZ125" s="147"/>
      <c r="ALA125" s="147"/>
      <c r="ALB125" s="147"/>
      <c r="ALC125" s="147"/>
      <c r="ALD125" s="147"/>
      <c r="ALE125" s="147"/>
      <c r="ALF125" s="147"/>
      <c r="ALG125" s="147"/>
      <c r="ALH125" s="147"/>
      <c r="ALI125" s="147"/>
      <c r="ALJ125" s="147"/>
      <c r="ALK125" s="147"/>
      <c r="ALL125" s="147"/>
      <c r="ALM125" s="147"/>
      <c r="ALN125" s="147"/>
      <c r="ALO125" s="147"/>
      <c r="ALP125" s="147"/>
      <c r="ALQ125" s="147"/>
      <c r="ALR125" s="147"/>
      <c r="ALS125" s="147"/>
      <c r="ALT125" s="147"/>
      <c r="ALU125" s="147"/>
      <c r="ALV125" s="147"/>
      <c r="ALW125" s="147"/>
      <c r="ALX125" s="147"/>
      <c r="ALY125" s="147"/>
      <c r="ALZ125" s="147"/>
      <c r="AMA125" s="147"/>
      <c r="AMB125" s="147"/>
      <c r="AMC125" s="147"/>
      <c r="AMD125" s="147"/>
      <c r="AME125" s="147"/>
      <c r="AMF125" s="147"/>
      <c r="AMG125" s="147"/>
      <c r="AMH125" s="147"/>
      <c r="AMI125" s="147"/>
      <c r="AMJ125" s="147"/>
      <c r="AMK125" s="147"/>
      <c r="AML125" s="147"/>
      <c r="AMM125" s="147"/>
      <c r="AMN125" s="147"/>
      <c r="AMO125" s="147"/>
      <c r="AMP125" s="147"/>
      <c r="AMQ125" s="147"/>
      <c r="AMR125" s="147"/>
      <c r="AMS125" s="147"/>
      <c r="AMT125" s="147"/>
      <c r="AMU125" s="147"/>
      <c r="AMV125" s="147"/>
      <c r="AMW125" s="147"/>
      <c r="AMX125" s="147"/>
      <c r="AMY125" s="147"/>
      <c r="AMZ125" s="147"/>
      <c r="ANA125" s="147"/>
      <c r="ANB125" s="147"/>
      <c r="ANC125" s="147"/>
      <c r="AND125" s="147"/>
      <c r="ANE125" s="147"/>
      <c r="ANF125" s="147"/>
      <c r="ANG125" s="147"/>
      <c r="ANH125" s="147"/>
      <c r="ANI125" s="147"/>
      <c r="ANJ125" s="147"/>
      <c r="ANK125" s="147"/>
      <c r="ANL125" s="147"/>
      <c r="ANM125" s="147"/>
      <c r="ANN125" s="147"/>
      <c r="ANO125" s="147"/>
      <c r="ANP125" s="147"/>
      <c r="ANQ125" s="147"/>
      <c r="ANR125" s="147"/>
      <c r="ANS125" s="147"/>
      <c r="ANT125" s="147"/>
      <c r="ANU125" s="147"/>
      <c r="ANV125" s="147"/>
      <c r="ANW125" s="147"/>
      <c r="ANX125" s="147"/>
      <c r="ANY125" s="147"/>
      <c r="ANZ125" s="147"/>
      <c r="AOA125" s="147"/>
      <c r="AOB125" s="147"/>
      <c r="AOC125" s="147"/>
      <c r="AOD125" s="147"/>
      <c r="AOE125" s="147"/>
      <c r="AOF125" s="147"/>
      <c r="AOG125" s="147"/>
      <c r="AOH125" s="147"/>
      <c r="AOI125" s="147"/>
      <c r="AOJ125" s="147"/>
      <c r="AOK125" s="147"/>
      <c r="AOL125" s="147"/>
      <c r="AOM125" s="147"/>
      <c r="AON125" s="147"/>
      <c r="AOO125" s="147"/>
      <c r="AOP125" s="147"/>
      <c r="AOQ125" s="147"/>
      <c r="AOR125" s="147"/>
      <c r="AOS125" s="147"/>
      <c r="AOT125" s="147"/>
      <c r="AOU125" s="147"/>
      <c r="AOV125" s="147"/>
      <c r="AOW125" s="147"/>
      <c r="AOX125" s="147"/>
      <c r="AOY125" s="147"/>
      <c r="AOZ125" s="147"/>
      <c r="APA125" s="147"/>
      <c r="APB125" s="147"/>
      <c r="APC125" s="147"/>
      <c r="APD125" s="147"/>
      <c r="APE125" s="147"/>
      <c r="APF125" s="147"/>
      <c r="APG125" s="147"/>
      <c r="APH125" s="147"/>
      <c r="API125" s="147"/>
      <c r="APJ125" s="147"/>
      <c r="APK125" s="147"/>
      <c r="APL125" s="147"/>
      <c r="APM125" s="147"/>
      <c r="APN125" s="147"/>
      <c r="APO125" s="147"/>
      <c r="APP125" s="147"/>
      <c r="APQ125" s="147"/>
      <c r="APR125" s="147"/>
      <c r="APS125" s="147"/>
      <c r="APT125" s="147"/>
      <c r="APU125" s="147"/>
      <c r="APV125" s="147"/>
      <c r="APW125" s="147"/>
      <c r="APX125" s="147"/>
      <c r="APY125" s="147"/>
      <c r="APZ125" s="147"/>
      <c r="AQA125" s="147"/>
      <c r="AQB125" s="147"/>
      <c r="AQC125" s="147"/>
      <c r="AQD125" s="147"/>
      <c r="AQE125" s="147"/>
      <c r="AQF125" s="147"/>
      <c r="AQG125" s="147"/>
      <c r="AQH125" s="147"/>
      <c r="AQI125" s="147"/>
      <c r="AQJ125" s="147"/>
      <c r="AQK125" s="147"/>
      <c r="AQL125" s="147"/>
      <c r="AQM125" s="147"/>
      <c r="AQN125" s="147"/>
      <c r="AQO125" s="147"/>
      <c r="AQP125" s="147"/>
      <c r="AQQ125" s="147"/>
      <c r="AQR125" s="147"/>
      <c r="AQS125" s="147"/>
      <c r="AQT125" s="147"/>
      <c r="AQU125" s="147"/>
      <c r="AQV125" s="147"/>
      <c r="AQW125" s="147"/>
      <c r="AQX125" s="147"/>
      <c r="AQY125" s="147"/>
      <c r="AQZ125" s="147"/>
      <c r="ARA125" s="147"/>
      <c r="ARB125" s="147"/>
      <c r="ARC125" s="147"/>
      <c r="ARD125" s="147"/>
      <c r="ARE125" s="147"/>
      <c r="ARF125" s="147"/>
      <c r="ARG125" s="147"/>
      <c r="ARH125" s="147"/>
      <c r="ARI125" s="147"/>
      <c r="ARJ125" s="147"/>
      <c r="ARK125" s="147"/>
      <c r="ARL125" s="147"/>
      <c r="ARM125" s="147"/>
      <c r="ARN125" s="147"/>
      <c r="ARO125" s="147"/>
      <c r="ARP125" s="147"/>
      <c r="ARQ125" s="147"/>
      <c r="ARR125" s="147"/>
      <c r="ARS125" s="147"/>
      <c r="ART125" s="147"/>
      <c r="ARU125" s="147"/>
      <c r="ARV125" s="147"/>
      <c r="ARW125" s="147"/>
      <c r="ARX125" s="147"/>
      <c r="ARY125" s="147"/>
      <c r="ARZ125" s="147"/>
      <c r="ASA125" s="147"/>
      <c r="ASB125" s="147"/>
      <c r="ASC125" s="147"/>
      <c r="ASD125" s="147"/>
      <c r="ASE125" s="147"/>
      <c r="ASF125" s="147"/>
      <c r="ASG125" s="147"/>
      <c r="ASH125" s="147"/>
      <c r="ASI125" s="147"/>
      <c r="ASJ125" s="147"/>
      <c r="ASK125" s="147"/>
      <c r="ASL125" s="147"/>
      <c r="ASM125" s="147"/>
      <c r="ASN125" s="147"/>
      <c r="ASO125" s="147"/>
      <c r="ASP125" s="147"/>
      <c r="ASQ125" s="147"/>
      <c r="ASR125" s="147"/>
      <c r="ASS125" s="147"/>
      <c r="AST125" s="147"/>
      <c r="ASU125" s="147"/>
      <c r="ASV125" s="147"/>
      <c r="ASW125" s="147"/>
      <c r="ASX125" s="147"/>
      <c r="ASY125" s="147"/>
      <c r="ASZ125" s="147"/>
      <c r="ATA125" s="147"/>
      <c r="ATB125" s="147"/>
      <c r="ATC125" s="147"/>
      <c r="ATD125" s="147"/>
      <c r="ATE125" s="147"/>
      <c r="ATF125" s="147"/>
      <c r="ATG125" s="147"/>
      <c r="ATH125" s="147"/>
      <c r="ATI125" s="147"/>
      <c r="ATJ125" s="147"/>
      <c r="ATK125" s="147"/>
      <c r="ATL125" s="147"/>
      <c r="ATM125" s="147"/>
      <c r="ATN125" s="147"/>
      <c r="ATO125" s="147"/>
      <c r="ATP125" s="147"/>
      <c r="ATQ125" s="147"/>
      <c r="ATR125" s="147"/>
      <c r="ATS125" s="147"/>
      <c r="ATT125" s="147"/>
      <c r="ATU125" s="147"/>
      <c r="ATV125" s="147"/>
      <c r="ATW125" s="147"/>
      <c r="ATX125" s="147"/>
      <c r="ATY125" s="147"/>
      <c r="ATZ125" s="147"/>
      <c r="AUA125" s="147"/>
      <c r="AUB125" s="147"/>
      <c r="AUC125" s="147"/>
      <c r="AUD125" s="147"/>
      <c r="AUE125" s="147"/>
      <c r="AUF125" s="147"/>
      <c r="AUG125" s="147"/>
      <c r="AUH125" s="147"/>
      <c r="AUI125" s="147"/>
      <c r="AUJ125" s="147"/>
      <c r="AUK125" s="147"/>
      <c r="AUL125" s="147"/>
      <c r="AUM125" s="147"/>
      <c r="AUN125" s="147"/>
      <c r="AUO125" s="147"/>
      <c r="AUP125" s="147"/>
      <c r="AUQ125" s="147"/>
      <c r="AUR125" s="147"/>
      <c r="AUS125" s="147"/>
      <c r="AUT125" s="147"/>
      <c r="AUU125" s="147"/>
      <c r="AUV125" s="147"/>
      <c r="AUW125" s="147"/>
      <c r="AUX125" s="147"/>
      <c r="AUY125" s="147"/>
      <c r="AUZ125" s="147"/>
      <c r="AVA125" s="147"/>
      <c r="AVB125" s="147"/>
      <c r="AVC125" s="147"/>
      <c r="AVD125" s="147"/>
      <c r="AVE125" s="147"/>
      <c r="AVF125" s="147"/>
      <c r="AVG125" s="147"/>
      <c r="AVH125" s="147"/>
      <c r="AVI125" s="147"/>
      <c r="AVJ125" s="147"/>
      <c r="AVK125" s="147"/>
      <c r="AVL125" s="147"/>
      <c r="AVM125" s="147"/>
      <c r="AVN125" s="147"/>
      <c r="AVO125" s="147"/>
      <c r="AVP125" s="147"/>
      <c r="AVQ125" s="147"/>
      <c r="AVR125" s="147"/>
      <c r="AVS125" s="147"/>
      <c r="AVT125" s="147"/>
      <c r="AVU125" s="147"/>
      <c r="AVV125" s="147"/>
      <c r="AVW125" s="147"/>
      <c r="AVX125" s="147"/>
      <c r="AVY125" s="147"/>
      <c r="AVZ125" s="147"/>
      <c r="AWA125" s="147"/>
      <c r="AWB125" s="147"/>
      <c r="AWC125" s="147"/>
      <c r="AWD125" s="147"/>
      <c r="AWE125" s="147"/>
      <c r="AWF125" s="147"/>
      <c r="AWG125" s="147"/>
      <c r="AWH125" s="147"/>
      <c r="AWI125" s="147"/>
      <c r="AWJ125" s="147"/>
      <c r="AWK125" s="147"/>
      <c r="AWL125" s="147"/>
      <c r="AWM125" s="147"/>
      <c r="AWN125" s="147"/>
      <c r="AWO125" s="147"/>
      <c r="AWP125" s="147"/>
      <c r="AWQ125" s="147"/>
      <c r="AWR125" s="147"/>
      <c r="AWS125" s="147"/>
      <c r="AWT125" s="147"/>
      <c r="AWU125" s="147"/>
      <c r="AWV125" s="147"/>
      <c r="AWW125" s="147"/>
      <c r="AWX125" s="147"/>
      <c r="AWY125" s="147"/>
      <c r="AWZ125" s="147"/>
      <c r="AXA125" s="147"/>
      <c r="AXB125" s="147"/>
      <c r="AXC125" s="147"/>
      <c r="AXD125" s="147"/>
      <c r="AXE125" s="147"/>
      <c r="AXF125" s="147"/>
      <c r="AXG125" s="147"/>
      <c r="AXH125" s="147"/>
      <c r="AXI125" s="147"/>
      <c r="AXJ125" s="147"/>
      <c r="AXK125" s="147"/>
      <c r="AXL125" s="147"/>
      <c r="AXM125" s="147"/>
      <c r="AXN125" s="147"/>
      <c r="AXO125" s="147"/>
      <c r="AXP125" s="147"/>
      <c r="AXQ125" s="147"/>
      <c r="AXR125" s="147"/>
      <c r="AXS125" s="147"/>
      <c r="AXT125" s="147"/>
      <c r="AXU125" s="147"/>
      <c r="AXV125" s="147"/>
      <c r="AXW125" s="147"/>
      <c r="AXX125" s="147"/>
      <c r="AXY125" s="147"/>
      <c r="AXZ125" s="147"/>
      <c r="AYA125" s="147"/>
      <c r="AYB125" s="147"/>
      <c r="AYC125" s="147"/>
      <c r="AYD125" s="147"/>
      <c r="AYE125" s="147"/>
      <c r="AYF125" s="147"/>
      <c r="AYG125" s="147"/>
      <c r="AYH125" s="147"/>
      <c r="AYI125" s="147"/>
      <c r="AYJ125" s="147"/>
      <c r="AYK125" s="147"/>
      <c r="AYL125" s="147"/>
      <c r="AYM125" s="147"/>
      <c r="AYN125" s="147"/>
      <c r="AYO125" s="147"/>
      <c r="AYP125" s="147"/>
      <c r="AYQ125" s="147"/>
      <c r="AYR125" s="147"/>
      <c r="AYS125" s="147"/>
      <c r="AYT125" s="147"/>
      <c r="AYU125" s="147"/>
      <c r="AYV125" s="147"/>
      <c r="AYW125" s="147"/>
      <c r="AYX125" s="147"/>
      <c r="AYY125" s="147"/>
      <c r="AYZ125" s="147"/>
      <c r="AZA125" s="147"/>
      <c r="AZB125" s="147"/>
      <c r="AZC125" s="147"/>
      <c r="AZD125" s="147"/>
      <c r="AZE125" s="147"/>
      <c r="AZF125" s="147"/>
      <c r="AZG125" s="147"/>
      <c r="AZH125" s="147"/>
      <c r="AZI125" s="147"/>
      <c r="AZJ125" s="147"/>
      <c r="AZK125" s="147"/>
      <c r="AZL125" s="147"/>
      <c r="AZM125" s="147"/>
      <c r="AZN125" s="147"/>
      <c r="AZO125" s="147"/>
      <c r="AZP125" s="147"/>
      <c r="AZQ125" s="147"/>
      <c r="AZR125" s="147"/>
      <c r="AZS125" s="147"/>
      <c r="AZT125" s="147"/>
      <c r="AZU125" s="147"/>
      <c r="AZV125" s="147"/>
      <c r="AZW125" s="147"/>
      <c r="AZX125" s="147"/>
      <c r="AZY125" s="147"/>
      <c r="AZZ125" s="147"/>
      <c r="BAA125" s="147"/>
      <c r="BAB125" s="147"/>
      <c r="BAC125" s="147"/>
      <c r="BAD125" s="147"/>
      <c r="BAE125" s="147"/>
      <c r="BAF125" s="147"/>
      <c r="BAG125" s="147"/>
      <c r="BAH125" s="147"/>
      <c r="BAI125" s="147"/>
      <c r="BAJ125" s="147"/>
      <c r="BAK125" s="147"/>
      <c r="BAL125" s="147"/>
      <c r="BAM125" s="147"/>
      <c r="BAN125" s="147"/>
      <c r="BAO125" s="147"/>
      <c r="BAP125" s="147"/>
      <c r="BAQ125" s="147"/>
      <c r="BAR125" s="147"/>
      <c r="BAS125" s="147"/>
      <c r="BAT125" s="147"/>
      <c r="BAU125" s="147"/>
      <c r="BAV125" s="147"/>
      <c r="BAW125" s="147"/>
      <c r="BAX125" s="147"/>
      <c r="BAY125" s="147"/>
      <c r="BAZ125" s="147"/>
      <c r="BBA125" s="147"/>
      <c r="BBB125" s="147"/>
      <c r="BBC125" s="147"/>
      <c r="BBD125" s="147"/>
      <c r="BBE125" s="147"/>
      <c r="BBF125" s="147"/>
      <c r="BBG125" s="147"/>
      <c r="BBH125" s="147"/>
      <c r="BBI125" s="147"/>
      <c r="BBJ125" s="147"/>
      <c r="BBK125" s="147"/>
      <c r="BBL125" s="147"/>
      <c r="BBM125" s="147"/>
      <c r="BBN125" s="147"/>
      <c r="BBO125" s="147"/>
      <c r="BBP125" s="147"/>
      <c r="BBQ125" s="147"/>
      <c r="BBR125" s="147"/>
      <c r="BBS125" s="147"/>
      <c r="BBT125" s="147"/>
      <c r="BBU125" s="147"/>
      <c r="BBV125" s="147"/>
      <c r="BBW125" s="147"/>
      <c r="BBX125" s="147"/>
      <c r="BBY125" s="147"/>
      <c r="BBZ125" s="147"/>
      <c r="BCA125" s="147"/>
      <c r="BCB125" s="147"/>
      <c r="BCC125" s="147"/>
      <c r="BCD125" s="147"/>
      <c r="BCE125" s="147"/>
      <c r="BCF125" s="147"/>
      <c r="BCG125" s="147"/>
      <c r="BCH125" s="147"/>
      <c r="BCI125" s="147"/>
      <c r="BCJ125" s="147"/>
      <c r="BCK125" s="147"/>
      <c r="BCL125" s="147"/>
      <c r="BCM125" s="147"/>
      <c r="BCN125" s="147"/>
      <c r="BCO125" s="147"/>
      <c r="BCP125" s="147"/>
      <c r="BCQ125" s="147"/>
      <c r="BCR125" s="147"/>
      <c r="BCS125" s="147"/>
      <c r="BCT125" s="147"/>
      <c r="BCU125" s="147"/>
      <c r="BCV125" s="147"/>
      <c r="BCW125" s="147"/>
      <c r="BCX125" s="147"/>
      <c r="BCY125" s="147"/>
      <c r="BCZ125" s="147"/>
      <c r="BDA125" s="147"/>
      <c r="BDB125" s="147"/>
      <c r="BDC125" s="147"/>
      <c r="BDD125" s="147"/>
      <c r="BDE125" s="147"/>
      <c r="BDF125" s="147"/>
      <c r="BDG125" s="147"/>
      <c r="BDH125" s="147"/>
      <c r="BDI125" s="147"/>
      <c r="BDJ125" s="147"/>
      <c r="BDK125" s="147"/>
      <c r="BDL125" s="147"/>
      <c r="BDM125" s="147"/>
      <c r="BDN125" s="147"/>
      <c r="BDO125" s="147"/>
      <c r="BDP125" s="147"/>
      <c r="BDQ125" s="147"/>
      <c r="BDR125" s="147"/>
      <c r="BDS125" s="147"/>
      <c r="BDT125" s="147"/>
      <c r="BDU125" s="147"/>
      <c r="BDV125" s="147"/>
      <c r="BDW125" s="147"/>
      <c r="BDX125" s="147"/>
      <c r="BDY125" s="147"/>
      <c r="BDZ125" s="147"/>
      <c r="BEA125" s="147"/>
      <c r="BEB125" s="147"/>
      <c r="BEC125" s="147"/>
      <c r="BED125" s="147"/>
      <c r="BEE125" s="147"/>
      <c r="BEF125" s="147"/>
      <c r="BEG125" s="147"/>
      <c r="BEH125" s="147"/>
      <c r="BEI125" s="147"/>
      <c r="BEJ125" s="147"/>
      <c r="BEK125" s="147"/>
      <c r="BEL125" s="147"/>
      <c r="BEM125" s="147"/>
      <c r="BEN125" s="147"/>
      <c r="BEO125" s="147"/>
      <c r="BEP125" s="147"/>
      <c r="BEQ125" s="147"/>
      <c r="BER125" s="147"/>
      <c r="BES125" s="147"/>
      <c r="BET125" s="147"/>
      <c r="BEU125" s="147"/>
      <c r="BEV125" s="147"/>
      <c r="BEW125" s="147"/>
      <c r="BEX125" s="147"/>
      <c r="BEY125" s="147"/>
      <c r="BEZ125" s="147"/>
      <c r="BFA125" s="147"/>
      <c r="BFB125" s="147"/>
      <c r="BFC125" s="147"/>
      <c r="BFD125" s="147"/>
      <c r="BFE125" s="147"/>
      <c r="BFF125" s="147"/>
      <c r="BFG125" s="147"/>
      <c r="BFH125" s="147"/>
      <c r="BFI125" s="147"/>
      <c r="BFJ125" s="147"/>
      <c r="BFK125" s="147"/>
      <c r="BFL125" s="147"/>
      <c r="BFM125" s="147"/>
      <c r="BFN125" s="147"/>
      <c r="BFO125" s="147"/>
      <c r="BFP125" s="147"/>
      <c r="BFQ125" s="147"/>
      <c r="BFR125" s="147"/>
      <c r="BFS125" s="147"/>
      <c r="BFT125" s="147"/>
      <c r="BFU125" s="147"/>
      <c r="BFV125" s="147"/>
      <c r="BFW125" s="147"/>
      <c r="BFX125" s="147"/>
      <c r="BFY125" s="147"/>
      <c r="BFZ125" s="147"/>
      <c r="BGA125" s="147"/>
      <c r="BGB125" s="147"/>
      <c r="BGC125" s="147"/>
      <c r="BGD125" s="147"/>
      <c r="BGE125" s="147"/>
      <c r="BGF125" s="147"/>
      <c r="BGG125" s="147"/>
      <c r="BGH125" s="147"/>
      <c r="BGI125" s="147"/>
      <c r="BGJ125" s="147"/>
      <c r="BGK125" s="147"/>
      <c r="BGL125" s="147"/>
      <c r="BGM125" s="147"/>
      <c r="BGN125" s="147"/>
      <c r="BGO125" s="147"/>
      <c r="BGP125" s="147"/>
      <c r="BGQ125" s="147"/>
      <c r="BGR125" s="147"/>
      <c r="BGS125" s="147"/>
      <c r="BGT125" s="147"/>
      <c r="BGU125" s="147"/>
      <c r="BGV125" s="147"/>
      <c r="BGW125" s="147"/>
      <c r="BGX125" s="147"/>
      <c r="BGY125" s="147"/>
      <c r="BGZ125" s="147"/>
      <c r="BHA125" s="147"/>
      <c r="BHB125" s="147"/>
      <c r="BHC125" s="147"/>
      <c r="BHD125" s="147"/>
      <c r="BHE125" s="147"/>
      <c r="BHF125" s="147"/>
      <c r="BHG125" s="147"/>
      <c r="BHH125" s="147"/>
      <c r="BHI125" s="147"/>
      <c r="BHJ125" s="147"/>
      <c r="BHK125" s="147"/>
      <c r="BHL125" s="147"/>
      <c r="BHM125" s="147"/>
      <c r="BHN125" s="147"/>
      <c r="BHO125" s="147"/>
      <c r="BHP125" s="147"/>
      <c r="BHQ125" s="147"/>
      <c r="BHR125" s="147"/>
      <c r="BHS125" s="147"/>
      <c r="BHT125" s="147"/>
      <c r="BHU125" s="147"/>
      <c r="BHV125" s="147"/>
      <c r="BHW125" s="147"/>
      <c r="BHX125" s="147"/>
      <c r="BHY125" s="147"/>
      <c r="BHZ125" s="147"/>
      <c r="BIA125" s="147"/>
      <c r="BIB125" s="147"/>
      <c r="BIC125" s="147"/>
      <c r="BID125" s="147"/>
      <c r="BIE125" s="147"/>
      <c r="BIF125" s="147"/>
      <c r="BIG125" s="147"/>
      <c r="BIH125" s="147"/>
      <c r="BII125" s="147"/>
      <c r="BIJ125" s="147"/>
      <c r="BIK125" s="147"/>
      <c r="BIL125" s="147"/>
      <c r="BIM125" s="147"/>
      <c r="BIN125" s="147"/>
      <c r="BIO125" s="147"/>
      <c r="BIP125" s="147"/>
      <c r="BIQ125" s="147"/>
      <c r="BIR125" s="147"/>
      <c r="BIS125" s="147"/>
      <c r="BIT125" s="147"/>
      <c r="BIU125" s="147"/>
      <c r="BIV125" s="147"/>
      <c r="BIW125" s="147"/>
      <c r="BIX125" s="147"/>
      <c r="BIY125" s="147"/>
      <c r="BIZ125" s="147"/>
      <c r="BJA125" s="147"/>
      <c r="BJB125" s="147"/>
      <c r="BJC125" s="147"/>
      <c r="BJD125" s="147"/>
      <c r="BJE125" s="147"/>
      <c r="BJF125" s="147"/>
      <c r="BJG125" s="147"/>
      <c r="BJH125" s="147"/>
      <c r="BJI125" s="147"/>
      <c r="BJJ125" s="147"/>
      <c r="BJK125" s="147"/>
      <c r="BJL125" s="147"/>
      <c r="BJM125" s="147"/>
      <c r="BJN125" s="147"/>
      <c r="BJO125" s="147"/>
      <c r="BJP125" s="147"/>
      <c r="BJQ125" s="147"/>
      <c r="BJR125" s="147"/>
      <c r="BJS125" s="147"/>
      <c r="BJT125" s="147"/>
      <c r="BJU125" s="147"/>
      <c r="BJV125" s="147"/>
      <c r="BJW125" s="147"/>
      <c r="BJX125" s="147"/>
      <c r="BJY125" s="147"/>
      <c r="BJZ125" s="147"/>
      <c r="BKA125" s="147"/>
      <c r="BKB125" s="147"/>
      <c r="BKC125" s="147"/>
      <c r="BKD125" s="147"/>
      <c r="BKE125" s="147"/>
      <c r="BKF125" s="147"/>
      <c r="BKG125" s="147"/>
      <c r="BKH125" s="147"/>
      <c r="BKI125" s="147"/>
      <c r="BKJ125" s="147"/>
      <c r="BKK125" s="147"/>
      <c r="BKL125" s="147"/>
      <c r="BKM125" s="147"/>
      <c r="BKN125" s="147"/>
      <c r="BKO125" s="147"/>
      <c r="BKP125" s="147"/>
      <c r="BKQ125" s="147"/>
      <c r="BKR125" s="147"/>
      <c r="BKS125" s="147"/>
      <c r="BKT125" s="147"/>
      <c r="BKU125" s="147"/>
      <c r="BKV125" s="147"/>
      <c r="BKW125" s="147"/>
      <c r="BKX125" s="147"/>
      <c r="BKY125" s="147"/>
      <c r="BKZ125" s="147"/>
      <c r="BLA125" s="147"/>
      <c r="BLB125" s="147"/>
      <c r="BLC125" s="147"/>
      <c r="BLD125" s="147"/>
      <c r="BLE125" s="147"/>
      <c r="BLF125" s="147"/>
      <c r="BLG125" s="147"/>
      <c r="BLH125" s="147"/>
      <c r="BLI125" s="147"/>
      <c r="BLJ125" s="147"/>
      <c r="BLK125" s="147"/>
      <c r="BLL125" s="147"/>
      <c r="BLM125" s="147"/>
      <c r="BLN125" s="147"/>
      <c r="BLO125" s="147"/>
      <c r="BLP125" s="147"/>
      <c r="BLQ125" s="147"/>
      <c r="BLR125" s="147"/>
      <c r="BLS125" s="147"/>
      <c r="BLT125" s="147"/>
      <c r="BLU125" s="147"/>
      <c r="BLV125" s="147"/>
      <c r="BLW125" s="147"/>
      <c r="BLX125" s="147"/>
      <c r="BLY125" s="147"/>
      <c r="BLZ125" s="147"/>
      <c r="BMA125" s="147"/>
      <c r="BMB125" s="147"/>
      <c r="BMC125" s="147"/>
      <c r="BMD125" s="147"/>
      <c r="BME125" s="147"/>
      <c r="BMF125" s="147"/>
      <c r="BMG125" s="147"/>
      <c r="BMH125" s="147"/>
      <c r="BMI125" s="147"/>
      <c r="BMJ125" s="147"/>
      <c r="BMK125" s="147"/>
      <c r="BML125" s="147"/>
      <c r="BMM125" s="147"/>
      <c r="BMN125" s="147"/>
      <c r="BMO125" s="147"/>
      <c r="BMP125" s="147"/>
      <c r="BMQ125" s="147"/>
      <c r="BMR125" s="147"/>
      <c r="BMS125" s="147"/>
      <c r="BMT125" s="147"/>
      <c r="BMU125" s="147"/>
      <c r="BMV125" s="147"/>
      <c r="BMW125" s="147"/>
      <c r="BMX125" s="147"/>
      <c r="BMY125" s="147"/>
      <c r="BMZ125" s="147"/>
      <c r="BNA125" s="147"/>
      <c r="BNB125" s="147"/>
      <c r="BNC125" s="147"/>
      <c r="BND125" s="147"/>
      <c r="BNE125" s="147"/>
      <c r="BNF125" s="147"/>
      <c r="BNG125" s="147"/>
      <c r="BNH125" s="147"/>
      <c r="BNI125" s="147"/>
      <c r="BNJ125" s="147"/>
      <c r="BNK125" s="147"/>
      <c r="BNL125" s="147"/>
      <c r="BNM125" s="147"/>
      <c r="BNN125" s="147"/>
      <c r="BNO125" s="147"/>
      <c r="BNP125" s="147"/>
      <c r="BNQ125" s="147"/>
      <c r="BNR125" s="147"/>
      <c r="BNS125" s="147"/>
      <c r="BNT125" s="147"/>
      <c r="BNU125" s="147"/>
      <c r="BNV125" s="147"/>
      <c r="BNW125" s="147"/>
      <c r="BNX125" s="147"/>
      <c r="BNY125" s="147"/>
      <c r="BNZ125" s="147"/>
      <c r="BOA125" s="147"/>
      <c r="BOB125" s="147"/>
      <c r="BOC125" s="147"/>
      <c r="BOD125" s="147"/>
      <c r="BOE125" s="147"/>
      <c r="BOF125" s="147"/>
      <c r="BOG125" s="147"/>
      <c r="BOH125" s="147"/>
      <c r="BOI125" s="147"/>
      <c r="BOJ125" s="147"/>
      <c r="BOK125" s="147"/>
      <c r="BOL125" s="147"/>
      <c r="BOM125" s="147"/>
      <c r="BON125" s="147"/>
      <c r="BOO125" s="147"/>
      <c r="BOP125" s="147"/>
      <c r="BOQ125" s="147"/>
      <c r="BOR125" s="147"/>
      <c r="BOS125" s="147"/>
      <c r="BOT125" s="147"/>
      <c r="BOU125" s="147"/>
      <c r="BOV125" s="147"/>
      <c r="BOW125" s="147"/>
      <c r="BOX125" s="147"/>
      <c r="BOY125" s="147"/>
      <c r="BOZ125" s="147"/>
      <c r="BPA125" s="147"/>
      <c r="BPB125" s="147"/>
      <c r="BPC125" s="147"/>
      <c r="BPD125" s="147"/>
      <c r="BPE125" s="147"/>
      <c r="BPF125" s="147"/>
      <c r="BPG125" s="147"/>
      <c r="BPH125" s="147"/>
      <c r="BPI125" s="147"/>
      <c r="BPJ125" s="147"/>
      <c r="BPK125" s="147"/>
      <c r="BPL125" s="147"/>
      <c r="BPM125" s="147"/>
      <c r="BPN125" s="147"/>
      <c r="BPO125" s="147"/>
      <c r="BPP125" s="147"/>
      <c r="BPQ125" s="147"/>
      <c r="BPR125" s="147"/>
      <c r="BPS125" s="147"/>
      <c r="BPT125" s="147"/>
      <c r="BPU125" s="147"/>
      <c r="BPV125" s="147"/>
      <c r="BPW125" s="147"/>
      <c r="BPX125" s="147"/>
      <c r="BPY125" s="147"/>
      <c r="BPZ125" s="147"/>
      <c r="BQA125" s="147"/>
      <c r="BQB125" s="147"/>
      <c r="BQC125" s="147"/>
      <c r="BQD125" s="147"/>
      <c r="BQE125" s="147"/>
      <c r="BQF125" s="147"/>
      <c r="BQG125" s="147"/>
      <c r="BQH125" s="147"/>
      <c r="BQI125" s="147"/>
      <c r="BQJ125" s="147"/>
      <c r="BQK125" s="147"/>
      <c r="BQL125" s="147"/>
      <c r="BQM125" s="147"/>
      <c r="BQN125" s="147"/>
      <c r="BQO125" s="147"/>
      <c r="BQP125" s="147"/>
      <c r="BQQ125" s="147"/>
      <c r="BQR125" s="147"/>
      <c r="BQS125" s="147"/>
      <c r="BQT125" s="147"/>
      <c r="BQU125" s="147"/>
      <c r="BQV125" s="147"/>
      <c r="BQW125" s="147"/>
      <c r="BQX125" s="147"/>
      <c r="BQY125" s="147"/>
      <c r="BQZ125" s="147"/>
      <c r="BRA125" s="147"/>
      <c r="BRB125" s="147"/>
      <c r="BRC125" s="147"/>
      <c r="BRD125" s="147"/>
      <c r="BRE125" s="147"/>
      <c r="BRF125" s="147"/>
      <c r="BRG125" s="147"/>
      <c r="BRH125" s="147"/>
      <c r="BRI125" s="147"/>
      <c r="BRJ125" s="147"/>
      <c r="BRK125" s="147"/>
      <c r="BRL125" s="147"/>
      <c r="BRM125" s="147"/>
      <c r="BRN125" s="147"/>
      <c r="BRO125" s="147"/>
      <c r="BRP125" s="147"/>
      <c r="BRQ125" s="147"/>
      <c r="BRR125" s="147"/>
      <c r="BRS125" s="147"/>
      <c r="BRT125" s="147"/>
      <c r="BRU125" s="147"/>
      <c r="BRV125" s="147"/>
      <c r="BRW125" s="147"/>
      <c r="BRX125" s="147"/>
      <c r="BRY125" s="147"/>
      <c r="BRZ125" s="147"/>
      <c r="BSA125" s="147"/>
      <c r="BSB125" s="147"/>
      <c r="BSC125" s="147"/>
      <c r="BSD125" s="147"/>
      <c r="BSE125" s="147"/>
      <c r="BSF125" s="147"/>
      <c r="BSG125" s="147"/>
      <c r="BSH125" s="147"/>
      <c r="BSI125" s="147"/>
      <c r="BSJ125" s="147"/>
      <c r="BSK125" s="147"/>
      <c r="BSL125" s="147"/>
      <c r="BSM125" s="147"/>
      <c r="BSN125" s="147"/>
      <c r="BSO125" s="147"/>
      <c r="BSP125" s="147"/>
      <c r="BSQ125" s="147"/>
      <c r="BSR125" s="147"/>
      <c r="BSS125" s="147"/>
      <c r="BST125" s="147"/>
      <c r="BSU125" s="147"/>
      <c r="BSV125" s="147"/>
      <c r="BSW125" s="147"/>
      <c r="BSX125" s="147"/>
      <c r="BSY125" s="147"/>
      <c r="BSZ125" s="147"/>
      <c r="BTA125" s="147"/>
      <c r="BTB125" s="147"/>
      <c r="BTC125" s="147"/>
      <c r="BTD125" s="147"/>
      <c r="BTE125" s="147"/>
      <c r="BTF125" s="147"/>
      <c r="BTG125" s="147"/>
      <c r="BTH125" s="147"/>
      <c r="BTI125" s="147"/>
      <c r="BTJ125" s="147"/>
      <c r="BTK125" s="147"/>
      <c r="BTL125" s="147"/>
      <c r="BTM125" s="147"/>
      <c r="BTN125" s="147"/>
      <c r="BTO125" s="147"/>
      <c r="BTP125" s="147"/>
      <c r="BTQ125" s="147"/>
      <c r="BTR125" s="147"/>
      <c r="BTS125" s="147"/>
      <c r="BTT125" s="147"/>
      <c r="BTU125" s="147"/>
      <c r="BTV125" s="147"/>
      <c r="BTW125" s="147"/>
      <c r="BTX125" s="147"/>
      <c r="BTY125" s="147"/>
      <c r="BTZ125" s="147"/>
      <c r="BUA125" s="147"/>
      <c r="BUB125" s="147"/>
      <c r="BUC125" s="147"/>
      <c r="BUD125" s="147"/>
      <c r="BUE125" s="147"/>
      <c r="BUF125" s="147"/>
      <c r="BUG125" s="147"/>
      <c r="BUH125" s="147"/>
      <c r="BUI125" s="147"/>
      <c r="BUJ125" s="147"/>
      <c r="BUK125" s="147"/>
      <c r="BUL125" s="147"/>
      <c r="BUM125" s="147"/>
      <c r="BUN125" s="147"/>
      <c r="BUO125" s="147"/>
      <c r="BUP125" s="147"/>
      <c r="BUQ125" s="147"/>
      <c r="BUR125" s="147"/>
      <c r="BUS125" s="147"/>
      <c r="BUT125" s="147"/>
      <c r="BUU125" s="147"/>
      <c r="BUV125" s="147"/>
      <c r="BUW125" s="147"/>
      <c r="BUX125" s="147"/>
      <c r="BUY125" s="147"/>
      <c r="BUZ125" s="147"/>
      <c r="BVA125" s="147"/>
      <c r="BVB125" s="147"/>
      <c r="BVC125" s="147"/>
      <c r="BVD125" s="147"/>
      <c r="BVE125" s="147"/>
      <c r="BVF125" s="147"/>
      <c r="BVG125" s="147"/>
      <c r="BVH125" s="147"/>
      <c r="BVI125" s="147"/>
      <c r="BVJ125" s="147"/>
      <c r="BVK125" s="147"/>
      <c r="BVL125" s="147"/>
      <c r="BVM125" s="147"/>
      <c r="BVN125" s="147"/>
      <c r="BVO125" s="147"/>
      <c r="BVP125" s="147"/>
      <c r="BVQ125" s="147"/>
      <c r="BVR125" s="147"/>
      <c r="BVS125" s="147"/>
      <c r="BVT125" s="147"/>
      <c r="BVU125" s="147"/>
      <c r="BVV125" s="147"/>
      <c r="BVW125" s="147"/>
      <c r="BVX125" s="147"/>
      <c r="BVY125" s="147"/>
      <c r="BVZ125" s="147"/>
      <c r="BWA125" s="147"/>
      <c r="BWB125" s="147"/>
      <c r="BWC125" s="147"/>
      <c r="BWD125" s="147"/>
      <c r="BWE125" s="147"/>
      <c r="BWF125" s="147"/>
      <c r="BWG125" s="147"/>
      <c r="BWH125" s="147"/>
      <c r="BWI125" s="147"/>
      <c r="BWJ125" s="147"/>
      <c r="BWK125" s="147"/>
      <c r="BWL125" s="147"/>
      <c r="BWM125" s="147"/>
      <c r="BWN125" s="147"/>
      <c r="BWO125" s="147"/>
      <c r="BWP125" s="147"/>
      <c r="BWQ125" s="147"/>
      <c r="BWR125" s="147"/>
      <c r="BWS125" s="147"/>
      <c r="BWT125" s="147"/>
      <c r="BWU125" s="147"/>
      <c r="BWV125" s="147"/>
      <c r="BWW125" s="147"/>
      <c r="BWX125" s="147"/>
      <c r="BWY125" s="147"/>
      <c r="BWZ125" s="147"/>
      <c r="BXA125" s="147"/>
      <c r="BXB125" s="147"/>
      <c r="BXC125" s="147"/>
      <c r="BXD125" s="147"/>
      <c r="BXE125" s="147"/>
      <c r="BXF125" s="147"/>
      <c r="BXG125" s="147"/>
      <c r="BXH125" s="147"/>
      <c r="BXI125" s="147"/>
      <c r="BXJ125" s="147"/>
      <c r="BXK125" s="147"/>
      <c r="BXL125" s="147"/>
      <c r="BXM125" s="147"/>
      <c r="BXN125" s="147"/>
      <c r="BXO125" s="147"/>
      <c r="BXP125" s="147"/>
      <c r="BXQ125" s="147"/>
      <c r="BXR125" s="147"/>
      <c r="BXS125" s="147"/>
      <c r="BXT125" s="147"/>
      <c r="BXU125" s="147"/>
      <c r="BXV125" s="147"/>
      <c r="BXW125" s="147"/>
      <c r="BXX125" s="147"/>
      <c r="BXY125" s="147"/>
      <c r="BXZ125" s="147"/>
      <c r="BYA125" s="147"/>
      <c r="BYB125" s="147"/>
      <c r="BYC125" s="147"/>
      <c r="BYD125" s="147"/>
      <c r="BYE125" s="147"/>
      <c r="BYF125" s="147"/>
      <c r="BYG125" s="147"/>
      <c r="BYH125" s="147"/>
      <c r="BYI125" s="147"/>
      <c r="BYJ125" s="147"/>
      <c r="BYK125" s="147"/>
      <c r="BYL125" s="147"/>
      <c r="BYM125" s="147"/>
      <c r="BYN125" s="147"/>
      <c r="BYO125" s="147"/>
      <c r="BYP125" s="147"/>
      <c r="BYQ125" s="147"/>
      <c r="BYR125" s="147"/>
      <c r="BYS125" s="147"/>
      <c r="BYT125" s="147"/>
      <c r="BYU125" s="147"/>
      <c r="BYV125" s="147"/>
      <c r="BYW125" s="147"/>
      <c r="BYX125" s="147"/>
      <c r="BYY125" s="147"/>
      <c r="BYZ125" s="147"/>
      <c r="BZA125" s="147"/>
      <c r="BZB125" s="147"/>
      <c r="BZC125" s="147"/>
      <c r="BZD125" s="147"/>
      <c r="BZE125" s="147"/>
      <c r="BZF125" s="147"/>
      <c r="BZG125" s="147"/>
      <c r="BZH125" s="147"/>
      <c r="BZI125" s="147"/>
      <c r="BZJ125" s="147"/>
      <c r="BZK125" s="147"/>
      <c r="BZL125" s="147"/>
      <c r="BZM125" s="147"/>
      <c r="BZN125" s="147"/>
      <c r="BZO125" s="147"/>
      <c r="BZP125" s="147"/>
      <c r="BZQ125" s="147"/>
      <c r="BZR125" s="147"/>
      <c r="BZS125" s="147"/>
      <c r="BZT125" s="147"/>
      <c r="BZU125" s="147"/>
      <c r="BZV125" s="147"/>
      <c r="BZW125" s="147"/>
      <c r="BZX125" s="147"/>
      <c r="BZY125" s="147"/>
      <c r="BZZ125" s="147"/>
      <c r="CAA125" s="147"/>
      <c r="CAB125" s="147"/>
      <c r="CAC125" s="147"/>
      <c r="CAD125" s="147"/>
      <c r="CAE125" s="147"/>
      <c r="CAF125" s="147"/>
      <c r="CAG125" s="147"/>
      <c r="CAH125" s="147"/>
      <c r="CAI125" s="147"/>
      <c r="CAJ125" s="147"/>
      <c r="CAK125" s="147"/>
      <c r="CAL125" s="147"/>
      <c r="CAM125" s="147"/>
      <c r="CAN125" s="147"/>
      <c r="CAO125" s="147"/>
      <c r="CAP125" s="147"/>
      <c r="CAQ125" s="147"/>
      <c r="CAR125" s="147"/>
      <c r="CAS125" s="147"/>
      <c r="CAT125" s="147"/>
      <c r="CAU125" s="147"/>
      <c r="CAV125" s="147"/>
      <c r="CAW125" s="147"/>
      <c r="CAX125" s="147"/>
      <c r="CAY125" s="147"/>
      <c r="CAZ125" s="147"/>
      <c r="CBA125" s="147"/>
      <c r="CBB125" s="147"/>
      <c r="CBC125" s="147"/>
      <c r="CBD125" s="147"/>
      <c r="CBE125" s="147"/>
      <c r="CBF125" s="147"/>
      <c r="CBG125" s="147"/>
      <c r="CBH125" s="147"/>
      <c r="CBI125" s="147"/>
      <c r="CBJ125" s="147"/>
      <c r="CBK125" s="147"/>
      <c r="CBL125" s="147"/>
      <c r="CBM125" s="147"/>
      <c r="CBN125" s="147"/>
      <c r="CBO125" s="147"/>
      <c r="CBP125" s="147"/>
      <c r="CBQ125" s="147"/>
      <c r="CBR125" s="147"/>
      <c r="CBS125" s="147"/>
      <c r="CBT125" s="147"/>
      <c r="CBU125" s="147"/>
      <c r="CBV125" s="147"/>
      <c r="CBW125" s="147"/>
      <c r="CBX125" s="147"/>
      <c r="CBY125" s="147"/>
      <c r="CBZ125" s="147"/>
      <c r="CCA125" s="147"/>
      <c r="CCB125" s="147"/>
      <c r="CCC125" s="147"/>
      <c r="CCD125" s="147"/>
      <c r="CCE125" s="147"/>
      <c r="CCF125" s="147"/>
      <c r="CCG125" s="147"/>
      <c r="CCH125" s="147"/>
      <c r="CCI125" s="147"/>
      <c r="CCJ125" s="147"/>
      <c r="CCK125" s="147"/>
      <c r="CCL125" s="147"/>
      <c r="CCM125" s="147"/>
      <c r="CCN125" s="147"/>
      <c r="CCO125" s="147"/>
      <c r="CCP125" s="147"/>
      <c r="CCQ125" s="147"/>
      <c r="CCR125" s="147"/>
      <c r="CCS125" s="147"/>
      <c r="CCT125" s="147"/>
      <c r="CCU125" s="147"/>
      <c r="CCV125" s="147"/>
      <c r="CCW125" s="147"/>
      <c r="CCX125" s="147"/>
      <c r="CCY125" s="147"/>
      <c r="CCZ125" s="147"/>
      <c r="CDA125" s="147"/>
      <c r="CDB125" s="147"/>
      <c r="CDC125" s="147"/>
      <c r="CDD125" s="147"/>
      <c r="CDE125" s="147"/>
      <c r="CDF125" s="147"/>
      <c r="CDG125" s="147"/>
      <c r="CDH125" s="147"/>
      <c r="CDI125" s="147"/>
      <c r="CDJ125" s="147"/>
      <c r="CDK125" s="147"/>
      <c r="CDL125" s="147"/>
      <c r="CDM125" s="147"/>
      <c r="CDN125" s="147"/>
      <c r="CDO125" s="147"/>
      <c r="CDP125" s="147"/>
      <c r="CDQ125" s="147"/>
      <c r="CDR125" s="147"/>
      <c r="CDS125" s="147"/>
      <c r="CDT125" s="147"/>
      <c r="CDU125" s="147"/>
      <c r="CDV125" s="147"/>
      <c r="CDW125" s="147"/>
      <c r="CDX125" s="147"/>
      <c r="CDY125" s="147"/>
      <c r="CDZ125" s="147"/>
      <c r="CEA125" s="147"/>
      <c r="CEB125" s="147"/>
      <c r="CEC125" s="147"/>
      <c r="CED125" s="147"/>
      <c r="CEE125" s="147"/>
      <c r="CEF125" s="147"/>
      <c r="CEG125" s="147"/>
      <c r="CEH125" s="147"/>
      <c r="CEI125" s="147"/>
      <c r="CEJ125" s="147"/>
      <c r="CEK125" s="147"/>
      <c r="CEL125" s="147"/>
      <c r="CEM125" s="147"/>
      <c r="CEN125" s="147"/>
      <c r="CEO125" s="147"/>
      <c r="CEP125" s="147"/>
      <c r="CEQ125" s="147"/>
      <c r="CER125" s="147"/>
      <c r="CES125" s="147"/>
      <c r="CET125" s="147"/>
      <c r="CEU125" s="147"/>
      <c r="CEV125" s="147"/>
      <c r="CEW125" s="147"/>
      <c r="CEX125" s="147"/>
      <c r="CEY125" s="147"/>
      <c r="CEZ125" s="147"/>
      <c r="CFA125" s="147"/>
      <c r="CFB125" s="147"/>
      <c r="CFC125" s="147"/>
      <c r="CFD125" s="147"/>
      <c r="CFE125" s="147"/>
      <c r="CFF125" s="147"/>
      <c r="CFG125" s="147"/>
      <c r="CFH125" s="147"/>
      <c r="CFI125" s="147"/>
      <c r="CFJ125" s="147"/>
      <c r="CFK125" s="147"/>
      <c r="CFL125" s="147"/>
      <c r="CFM125" s="147"/>
      <c r="CFN125" s="147"/>
      <c r="CFO125" s="147"/>
      <c r="CFP125" s="147"/>
      <c r="CFQ125" s="147"/>
      <c r="CFR125" s="147"/>
      <c r="CFS125" s="147"/>
      <c r="CFT125" s="147"/>
      <c r="CFU125" s="147"/>
      <c r="CFV125" s="147"/>
      <c r="CFW125" s="147"/>
      <c r="CFX125" s="147"/>
      <c r="CFY125" s="147"/>
      <c r="CFZ125" s="147"/>
      <c r="CGA125" s="147"/>
      <c r="CGB125" s="147"/>
      <c r="CGC125" s="147"/>
      <c r="CGD125" s="147"/>
      <c r="CGE125" s="147"/>
      <c r="CGF125" s="147"/>
      <c r="CGG125" s="147"/>
      <c r="CGH125" s="147"/>
      <c r="CGI125" s="147"/>
      <c r="CGJ125" s="147"/>
      <c r="CGK125" s="147"/>
      <c r="CGL125" s="147"/>
      <c r="CGM125" s="147"/>
      <c r="CGN125" s="147"/>
      <c r="CGO125" s="147"/>
      <c r="CGP125" s="147"/>
      <c r="CGQ125" s="147"/>
      <c r="CGR125" s="147"/>
      <c r="CGS125" s="147"/>
      <c r="CGT125" s="147"/>
      <c r="CGU125" s="147"/>
      <c r="CGV125" s="147"/>
      <c r="CGW125" s="147"/>
      <c r="CGX125" s="147"/>
      <c r="CGY125" s="147"/>
      <c r="CGZ125" s="147"/>
      <c r="CHA125" s="147"/>
      <c r="CHB125" s="147"/>
      <c r="CHC125" s="147"/>
      <c r="CHD125" s="147"/>
      <c r="CHE125" s="147"/>
      <c r="CHF125" s="147"/>
      <c r="CHG125" s="147"/>
      <c r="CHH125" s="147"/>
      <c r="CHI125" s="147"/>
      <c r="CHJ125" s="147"/>
      <c r="CHK125" s="147"/>
      <c r="CHL125" s="147"/>
      <c r="CHM125" s="147"/>
      <c r="CHN125" s="147"/>
      <c r="CHO125" s="147"/>
      <c r="CHP125" s="147"/>
      <c r="CHQ125" s="147"/>
      <c r="CHR125" s="147"/>
      <c r="CHS125" s="147"/>
      <c r="CHT125" s="147"/>
      <c r="CHU125" s="147"/>
      <c r="CHV125" s="147"/>
      <c r="CHW125" s="147"/>
      <c r="CHX125" s="147"/>
      <c r="CHY125" s="147"/>
      <c r="CHZ125" s="147"/>
      <c r="CIA125" s="147"/>
      <c r="CIB125" s="147"/>
      <c r="CIC125" s="147"/>
      <c r="CID125" s="147"/>
      <c r="CIE125" s="147"/>
      <c r="CIF125" s="147"/>
      <c r="CIG125" s="147"/>
      <c r="CIH125" s="147"/>
      <c r="CII125" s="147"/>
      <c r="CIJ125" s="147"/>
      <c r="CIK125" s="147"/>
      <c r="CIL125" s="147"/>
      <c r="CIM125" s="147"/>
      <c r="CIN125" s="147"/>
      <c r="CIO125" s="147"/>
      <c r="CIP125" s="147"/>
      <c r="CIQ125" s="147"/>
      <c r="CIR125" s="147"/>
      <c r="CIS125" s="147"/>
      <c r="CIT125" s="147"/>
      <c r="CIU125" s="147"/>
      <c r="CIV125" s="147"/>
      <c r="CIW125" s="147"/>
      <c r="CIX125" s="147"/>
      <c r="CIY125" s="147"/>
      <c r="CIZ125" s="147"/>
      <c r="CJA125" s="147"/>
      <c r="CJB125" s="147"/>
      <c r="CJC125" s="147"/>
      <c r="CJD125" s="147"/>
      <c r="CJE125" s="147"/>
      <c r="CJF125" s="147"/>
      <c r="CJG125" s="147"/>
      <c r="CJH125" s="147"/>
      <c r="CJI125" s="147"/>
      <c r="CJJ125" s="147"/>
      <c r="CJK125" s="147"/>
      <c r="CJL125" s="147"/>
      <c r="CJM125" s="147"/>
      <c r="CJN125" s="147"/>
      <c r="CJO125" s="147"/>
      <c r="CJP125" s="147"/>
      <c r="CJQ125" s="147"/>
      <c r="CJR125" s="147"/>
      <c r="CJS125" s="147"/>
      <c r="CJT125" s="147"/>
      <c r="CJU125" s="147"/>
      <c r="CJV125" s="147"/>
      <c r="CJW125" s="147"/>
      <c r="CJX125" s="147"/>
      <c r="CJY125" s="147"/>
      <c r="CJZ125" s="147"/>
      <c r="CKA125" s="147"/>
      <c r="CKB125" s="147"/>
      <c r="CKC125" s="147"/>
      <c r="CKD125" s="147"/>
      <c r="CKE125" s="147"/>
      <c r="CKF125" s="147"/>
      <c r="CKG125" s="147"/>
      <c r="CKH125" s="147"/>
      <c r="CKI125" s="147"/>
      <c r="CKJ125" s="147"/>
      <c r="CKK125" s="147"/>
      <c r="CKL125" s="147"/>
      <c r="CKM125" s="147"/>
      <c r="CKN125" s="147"/>
      <c r="CKO125" s="147"/>
      <c r="CKP125" s="147"/>
      <c r="CKQ125" s="147"/>
      <c r="CKR125" s="147"/>
      <c r="CKS125" s="147"/>
      <c r="CKT125" s="147"/>
      <c r="CKU125" s="147"/>
      <c r="CKV125" s="147"/>
      <c r="CKW125" s="147"/>
      <c r="CKX125" s="147"/>
      <c r="CKY125" s="147"/>
      <c r="CKZ125" s="147"/>
      <c r="CLA125" s="147"/>
      <c r="CLB125" s="147"/>
      <c r="CLC125" s="147"/>
      <c r="CLD125" s="147"/>
      <c r="CLE125" s="147"/>
      <c r="CLF125" s="147"/>
      <c r="CLG125" s="147"/>
      <c r="CLH125" s="147"/>
      <c r="CLI125" s="147"/>
      <c r="CLJ125" s="147"/>
      <c r="CLK125" s="147"/>
      <c r="CLL125" s="147"/>
      <c r="CLM125" s="147"/>
      <c r="CLN125" s="147"/>
      <c r="CLO125" s="147"/>
      <c r="CLP125" s="147"/>
      <c r="CLQ125" s="147"/>
      <c r="CLR125" s="147"/>
      <c r="CLS125" s="147"/>
      <c r="CLT125" s="147"/>
      <c r="CLU125" s="147"/>
      <c r="CLV125" s="147"/>
      <c r="CLW125" s="147"/>
      <c r="CLX125" s="147"/>
      <c r="CLY125" s="147"/>
      <c r="CLZ125" s="147"/>
      <c r="CMA125" s="147"/>
      <c r="CMB125" s="147"/>
      <c r="CMC125" s="147"/>
      <c r="CMD125" s="147"/>
      <c r="CME125" s="147"/>
      <c r="CMF125" s="147"/>
      <c r="CMG125" s="147"/>
      <c r="CMH125" s="147"/>
      <c r="CMI125" s="147"/>
      <c r="CMJ125" s="147"/>
      <c r="CMK125" s="147"/>
      <c r="CML125" s="147"/>
      <c r="CMM125" s="147"/>
      <c r="CMN125" s="147"/>
      <c r="CMO125" s="147"/>
      <c r="CMP125" s="147"/>
      <c r="CMQ125" s="147"/>
      <c r="CMR125" s="147"/>
      <c r="CMS125" s="147"/>
      <c r="CMT125" s="147"/>
      <c r="CMU125" s="147"/>
      <c r="CMV125" s="147"/>
      <c r="CMW125" s="147"/>
      <c r="CMX125" s="147"/>
      <c r="CMY125" s="147"/>
      <c r="CMZ125" s="147"/>
      <c r="CNA125" s="147"/>
      <c r="CNB125" s="147"/>
      <c r="CNC125" s="147"/>
      <c r="CND125" s="147"/>
      <c r="CNE125" s="147"/>
      <c r="CNF125" s="147"/>
      <c r="CNG125" s="147"/>
      <c r="CNH125" s="147"/>
      <c r="CNI125" s="147"/>
      <c r="CNJ125" s="147"/>
      <c r="CNK125" s="147"/>
      <c r="CNL125" s="147"/>
      <c r="CNM125" s="147"/>
      <c r="CNN125" s="147"/>
      <c r="CNO125" s="147"/>
      <c r="CNP125" s="147"/>
      <c r="CNQ125" s="147"/>
      <c r="CNR125" s="147"/>
      <c r="CNS125" s="147"/>
      <c r="CNT125" s="147"/>
      <c r="CNU125" s="147"/>
      <c r="CNV125" s="147"/>
      <c r="CNW125" s="147"/>
      <c r="CNX125" s="147"/>
      <c r="CNY125" s="147"/>
      <c r="CNZ125" s="147"/>
      <c r="COA125" s="147"/>
      <c r="COB125" s="147"/>
      <c r="COC125" s="147"/>
      <c r="COD125" s="147"/>
      <c r="COE125" s="147"/>
      <c r="COF125" s="147"/>
      <c r="COG125" s="147"/>
      <c r="COH125" s="147"/>
      <c r="COI125" s="147"/>
      <c r="COJ125" s="147"/>
      <c r="COK125" s="147"/>
      <c r="COL125" s="147"/>
      <c r="COM125" s="147"/>
      <c r="CON125" s="147"/>
      <c r="COO125" s="147"/>
      <c r="COP125" s="147"/>
      <c r="COQ125" s="147"/>
      <c r="COR125" s="147"/>
      <c r="COS125" s="147"/>
      <c r="COT125" s="147"/>
      <c r="COU125" s="147"/>
      <c r="COV125" s="147"/>
      <c r="COW125" s="147"/>
      <c r="COX125" s="147"/>
      <c r="COY125" s="147"/>
      <c r="COZ125" s="147"/>
      <c r="CPA125" s="147"/>
      <c r="CPB125" s="147"/>
      <c r="CPC125" s="147"/>
      <c r="CPD125" s="147"/>
      <c r="CPE125" s="147"/>
      <c r="CPF125" s="147"/>
      <c r="CPG125" s="147"/>
      <c r="CPH125" s="147"/>
      <c r="CPI125" s="147"/>
      <c r="CPJ125" s="147"/>
      <c r="CPK125" s="147"/>
      <c r="CPL125" s="147"/>
      <c r="CPM125" s="147"/>
      <c r="CPN125" s="147"/>
      <c r="CPO125" s="147"/>
      <c r="CPP125" s="147"/>
      <c r="CPQ125" s="147"/>
      <c r="CPR125" s="147"/>
      <c r="CPS125" s="147"/>
      <c r="CPT125" s="147"/>
      <c r="CPU125" s="147"/>
      <c r="CPV125" s="147"/>
      <c r="CPW125" s="147"/>
      <c r="CPX125" s="147"/>
      <c r="CPY125" s="147"/>
      <c r="CPZ125" s="147"/>
      <c r="CQA125" s="147"/>
      <c r="CQB125" s="147"/>
      <c r="CQC125" s="147"/>
      <c r="CQD125" s="147"/>
      <c r="CQE125" s="147"/>
      <c r="CQF125" s="147"/>
      <c r="CQG125" s="147"/>
      <c r="CQH125" s="147"/>
      <c r="CQI125" s="147"/>
      <c r="CQJ125" s="147"/>
      <c r="CQK125" s="147"/>
      <c r="CQL125" s="147"/>
      <c r="CQM125" s="147"/>
      <c r="CQN125" s="147"/>
      <c r="CQO125" s="147"/>
      <c r="CQP125" s="147"/>
      <c r="CQQ125" s="147"/>
      <c r="CQR125" s="147"/>
      <c r="CQS125" s="147"/>
      <c r="CQT125" s="147"/>
      <c r="CQU125" s="147"/>
      <c r="CQV125" s="147"/>
      <c r="CQW125" s="147"/>
      <c r="CQX125" s="147"/>
      <c r="CQY125" s="147"/>
      <c r="CQZ125" s="147"/>
      <c r="CRA125" s="147"/>
      <c r="CRB125" s="147"/>
      <c r="CRC125" s="147"/>
      <c r="CRD125" s="147"/>
      <c r="CRE125" s="147"/>
      <c r="CRF125" s="147"/>
      <c r="CRG125" s="147"/>
      <c r="CRH125" s="147"/>
      <c r="CRI125" s="147"/>
      <c r="CRJ125" s="147"/>
      <c r="CRK125" s="147"/>
      <c r="CRL125" s="147"/>
      <c r="CRM125" s="147"/>
      <c r="CRN125" s="147"/>
      <c r="CRO125" s="147"/>
      <c r="CRP125" s="147"/>
      <c r="CRQ125" s="147"/>
      <c r="CRR125" s="147"/>
      <c r="CRS125" s="147"/>
      <c r="CRT125" s="147"/>
      <c r="CRU125" s="147"/>
      <c r="CRV125" s="147"/>
      <c r="CRW125" s="147"/>
      <c r="CRX125" s="147"/>
      <c r="CRY125" s="147"/>
      <c r="CRZ125" s="147"/>
      <c r="CSA125" s="147"/>
      <c r="CSB125" s="147"/>
      <c r="CSC125" s="147"/>
      <c r="CSD125" s="147"/>
      <c r="CSE125" s="147"/>
      <c r="CSF125" s="147"/>
      <c r="CSG125" s="147"/>
      <c r="CSH125" s="147"/>
      <c r="CSI125" s="147"/>
      <c r="CSJ125" s="147"/>
      <c r="CSK125" s="147"/>
      <c r="CSL125" s="147"/>
      <c r="CSM125" s="147"/>
      <c r="CSN125" s="147"/>
      <c r="CSO125" s="147"/>
      <c r="CSP125" s="147"/>
      <c r="CSQ125" s="147"/>
      <c r="CSR125" s="147"/>
      <c r="CSS125" s="147"/>
      <c r="CST125" s="147"/>
      <c r="CSU125" s="147"/>
      <c r="CSV125" s="147"/>
      <c r="CSW125" s="147"/>
      <c r="CSX125" s="147"/>
      <c r="CSY125" s="147"/>
      <c r="CSZ125" s="147"/>
      <c r="CTA125" s="147"/>
      <c r="CTB125" s="147"/>
      <c r="CTC125" s="147"/>
      <c r="CTD125" s="147"/>
      <c r="CTE125" s="147"/>
      <c r="CTF125" s="147"/>
      <c r="CTG125" s="147"/>
      <c r="CTH125" s="147"/>
      <c r="CTI125" s="147"/>
      <c r="CTJ125" s="147"/>
      <c r="CTK125" s="147"/>
      <c r="CTL125" s="147"/>
      <c r="CTM125" s="147"/>
      <c r="CTN125" s="147"/>
      <c r="CTO125" s="147"/>
      <c r="CTP125" s="147"/>
      <c r="CTQ125" s="147"/>
      <c r="CTR125" s="147"/>
      <c r="CTS125" s="147"/>
      <c r="CTT125" s="147"/>
      <c r="CTU125" s="147"/>
      <c r="CTV125" s="147"/>
      <c r="CTW125" s="147"/>
      <c r="CTX125" s="147"/>
      <c r="CTY125" s="147"/>
      <c r="CTZ125" s="147"/>
      <c r="CUA125" s="147"/>
      <c r="CUB125" s="147"/>
      <c r="CUC125" s="147"/>
      <c r="CUD125" s="147"/>
      <c r="CUE125" s="147"/>
      <c r="CUF125" s="147"/>
      <c r="CUG125" s="147"/>
      <c r="CUH125" s="147"/>
      <c r="CUI125" s="147"/>
      <c r="CUJ125" s="147"/>
      <c r="CUK125" s="147"/>
      <c r="CUL125" s="147"/>
      <c r="CUM125" s="147"/>
      <c r="CUN125" s="147"/>
      <c r="CUO125" s="147"/>
      <c r="CUP125" s="147"/>
      <c r="CUQ125" s="147"/>
      <c r="CUR125" s="147"/>
      <c r="CUS125" s="147"/>
      <c r="CUT125" s="147"/>
      <c r="CUU125" s="147"/>
      <c r="CUV125" s="147"/>
      <c r="CUW125" s="147"/>
      <c r="CUX125" s="147"/>
      <c r="CUY125" s="147"/>
      <c r="CUZ125" s="147"/>
      <c r="CVA125" s="147"/>
      <c r="CVB125" s="147"/>
      <c r="CVC125" s="147"/>
      <c r="CVD125" s="147"/>
      <c r="CVE125" s="147"/>
      <c r="CVF125" s="147"/>
      <c r="CVG125" s="147"/>
      <c r="CVH125" s="147"/>
      <c r="CVI125" s="147"/>
      <c r="CVJ125" s="147"/>
      <c r="CVK125" s="147"/>
      <c r="CVL125" s="147"/>
      <c r="CVM125" s="147"/>
      <c r="CVN125" s="147"/>
      <c r="CVO125" s="147"/>
      <c r="CVP125" s="147"/>
      <c r="CVQ125" s="147"/>
      <c r="CVR125" s="147"/>
      <c r="CVS125" s="147"/>
      <c r="CVT125" s="147"/>
      <c r="CVU125" s="147"/>
      <c r="CVV125" s="147"/>
      <c r="CVW125" s="147"/>
      <c r="CVX125" s="147"/>
      <c r="CVY125" s="147"/>
      <c r="CVZ125" s="147"/>
      <c r="CWA125" s="147"/>
      <c r="CWB125" s="147"/>
      <c r="CWC125" s="147"/>
      <c r="CWD125" s="147"/>
      <c r="CWE125" s="147"/>
      <c r="CWF125" s="147"/>
      <c r="CWG125" s="147"/>
      <c r="CWH125" s="147"/>
      <c r="CWI125" s="147"/>
      <c r="CWJ125" s="147"/>
      <c r="CWK125" s="147"/>
      <c r="CWL125" s="147"/>
      <c r="CWM125" s="147"/>
      <c r="CWN125" s="147"/>
      <c r="CWO125" s="147"/>
      <c r="CWP125" s="147"/>
      <c r="CWQ125" s="147"/>
      <c r="CWR125" s="147"/>
      <c r="CWS125" s="147"/>
      <c r="CWT125" s="147"/>
      <c r="CWU125" s="147"/>
      <c r="CWV125" s="147"/>
      <c r="CWW125" s="147"/>
      <c r="CWX125" s="147"/>
      <c r="CWY125" s="147"/>
      <c r="CWZ125" s="147"/>
      <c r="CXA125" s="147"/>
      <c r="CXB125" s="147"/>
      <c r="CXC125" s="147"/>
      <c r="CXD125" s="147"/>
      <c r="CXE125" s="147"/>
      <c r="CXF125" s="147"/>
      <c r="CXG125" s="147"/>
      <c r="CXH125" s="147"/>
      <c r="CXI125" s="147"/>
      <c r="CXJ125" s="147"/>
      <c r="CXK125" s="147"/>
      <c r="CXL125" s="147"/>
      <c r="CXM125" s="147"/>
      <c r="CXN125" s="147"/>
      <c r="CXO125" s="147"/>
      <c r="CXP125" s="147"/>
      <c r="CXQ125" s="147"/>
      <c r="CXR125" s="147"/>
      <c r="CXS125" s="147"/>
      <c r="CXT125" s="147"/>
      <c r="CXU125" s="147"/>
      <c r="CXV125" s="147"/>
      <c r="CXW125" s="147"/>
      <c r="CXX125" s="147"/>
      <c r="CXY125" s="147"/>
      <c r="CXZ125" s="147"/>
      <c r="CYA125" s="147"/>
      <c r="CYB125" s="147"/>
      <c r="CYC125" s="147"/>
      <c r="CYD125" s="147"/>
      <c r="CYE125" s="147"/>
      <c r="CYF125" s="147"/>
      <c r="CYG125" s="147"/>
      <c r="CYH125" s="147"/>
      <c r="CYI125" s="147"/>
      <c r="CYJ125" s="147"/>
      <c r="CYK125" s="147"/>
      <c r="CYL125" s="147"/>
      <c r="CYM125" s="147"/>
      <c r="CYN125" s="147"/>
      <c r="CYO125" s="147"/>
      <c r="CYP125" s="147"/>
      <c r="CYQ125" s="147"/>
      <c r="CYR125" s="147"/>
      <c r="CYS125" s="147"/>
      <c r="CYT125" s="147"/>
      <c r="CYU125" s="147"/>
      <c r="CYV125" s="147"/>
      <c r="CYW125" s="147"/>
      <c r="CYX125" s="147"/>
      <c r="CYY125" s="147"/>
      <c r="CYZ125" s="147"/>
      <c r="CZA125" s="147"/>
      <c r="CZB125" s="147"/>
      <c r="CZC125" s="147"/>
      <c r="CZD125" s="147"/>
      <c r="CZE125" s="147"/>
      <c r="CZF125" s="147"/>
      <c r="CZG125" s="147"/>
      <c r="CZH125" s="147"/>
      <c r="CZI125" s="147"/>
      <c r="CZJ125" s="147"/>
      <c r="CZK125" s="147"/>
      <c r="CZL125" s="147"/>
      <c r="CZM125" s="147"/>
      <c r="CZN125" s="147"/>
      <c r="CZO125" s="147"/>
      <c r="CZP125" s="147"/>
      <c r="CZQ125" s="147"/>
      <c r="CZR125" s="147"/>
      <c r="CZS125" s="147"/>
      <c r="CZT125" s="147"/>
      <c r="CZU125" s="147"/>
      <c r="CZV125" s="147"/>
      <c r="CZW125" s="147"/>
      <c r="CZX125" s="147"/>
      <c r="CZY125" s="147"/>
      <c r="CZZ125" s="147"/>
      <c r="DAA125" s="147"/>
      <c r="DAB125" s="147"/>
      <c r="DAC125" s="147"/>
      <c r="DAD125" s="147"/>
      <c r="DAE125" s="147"/>
      <c r="DAF125" s="147"/>
      <c r="DAG125" s="147"/>
      <c r="DAH125" s="147"/>
      <c r="DAI125" s="147"/>
      <c r="DAJ125" s="147"/>
      <c r="DAK125" s="147"/>
      <c r="DAL125" s="147"/>
      <c r="DAM125" s="147"/>
      <c r="DAN125" s="147"/>
      <c r="DAO125" s="147"/>
      <c r="DAP125" s="147"/>
      <c r="DAQ125" s="147"/>
      <c r="DAR125" s="147"/>
      <c r="DAS125" s="147"/>
      <c r="DAT125" s="147"/>
      <c r="DAU125" s="147"/>
      <c r="DAV125" s="147"/>
      <c r="DAW125" s="147"/>
      <c r="DAX125" s="147"/>
      <c r="DAY125" s="147"/>
      <c r="DAZ125" s="147"/>
      <c r="DBA125" s="147"/>
      <c r="DBB125" s="147"/>
      <c r="DBC125" s="147"/>
      <c r="DBD125" s="147"/>
      <c r="DBE125" s="147"/>
      <c r="DBF125" s="147"/>
      <c r="DBG125" s="147"/>
      <c r="DBH125" s="147"/>
      <c r="DBI125" s="147"/>
      <c r="DBJ125" s="147"/>
      <c r="DBK125" s="147"/>
      <c r="DBL125" s="147"/>
      <c r="DBM125" s="147"/>
      <c r="DBN125" s="147"/>
      <c r="DBO125" s="147"/>
      <c r="DBP125" s="147"/>
      <c r="DBQ125" s="147"/>
      <c r="DBR125" s="147"/>
      <c r="DBS125" s="147"/>
      <c r="DBT125" s="147"/>
      <c r="DBU125" s="147"/>
      <c r="DBV125" s="147"/>
      <c r="DBW125" s="147"/>
      <c r="DBX125" s="147"/>
      <c r="DBY125" s="147"/>
      <c r="DBZ125" s="147"/>
      <c r="DCA125" s="147"/>
      <c r="DCB125" s="147"/>
      <c r="DCC125" s="147"/>
      <c r="DCD125" s="147"/>
      <c r="DCE125" s="147"/>
      <c r="DCF125" s="147"/>
      <c r="DCG125" s="147"/>
      <c r="DCH125" s="147"/>
      <c r="DCI125" s="147"/>
      <c r="DCJ125" s="147"/>
      <c r="DCK125" s="147"/>
      <c r="DCL125" s="147"/>
      <c r="DCM125" s="147"/>
      <c r="DCN125" s="147"/>
      <c r="DCO125" s="147"/>
      <c r="DCP125" s="147"/>
      <c r="DCQ125" s="147"/>
      <c r="DCR125" s="147"/>
      <c r="DCS125" s="147"/>
      <c r="DCT125" s="147"/>
      <c r="DCU125" s="147"/>
      <c r="DCV125" s="147"/>
      <c r="DCW125" s="147"/>
      <c r="DCX125" s="147"/>
      <c r="DCY125" s="147"/>
      <c r="DCZ125" s="147"/>
      <c r="DDA125" s="147"/>
      <c r="DDB125" s="147"/>
      <c r="DDC125" s="147"/>
      <c r="DDD125" s="147"/>
      <c r="DDE125" s="147"/>
      <c r="DDF125" s="147"/>
      <c r="DDG125" s="147"/>
      <c r="DDH125" s="147"/>
      <c r="DDI125" s="147"/>
      <c r="DDJ125" s="147"/>
      <c r="DDK125" s="147"/>
      <c r="DDL125" s="147"/>
      <c r="DDM125" s="147"/>
      <c r="DDN125" s="147"/>
      <c r="DDO125" s="147"/>
      <c r="DDP125" s="147"/>
      <c r="DDQ125" s="147"/>
      <c r="DDR125" s="147"/>
      <c r="DDS125" s="147"/>
      <c r="DDT125" s="147"/>
      <c r="DDU125" s="147"/>
      <c r="DDV125" s="147"/>
      <c r="DDW125" s="147"/>
      <c r="DDX125" s="147"/>
      <c r="DDY125" s="147"/>
      <c r="DDZ125" s="147"/>
      <c r="DEA125" s="147"/>
      <c r="DEB125" s="147"/>
      <c r="DEC125" s="147"/>
      <c r="DED125" s="147"/>
      <c r="DEE125" s="147"/>
      <c r="DEF125" s="147"/>
      <c r="DEG125" s="147"/>
      <c r="DEH125" s="147"/>
      <c r="DEI125" s="147"/>
      <c r="DEJ125" s="147"/>
      <c r="DEK125" s="147"/>
      <c r="DEL125" s="147"/>
      <c r="DEM125" s="147"/>
      <c r="DEN125" s="147"/>
      <c r="DEO125" s="147"/>
      <c r="DEP125" s="147"/>
      <c r="DEQ125" s="147"/>
      <c r="DER125" s="147"/>
      <c r="DES125" s="147"/>
      <c r="DET125" s="147"/>
      <c r="DEU125" s="147"/>
      <c r="DEV125" s="147"/>
      <c r="DEW125" s="147"/>
      <c r="DEX125" s="147"/>
      <c r="DEY125" s="147"/>
      <c r="DEZ125" s="147"/>
      <c r="DFA125" s="147"/>
      <c r="DFB125" s="147"/>
      <c r="DFC125" s="147"/>
      <c r="DFD125" s="147"/>
      <c r="DFE125" s="147"/>
      <c r="DFF125" s="147"/>
      <c r="DFG125" s="147"/>
      <c r="DFH125" s="147"/>
      <c r="DFI125" s="147"/>
      <c r="DFJ125" s="147"/>
      <c r="DFK125" s="147"/>
      <c r="DFL125" s="147"/>
      <c r="DFM125" s="147"/>
      <c r="DFN125" s="147"/>
      <c r="DFO125" s="147"/>
      <c r="DFP125" s="147"/>
      <c r="DFQ125" s="147"/>
      <c r="DFR125" s="147"/>
      <c r="DFS125" s="147"/>
      <c r="DFT125" s="147"/>
      <c r="DFU125" s="147"/>
      <c r="DFV125" s="147"/>
      <c r="DFW125" s="147"/>
      <c r="DFX125" s="147"/>
      <c r="DFY125" s="147"/>
      <c r="DFZ125" s="147"/>
      <c r="DGA125" s="147"/>
      <c r="DGB125" s="147"/>
      <c r="DGC125" s="147"/>
      <c r="DGD125" s="147"/>
      <c r="DGE125" s="147"/>
      <c r="DGF125" s="147"/>
      <c r="DGG125" s="147"/>
      <c r="DGH125" s="147"/>
      <c r="DGI125" s="147"/>
      <c r="DGJ125" s="147"/>
      <c r="DGK125" s="147"/>
      <c r="DGL125" s="147"/>
      <c r="DGM125" s="147"/>
      <c r="DGN125" s="147"/>
      <c r="DGO125" s="147"/>
      <c r="DGP125" s="147"/>
      <c r="DGQ125" s="147"/>
      <c r="DGR125" s="147"/>
      <c r="DGS125" s="147"/>
      <c r="DGT125" s="147"/>
      <c r="DGU125" s="147"/>
      <c r="DGV125" s="147"/>
      <c r="DGW125" s="147"/>
      <c r="DGX125" s="147"/>
      <c r="DGY125" s="147"/>
      <c r="DGZ125" s="147"/>
      <c r="DHA125" s="147"/>
      <c r="DHB125" s="147"/>
      <c r="DHC125" s="147"/>
      <c r="DHD125" s="147"/>
      <c r="DHE125" s="147"/>
      <c r="DHF125" s="147"/>
      <c r="DHG125" s="147"/>
      <c r="DHH125" s="147"/>
      <c r="DHI125" s="147"/>
      <c r="DHJ125" s="147"/>
      <c r="DHK125" s="147"/>
      <c r="DHL125" s="147"/>
      <c r="DHM125" s="147"/>
      <c r="DHN125" s="147"/>
      <c r="DHO125" s="147"/>
      <c r="DHP125" s="147"/>
      <c r="DHQ125" s="147"/>
      <c r="DHR125" s="147"/>
      <c r="DHS125" s="147"/>
      <c r="DHT125" s="147"/>
      <c r="DHU125" s="147"/>
      <c r="DHV125" s="147"/>
      <c r="DHW125" s="147"/>
      <c r="DHX125" s="147"/>
      <c r="DHY125" s="147"/>
      <c r="DHZ125" s="147"/>
      <c r="DIA125" s="147"/>
      <c r="DIB125" s="147"/>
      <c r="DIC125" s="147"/>
      <c r="DID125" s="147"/>
      <c r="DIE125" s="147"/>
      <c r="DIF125" s="147"/>
      <c r="DIG125" s="147"/>
      <c r="DIH125" s="147"/>
      <c r="DII125" s="147"/>
      <c r="DIJ125" s="147"/>
      <c r="DIK125" s="147"/>
      <c r="DIL125" s="147"/>
      <c r="DIM125" s="147"/>
      <c r="DIN125" s="147"/>
      <c r="DIO125" s="147"/>
      <c r="DIP125" s="147"/>
      <c r="DIQ125" s="147"/>
      <c r="DIR125" s="147"/>
      <c r="DIS125" s="147"/>
      <c r="DIT125" s="147"/>
      <c r="DIU125" s="147"/>
      <c r="DIV125" s="147"/>
      <c r="DIW125" s="147"/>
      <c r="DIX125" s="147"/>
      <c r="DIY125" s="147"/>
      <c r="DIZ125" s="147"/>
      <c r="DJA125" s="147"/>
      <c r="DJB125" s="147"/>
      <c r="DJC125" s="147"/>
      <c r="DJD125" s="147"/>
      <c r="DJE125" s="147"/>
      <c r="DJF125" s="147"/>
      <c r="DJG125" s="147"/>
      <c r="DJH125" s="147"/>
      <c r="DJI125" s="147"/>
      <c r="DJJ125" s="147"/>
      <c r="DJK125" s="147"/>
      <c r="DJL125" s="147"/>
      <c r="DJM125" s="147"/>
      <c r="DJN125" s="147"/>
      <c r="DJO125" s="147"/>
      <c r="DJP125" s="147"/>
      <c r="DJQ125" s="147"/>
      <c r="DJR125" s="147"/>
      <c r="DJS125" s="147"/>
      <c r="DJT125" s="147"/>
      <c r="DJU125" s="147"/>
      <c r="DJV125" s="147"/>
      <c r="DJW125" s="147"/>
      <c r="DJX125" s="147"/>
      <c r="DJY125" s="147"/>
      <c r="DJZ125" s="147"/>
      <c r="DKA125" s="147"/>
      <c r="DKB125" s="147"/>
      <c r="DKC125" s="147"/>
      <c r="DKD125" s="147"/>
      <c r="DKE125" s="147"/>
      <c r="DKF125" s="147"/>
      <c r="DKG125" s="147"/>
      <c r="DKH125" s="147"/>
      <c r="DKI125" s="147"/>
      <c r="DKJ125" s="147"/>
      <c r="DKK125" s="147"/>
      <c r="DKL125" s="147"/>
      <c r="DKM125" s="147"/>
      <c r="DKN125" s="147"/>
      <c r="DKO125" s="147"/>
      <c r="DKP125" s="147"/>
      <c r="DKQ125" s="147"/>
      <c r="DKR125" s="147"/>
      <c r="DKS125" s="147"/>
      <c r="DKT125" s="147"/>
      <c r="DKU125" s="147"/>
      <c r="DKV125" s="147"/>
      <c r="DKW125" s="147"/>
      <c r="DKX125" s="147"/>
      <c r="DKY125" s="147"/>
      <c r="DKZ125" s="147"/>
      <c r="DLA125" s="147"/>
      <c r="DLB125" s="147"/>
      <c r="DLC125" s="147"/>
      <c r="DLD125" s="147"/>
      <c r="DLE125" s="147"/>
      <c r="DLF125" s="147"/>
      <c r="DLG125" s="147"/>
      <c r="DLH125" s="147"/>
      <c r="DLI125" s="147"/>
      <c r="DLJ125" s="147"/>
      <c r="DLK125" s="147"/>
      <c r="DLL125" s="147"/>
      <c r="DLM125" s="147"/>
      <c r="DLN125" s="147"/>
      <c r="DLO125" s="147"/>
      <c r="DLP125" s="147"/>
      <c r="DLQ125" s="147"/>
      <c r="DLR125" s="147"/>
      <c r="DLS125" s="147"/>
      <c r="DLT125" s="147"/>
      <c r="DLU125" s="147"/>
      <c r="DLV125" s="147"/>
      <c r="DLW125" s="147"/>
      <c r="DLX125" s="147"/>
      <c r="DLY125" s="147"/>
      <c r="DLZ125" s="147"/>
      <c r="DMA125" s="147"/>
      <c r="DMB125" s="147"/>
      <c r="DMC125" s="147"/>
      <c r="DMD125" s="147"/>
      <c r="DME125" s="147"/>
      <c r="DMF125" s="147"/>
      <c r="DMG125" s="147"/>
      <c r="DMH125" s="147"/>
      <c r="DMI125" s="147"/>
      <c r="DMJ125" s="147"/>
      <c r="DMK125" s="147"/>
      <c r="DML125" s="147"/>
      <c r="DMM125" s="147"/>
      <c r="DMN125" s="147"/>
      <c r="DMO125" s="147"/>
      <c r="DMP125" s="147"/>
      <c r="DMQ125" s="147"/>
      <c r="DMR125" s="147"/>
      <c r="DMS125" s="147"/>
      <c r="DMT125" s="147"/>
      <c r="DMU125" s="147"/>
      <c r="DMV125" s="147"/>
      <c r="DMW125" s="147"/>
      <c r="DMX125" s="147"/>
      <c r="DMY125" s="147"/>
      <c r="DMZ125" s="147"/>
      <c r="DNA125" s="147"/>
      <c r="DNB125" s="147"/>
      <c r="DNC125" s="147"/>
      <c r="DND125" s="147"/>
      <c r="DNE125" s="147"/>
      <c r="DNF125" s="147"/>
      <c r="DNG125" s="147"/>
      <c r="DNH125" s="147"/>
      <c r="DNI125" s="147"/>
      <c r="DNJ125" s="147"/>
      <c r="DNK125" s="147"/>
      <c r="DNL125" s="147"/>
      <c r="DNM125" s="147"/>
      <c r="DNN125" s="147"/>
      <c r="DNO125" s="147"/>
      <c r="DNP125" s="147"/>
      <c r="DNQ125" s="147"/>
      <c r="DNR125" s="147"/>
      <c r="DNS125" s="147"/>
      <c r="DNT125" s="147"/>
      <c r="DNU125" s="147"/>
      <c r="DNV125" s="147"/>
      <c r="DNW125" s="147"/>
      <c r="DNX125" s="147"/>
      <c r="DNY125" s="147"/>
      <c r="DNZ125" s="147"/>
      <c r="DOA125" s="147"/>
      <c r="DOB125" s="147"/>
      <c r="DOC125" s="147"/>
      <c r="DOD125" s="147"/>
      <c r="DOE125" s="147"/>
      <c r="DOF125" s="147"/>
      <c r="DOG125" s="147"/>
      <c r="DOH125" s="147"/>
      <c r="DOI125" s="147"/>
      <c r="DOJ125" s="147"/>
      <c r="DOK125" s="147"/>
      <c r="DOL125" s="147"/>
      <c r="DOM125" s="147"/>
      <c r="DON125" s="147"/>
      <c r="DOO125" s="147"/>
      <c r="DOP125" s="147"/>
      <c r="DOQ125" s="147"/>
      <c r="DOR125" s="147"/>
      <c r="DOS125" s="147"/>
      <c r="DOT125" s="147"/>
      <c r="DOU125" s="147"/>
      <c r="DOV125" s="147"/>
      <c r="DOW125" s="147"/>
      <c r="DOX125" s="147"/>
      <c r="DOY125" s="147"/>
      <c r="DOZ125" s="147"/>
      <c r="DPA125" s="147"/>
      <c r="DPB125" s="147"/>
      <c r="DPC125" s="147"/>
      <c r="DPD125" s="147"/>
      <c r="DPE125" s="147"/>
      <c r="DPF125" s="147"/>
      <c r="DPG125" s="147"/>
      <c r="DPH125" s="147"/>
      <c r="DPI125" s="147"/>
      <c r="DPJ125" s="147"/>
      <c r="DPK125" s="147"/>
      <c r="DPL125" s="147"/>
      <c r="DPM125" s="147"/>
      <c r="DPN125" s="147"/>
      <c r="DPO125" s="147"/>
      <c r="DPP125" s="147"/>
      <c r="DPQ125" s="147"/>
      <c r="DPR125" s="147"/>
      <c r="DPS125" s="147"/>
      <c r="DPT125" s="147"/>
      <c r="DPU125" s="147"/>
      <c r="DPV125" s="147"/>
      <c r="DPW125" s="147"/>
      <c r="DPX125" s="147"/>
      <c r="DPY125" s="147"/>
      <c r="DPZ125" s="147"/>
      <c r="DQA125" s="147"/>
      <c r="DQB125" s="147"/>
      <c r="DQC125" s="147"/>
      <c r="DQD125" s="147"/>
      <c r="DQE125" s="147"/>
      <c r="DQF125" s="147"/>
      <c r="DQG125" s="147"/>
      <c r="DQH125" s="147"/>
      <c r="DQI125" s="147"/>
      <c r="DQJ125" s="147"/>
      <c r="DQK125" s="147"/>
      <c r="DQL125" s="147"/>
      <c r="DQM125" s="147"/>
      <c r="DQN125" s="147"/>
      <c r="DQO125" s="147"/>
      <c r="DQP125" s="147"/>
      <c r="DQQ125" s="147"/>
      <c r="DQR125" s="147"/>
      <c r="DQS125" s="147"/>
      <c r="DQT125" s="147"/>
      <c r="DQU125" s="147"/>
      <c r="DQV125" s="147"/>
      <c r="DQW125" s="147"/>
      <c r="DQX125" s="147"/>
      <c r="DQY125" s="147"/>
      <c r="DQZ125" s="147"/>
      <c r="DRA125" s="147"/>
      <c r="DRB125" s="147"/>
      <c r="DRC125" s="147"/>
      <c r="DRD125" s="147"/>
      <c r="DRE125" s="147"/>
      <c r="DRF125" s="147"/>
      <c r="DRG125" s="147"/>
      <c r="DRH125" s="147"/>
      <c r="DRI125" s="147"/>
      <c r="DRJ125" s="147"/>
      <c r="DRK125" s="147"/>
      <c r="DRL125" s="147"/>
      <c r="DRM125" s="147"/>
      <c r="DRN125" s="147"/>
      <c r="DRO125" s="147"/>
      <c r="DRP125" s="147"/>
      <c r="DRQ125" s="147"/>
      <c r="DRR125" s="147"/>
      <c r="DRS125" s="147"/>
      <c r="DRT125" s="147"/>
      <c r="DRU125" s="147"/>
      <c r="DRV125" s="147"/>
      <c r="DRW125" s="147"/>
      <c r="DRX125" s="147"/>
      <c r="DRY125" s="147"/>
      <c r="DRZ125" s="147"/>
      <c r="DSA125" s="147"/>
      <c r="DSB125" s="147"/>
      <c r="DSC125" s="147"/>
      <c r="DSD125" s="147"/>
      <c r="DSE125" s="147"/>
      <c r="DSF125" s="147"/>
      <c r="DSG125" s="147"/>
      <c r="DSH125" s="147"/>
      <c r="DSI125" s="147"/>
      <c r="DSJ125" s="147"/>
      <c r="DSK125" s="147"/>
      <c r="DSL125" s="147"/>
      <c r="DSM125" s="147"/>
      <c r="DSN125" s="147"/>
      <c r="DSO125" s="147"/>
      <c r="DSP125" s="147"/>
      <c r="DSQ125" s="147"/>
      <c r="DSR125" s="147"/>
      <c r="DSS125" s="147"/>
      <c r="DST125" s="147"/>
      <c r="DSU125" s="147"/>
      <c r="DSV125" s="147"/>
      <c r="DSW125" s="147"/>
      <c r="DSX125" s="147"/>
      <c r="DSY125" s="147"/>
      <c r="DSZ125" s="147"/>
      <c r="DTA125" s="147"/>
      <c r="DTB125" s="147"/>
      <c r="DTC125" s="147"/>
      <c r="DTD125" s="147"/>
      <c r="DTE125" s="147"/>
      <c r="DTF125" s="147"/>
      <c r="DTG125" s="147"/>
      <c r="DTH125" s="147"/>
      <c r="DTI125" s="147"/>
      <c r="DTJ125" s="147"/>
      <c r="DTK125" s="147"/>
      <c r="DTL125" s="147"/>
      <c r="DTM125" s="147"/>
      <c r="DTN125" s="147"/>
      <c r="DTO125" s="147"/>
      <c r="DTP125" s="147"/>
      <c r="DTQ125" s="147"/>
      <c r="DTR125" s="147"/>
      <c r="DTS125" s="147"/>
      <c r="DTT125" s="147"/>
      <c r="DTU125" s="147"/>
      <c r="DTV125" s="147"/>
      <c r="DTW125" s="147"/>
      <c r="DTX125" s="147"/>
      <c r="DTY125" s="147"/>
      <c r="DTZ125" s="147"/>
      <c r="DUA125" s="147"/>
      <c r="DUB125" s="147"/>
      <c r="DUC125" s="147"/>
      <c r="DUD125" s="147"/>
      <c r="DUE125" s="147"/>
      <c r="DUF125" s="147"/>
      <c r="DUG125" s="147"/>
      <c r="DUH125" s="147"/>
      <c r="DUI125" s="147"/>
      <c r="DUJ125" s="147"/>
      <c r="DUK125" s="147"/>
      <c r="DUL125" s="147"/>
      <c r="DUM125" s="147"/>
      <c r="DUN125" s="147"/>
      <c r="DUO125" s="147"/>
      <c r="DUP125" s="147"/>
      <c r="DUQ125" s="147"/>
      <c r="DUR125" s="147"/>
      <c r="DUS125" s="147"/>
      <c r="DUT125" s="147"/>
      <c r="DUU125" s="147"/>
      <c r="DUV125" s="147"/>
      <c r="DUW125" s="147"/>
      <c r="DUX125" s="147"/>
      <c r="DUY125" s="147"/>
      <c r="DUZ125" s="147"/>
      <c r="DVA125" s="147"/>
      <c r="DVB125" s="147"/>
      <c r="DVC125" s="147"/>
      <c r="DVD125" s="147"/>
      <c r="DVE125" s="147"/>
      <c r="DVF125" s="147"/>
      <c r="DVG125" s="147"/>
      <c r="DVH125" s="147"/>
      <c r="DVI125" s="147"/>
      <c r="DVJ125" s="147"/>
      <c r="DVK125" s="147"/>
      <c r="DVL125" s="147"/>
      <c r="DVM125" s="147"/>
      <c r="DVN125" s="147"/>
      <c r="DVO125" s="147"/>
      <c r="DVP125" s="147"/>
      <c r="DVQ125" s="147"/>
      <c r="DVR125" s="147"/>
      <c r="DVS125" s="147"/>
      <c r="DVT125" s="147"/>
      <c r="DVU125" s="147"/>
      <c r="DVV125" s="147"/>
      <c r="DVW125" s="147"/>
      <c r="DVX125" s="147"/>
      <c r="DVY125" s="147"/>
      <c r="DVZ125" s="147"/>
      <c r="DWA125" s="147"/>
      <c r="DWB125" s="147"/>
      <c r="DWC125" s="147"/>
      <c r="DWD125" s="147"/>
      <c r="DWE125" s="147"/>
      <c r="DWF125" s="147"/>
      <c r="DWG125" s="147"/>
      <c r="DWH125" s="147"/>
      <c r="DWI125" s="147"/>
      <c r="DWJ125" s="147"/>
      <c r="DWK125" s="147"/>
      <c r="DWL125" s="147"/>
      <c r="DWM125" s="147"/>
      <c r="DWN125" s="147"/>
      <c r="DWO125" s="147"/>
      <c r="DWP125" s="147"/>
      <c r="DWQ125" s="147"/>
      <c r="DWR125" s="147"/>
      <c r="DWS125" s="147"/>
      <c r="DWT125" s="147"/>
      <c r="DWU125" s="147"/>
      <c r="DWV125" s="147"/>
      <c r="DWW125" s="147"/>
      <c r="DWX125" s="147"/>
      <c r="DWY125" s="147"/>
      <c r="DWZ125" s="147"/>
      <c r="DXA125" s="147"/>
      <c r="DXB125" s="147"/>
      <c r="DXC125" s="147"/>
      <c r="DXD125" s="147"/>
      <c r="DXE125" s="147"/>
      <c r="DXF125" s="147"/>
      <c r="DXG125" s="147"/>
      <c r="DXH125" s="147"/>
      <c r="DXI125" s="147"/>
      <c r="DXJ125" s="147"/>
      <c r="DXK125" s="147"/>
      <c r="DXL125" s="147"/>
      <c r="DXM125" s="147"/>
      <c r="DXN125" s="147"/>
      <c r="DXO125" s="147"/>
      <c r="DXP125" s="147"/>
      <c r="DXQ125" s="147"/>
      <c r="DXR125" s="147"/>
      <c r="DXS125" s="147"/>
      <c r="DXT125" s="147"/>
      <c r="DXU125" s="147"/>
      <c r="DXV125" s="147"/>
      <c r="DXW125" s="147"/>
      <c r="DXX125" s="147"/>
      <c r="DXY125" s="147"/>
      <c r="DXZ125" s="147"/>
      <c r="DYA125" s="147"/>
      <c r="DYB125" s="147"/>
      <c r="DYC125" s="147"/>
      <c r="DYD125" s="147"/>
      <c r="DYE125" s="147"/>
      <c r="DYF125" s="147"/>
      <c r="DYG125" s="147"/>
      <c r="DYH125" s="147"/>
      <c r="DYI125" s="147"/>
      <c r="DYJ125" s="147"/>
      <c r="DYK125" s="147"/>
      <c r="DYL125" s="147"/>
      <c r="DYM125" s="147"/>
      <c r="DYN125" s="147"/>
      <c r="DYO125" s="147"/>
      <c r="DYP125" s="147"/>
      <c r="DYQ125" s="147"/>
      <c r="DYR125" s="147"/>
      <c r="DYS125" s="147"/>
      <c r="DYT125" s="147"/>
      <c r="DYU125" s="147"/>
      <c r="DYV125" s="147"/>
      <c r="DYW125" s="147"/>
      <c r="DYX125" s="147"/>
      <c r="DYY125" s="147"/>
      <c r="DYZ125" s="147"/>
      <c r="DZA125" s="147"/>
      <c r="DZB125" s="147"/>
      <c r="DZC125" s="147"/>
      <c r="DZD125" s="147"/>
      <c r="DZE125" s="147"/>
      <c r="DZF125" s="147"/>
      <c r="DZG125" s="147"/>
      <c r="DZH125" s="147"/>
      <c r="DZI125" s="147"/>
      <c r="DZJ125" s="147"/>
      <c r="DZK125" s="147"/>
      <c r="DZL125" s="147"/>
      <c r="DZM125" s="147"/>
      <c r="DZN125" s="147"/>
      <c r="DZO125" s="147"/>
      <c r="DZP125" s="147"/>
      <c r="DZQ125" s="147"/>
      <c r="DZR125" s="147"/>
      <c r="DZS125" s="147"/>
      <c r="DZT125" s="147"/>
      <c r="DZU125" s="147"/>
      <c r="DZV125" s="147"/>
      <c r="DZW125" s="147"/>
      <c r="DZX125" s="147"/>
      <c r="DZY125" s="147"/>
      <c r="DZZ125" s="147"/>
      <c r="EAA125" s="147"/>
      <c r="EAB125" s="147"/>
      <c r="EAC125" s="147"/>
      <c r="EAD125" s="147"/>
      <c r="EAE125" s="147"/>
      <c r="EAF125" s="147"/>
      <c r="EAG125" s="147"/>
      <c r="EAH125" s="147"/>
      <c r="EAI125" s="147"/>
      <c r="EAJ125" s="147"/>
      <c r="EAK125" s="147"/>
      <c r="EAL125" s="147"/>
      <c r="EAM125" s="147"/>
      <c r="EAN125" s="147"/>
      <c r="EAO125" s="147"/>
      <c r="EAP125" s="147"/>
      <c r="EAQ125" s="147"/>
      <c r="EAR125" s="147"/>
      <c r="EAS125" s="147"/>
      <c r="EAT125" s="147"/>
      <c r="EAU125" s="147"/>
      <c r="EAV125" s="147"/>
      <c r="EAW125" s="147"/>
      <c r="EAX125" s="147"/>
      <c r="EAY125" s="147"/>
      <c r="EAZ125" s="147"/>
      <c r="EBA125" s="147"/>
      <c r="EBB125" s="147"/>
      <c r="EBC125" s="147"/>
      <c r="EBD125" s="147"/>
      <c r="EBE125" s="147"/>
      <c r="EBF125" s="147"/>
      <c r="EBG125" s="147"/>
      <c r="EBH125" s="147"/>
      <c r="EBI125" s="147"/>
      <c r="EBJ125" s="147"/>
      <c r="EBK125" s="147"/>
      <c r="EBL125" s="147"/>
      <c r="EBM125" s="147"/>
      <c r="EBN125" s="147"/>
      <c r="EBO125" s="147"/>
      <c r="EBP125" s="147"/>
      <c r="EBQ125" s="147"/>
      <c r="EBR125" s="147"/>
      <c r="EBS125" s="147"/>
      <c r="EBT125" s="147"/>
      <c r="EBU125" s="147"/>
      <c r="EBV125" s="147"/>
      <c r="EBW125" s="147"/>
      <c r="EBX125" s="147"/>
      <c r="EBY125" s="147"/>
      <c r="EBZ125" s="147"/>
      <c r="ECA125" s="147"/>
      <c r="ECB125" s="147"/>
      <c r="ECC125" s="147"/>
      <c r="ECD125" s="147"/>
      <c r="ECE125" s="147"/>
      <c r="ECF125" s="147"/>
      <c r="ECG125" s="147"/>
      <c r="ECH125" s="147"/>
      <c r="ECI125" s="147"/>
      <c r="ECJ125" s="147"/>
      <c r="ECK125" s="147"/>
      <c r="ECL125" s="147"/>
      <c r="ECM125" s="147"/>
      <c r="ECN125" s="147"/>
      <c r="ECO125" s="147"/>
      <c r="ECP125" s="147"/>
      <c r="ECQ125" s="147"/>
      <c r="ECR125" s="147"/>
      <c r="ECS125" s="147"/>
      <c r="ECT125" s="147"/>
      <c r="ECU125" s="147"/>
      <c r="ECV125" s="147"/>
      <c r="ECW125" s="147"/>
      <c r="ECX125" s="147"/>
      <c r="ECY125" s="147"/>
      <c r="ECZ125" s="147"/>
      <c r="EDA125" s="147"/>
      <c r="EDB125" s="147"/>
      <c r="EDC125" s="147"/>
      <c r="EDD125" s="147"/>
      <c r="EDE125" s="147"/>
      <c r="EDF125" s="147"/>
      <c r="EDG125" s="147"/>
      <c r="EDH125" s="147"/>
      <c r="EDI125" s="147"/>
      <c r="EDJ125" s="147"/>
      <c r="EDK125" s="147"/>
      <c r="EDL125" s="147"/>
      <c r="EDM125" s="147"/>
      <c r="EDN125" s="147"/>
      <c r="EDO125" s="147"/>
      <c r="EDP125" s="147"/>
      <c r="EDQ125" s="147"/>
      <c r="EDR125" s="147"/>
      <c r="EDS125" s="147"/>
      <c r="EDT125" s="147"/>
      <c r="EDU125" s="147"/>
      <c r="EDV125" s="147"/>
      <c r="EDW125" s="147"/>
      <c r="EDX125" s="147"/>
      <c r="EDY125" s="147"/>
      <c r="EDZ125" s="147"/>
      <c r="EEA125" s="147"/>
      <c r="EEB125" s="147"/>
      <c r="EEC125" s="147"/>
      <c r="EED125" s="147"/>
      <c r="EEE125" s="147"/>
      <c r="EEF125" s="147"/>
      <c r="EEG125" s="147"/>
      <c r="EEH125" s="147"/>
      <c r="EEI125" s="147"/>
      <c r="EEJ125" s="147"/>
      <c r="EEK125" s="147"/>
      <c r="EEL125" s="147"/>
      <c r="EEM125" s="147"/>
      <c r="EEN125" s="147"/>
      <c r="EEO125" s="147"/>
      <c r="EEP125" s="147"/>
      <c r="EEQ125" s="147"/>
      <c r="EER125" s="147"/>
      <c r="EES125" s="147"/>
      <c r="EET125" s="147"/>
      <c r="EEU125" s="147"/>
      <c r="EEV125" s="147"/>
      <c r="EEW125" s="147"/>
      <c r="EEX125" s="147"/>
      <c r="EEY125" s="147"/>
      <c r="EEZ125" s="147"/>
      <c r="EFA125" s="147"/>
      <c r="EFB125" s="147"/>
      <c r="EFC125" s="147"/>
      <c r="EFD125" s="147"/>
      <c r="EFE125" s="147"/>
      <c r="EFF125" s="147"/>
      <c r="EFG125" s="147"/>
      <c r="EFH125" s="147"/>
      <c r="EFI125" s="147"/>
      <c r="EFJ125" s="147"/>
      <c r="EFK125" s="147"/>
      <c r="EFL125" s="147"/>
      <c r="EFM125" s="147"/>
      <c r="EFN125" s="147"/>
      <c r="EFO125" s="147"/>
      <c r="EFP125" s="147"/>
      <c r="EFQ125" s="147"/>
      <c r="EFR125" s="147"/>
      <c r="EFS125" s="147"/>
      <c r="EFT125" s="147"/>
      <c r="EFU125" s="147"/>
      <c r="EFV125" s="147"/>
      <c r="EFW125" s="147"/>
      <c r="EFX125" s="147"/>
      <c r="EFY125" s="147"/>
      <c r="EFZ125" s="147"/>
      <c r="EGA125" s="147"/>
      <c r="EGB125" s="147"/>
      <c r="EGC125" s="147"/>
      <c r="EGD125" s="147"/>
      <c r="EGE125" s="147"/>
      <c r="EGF125" s="147"/>
      <c r="EGG125" s="147"/>
      <c r="EGH125" s="147"/>
      <c r="EGI125" s="147"/>
      <c r="EGJ125" s="147"/>
      <c r="EGK125" s="147"/>
      <c r="EGL125" s="147"/>
      <c r="EGM125" s="147"/>
      <c r="EGN125" s="147"/>
      <c r="EGO125" s="147"/>
      <c r="EGP125" s="147"/>
      <c r="EGQ125" s="147"/>
      <c r="EGR125" s="147"/>
      <c r="EGS125" s="147"/>
      <c r="EGT125" s="147"/>
      <c r="EGU125" s="147"/>
      <c r="EGV125" s="147"/>
      <c r="EGW125" s="147"/>
      <c r="EGX125" s="147"/>
      <c r="EGY125" s="147"/>
      <c r="EGZ125" s="147"/>
      <c r="EHA125" s="147"/>
      <c r="EHB125" s="147"/>
      <c r="EHC125" s="147"/>
      <c r="EHD125" s="147"/>
      <c r="EHE125" s="147"/>
      <c r="EHF125" s="147"/>
      <c r="EHG125" s="147"/>
      <c r="EHH125" s="147"/>
      <c r="EHI125" s="147"/>
      <c r="EHJ125" s="147"/>
      <c r="EHK125" s="147"/>
      <c r="EHL125" s="147"/>
      <c r="EHM125" s="147"/>
      <c r="EHN125" s="147"/>
      <c r="EHO125" s="147"/>
      <c r="EHP125" s="147"/>
      <c r="EHQ125" s="147"/>
      <c r="EHR125" s="147"/>
      <c r="EHS125" s="147"/>
      <c r="EHT125" s="147"/>
      <c r="EHU125" s="147"/>
      <c r="EHV125" s="147"/>
      <c r="EHW125" s="147"/>
      <c r="EHX125" s="147"/>
      <c r="EHY125" s="147"/>
      <c r="EHZ125" s="147"/>
      <c r="EIA125" s="147"/>
      <c r="EIB125" s="147"/>
      <c r="EIC125" s="147"/>
      <c r="EID125" s="147"/>
      <c r="EIE125" s="147"/>
      <c r="EIF125" s="147"/>
      <c r="EIG125" s="147"/>
      <c r="EIH125" s="147"/>
      <c r="EII125" s="147"/>
      <c r="EIJ125" s="147"/>
      <c r="EIK125" s="147"/>
      <c r="EIL125" s="147"/>
      <c r="EIM125" s="147"/>
      <c r="EIN125" s="147"/>
      <c r="EIO125" s="147"/>
      <c r="EIP125" s="147"/>
      <c r="EIQ125" s="147"/>
      <c r="EIR125" s="147"/>
      <c r="EIS125" s="147"/>
      <c r="EIT125" s="147"/>
      <c r="EIU125" s="147"/>
      <c r="EIV125" s="147"/>
      <c r="EIW125" s="147"/>
      <c r="EIX125" s="147"/>
      <c r="EIY125" s="147"/>
      <c r="EIZ125" s="147"/>
      <c r="EJA125" s="147"/>
      <c r="EJB125" s="147"/>
      <c r="EJC125" s="147"/>
      <c r="EJD125" s="147"/>
      <c r="EJE125" s="147"/>
      <c r="EJF125" s="147"/>
      <c r="EJG125" s="147"/>
      <c r="EJH125" s="147"/>
      <c r="EJI125" s="147"/>
      <c r="EJJ125" s="147"/>
      <c r="EJK125" s="147"/>
      <c r="EJL125" s="147"/>
      <c r="EJM125" s="147"/>
      <c r="EJN125" s="147"/>
      <c r="EJO125" s="147"/>
      <c r="EJP125" s="147"/>
      <c r="EJQ125" s="147"/>
      <c r="EJR125" s="147"/>
      <c r="EJS125" s="147"/>
      <c r="EJT125" s="147"/>
      <c r="EJU125" s="147"/>
      <c r="EJV125" s="147"/>
      <c r="EJW125" s="147"/>
      <c r="EJX125" s="147"/>
      <c r="EJY125" s="147"/>
      <c r="EJZ125" s="147"/>
      <c r="EKA125" s="147"/>
      <c r="EKB125" s="147"/>
      <c r="EKC125" s="147"/>
      <c r="EKD125" s="147"/>
      <c r="EKE125" s="147"/>
      <c r="EKF125" s="147"/>
      <c r="EKG125" s="147"/>
      <c r="EKH125" s="147"/>
      <c r="EKI125" s="147"/>
      <c r="EKJ125" s="147"/>
      <c r="EKK125" s="147"/>
      <c r="EKL125" s="147"/>
      <c r="EKM125" s="147"/>
      <c r="EKN125" s="147"/>
      <c r="EKO125" s="147"/>
      <c r="EKP125" s="147"/>
      <c r="EKQ125" s="147"/>
      <c r="EKR125" s="147"/>
      <c r="EKS125" s="147"/>
      <c r="EKT125" s="147"/>
      <c r="EKU125" s="147"/>
      <c r="EKV125" s="147"/>
      <c r="EKW125" s="147"/>
      <c r="EKX125" s="147"/>
      <c r="EKY125" s="147"/>
      <c r="EKZ125" s="147"/>
      <c r="ELA125" s="147"/>
      <c r="ELB125" s="147"/>
      <c r="ELC125" s="147"/>
      <c r="ELD125" s="147"/>
      <c r="ELE125" s="147"/>
      <c r="ELF125" s="147"/>
      <c r="ELG125" s="147"/>
      <c r="ELH125" s="147"/>
      <c r="ELI125" s="147"/>
      <c r="ELJ125" s="147"/>
      <c r="ELK125" s="147"/>
      <c r="ELL125" s="147"/>
      <c r="ELM125" s="147"/>
      <c r="ELN125" s="147"/>
      <c r="ELO125" s="147"/>
      <c r="ELP125" s="147"/>
      <c r="ELQ125" s="147"/>
      <c r="ELR125" s="147"/>
      <c r="ELS125" s="147"/>
      <c r="ELT125" s="147"/>
      <c r="ELU125" s="147"/>
      <c r="ELV125" s="147"/>
      <c r="ELW125" s="147"/>
      <c r="ELX125" s="147"/>
      <c r="ELY125" s="147"/>
      <c r="ELZ125" s="147"/>
      <c r="EMA125" s="147"/>
      <c r="EMB125" s="147"/>
      <c r="EMC125" s="147"/>
      <c r="EMD125" s="147"/>
      <c r="EME125" s="147"/>
      <c r="EMF125" s="147"/>
      <c r="EMG125" s="147"/>
      <c r="EMH125" s="147"/>
      <c r="EMI125" s="147"/>
      <c r="EMJ125" s="147"/>
      <c r="EMK125" s="147"/>
      <c r="EML125" s="147"/>
      <c r="EMM125" s="147"/>
      <c r="EMN125" s="147"/>
      <c r="EMO125" s="147"/>
      <c r="EMP125" s="147"/>
      <c r="EMQ125" s="147"/>
      <c r="EMR125" s="147"/>
      <c r="EMS125" s="147"/>
      <c r="EMT125" s="147"/>
      <c r="EMU125" s="147"/>
      <c r="EMV125" s="147"/>
      <c r="EMW125" s="147"/>
      <c r="EMX125" s="147"/>
      <c r="EMY125" s="147"/>
      <c r="EMZ125" s="147"/>
      <c r="ENA125" s="147"/>
      <c r="ENB125" s="147"/>
      <c r="ENC125" s="147"/>
      <c r="END125" s="147"/>
      <c r="ENE125" s="147"/>
      <c r="ENF125" s="147"/>
      <c r="ENG125" s="147"/>
      <c r="ENH125" s="147"/>
      <c r="ENI125" s="147"/>
      <c r="ENJ125" s="147"/>
      <c r="ENK125" s="147"/>
      <c r="ENL125" s="147"/>
      <c r="ENM125" s="147"/>
      <c r="ENN125" s="147"/>
      <c r="ENO125" s="147"/>
      <c r="ENP125" s="147"/>
      <c r="ENQ125" s="147"/>
      <c r="ENR125" s="147"/>
      <c r="ENS125" s="147"/>
      <c r="ENT125" s="147"/>
      <c r="ENU125" s="147"/>
      <c r="ENV125" s="147"/>
      <c r="ENW125" s="147"/>
      <c r="ENX125" s="147"/>
      <c r="ENY125" s="147"/>
      <c r="ENZ125" s="147"/>
      <c r="EOA125" s="147"/>
      <c r="EOB125" s="147"/>
      <c r="EOC125" s="147"/>
      <c r="EOD125" s="147"/>
      <c r="EOE125" s="147"/>
      <c r="EOF125" s="147"/>
      <c r="EOG125" s="147"/>
      <c r="EOH125" s="147"/>
      <c r="EOI125" s="147"/>
      <c r="EOJ125" s="147"/>
      <c r="EOK125" s="147"/>
      <c r="EOL125" s="147"/>
      <c r="EOM125" s="147"/>
      <c r="EON125" s="147"/>
      <c r="EOO125" s="147"/>
      <c r="EOP125" s="147"/>
      <c r="EOQ125" s="147"/>
      <c r="EOR125" s="147"/>
      <c r="EOS125" s="147"/>
      <c r="EOT125" s="147"/>
      <c r="EOU125" s="147"/>
      <c r="EOV125" s="147"/>
      <c r="EOW125" s="147"/>
      <c r="EOX125" s="147"/>
      <c r="EOY125" s="147"/>
      <c r="EOZ125" s="147"/>
      <c r="EPA125" s="147"/>
      <c r="EPB125" s="147"/>
      <c r="EPC125" s="147"/>
      <c r="EPD125" s="147"/>
      <c r="EPE125" s="147"/>
      <c r="EPF125" s="147"/>
      <c r="EPG125" s="147"/>
      <c r="EPH125" s="147"/>
      <c r="EPI125" s="147"/>
      <c r="EPJ125" s="147"/>
      <c r="EPK125" s="147"/>
      <c r="EPL125" s="147"/>
      <c r="EPM125" s="147"/>
      <c r="EPN125" s="147"/>
      <c r="EPO125" s="147"/>
      <c r="EPP125" s="147"/>
      <c r="EPQ125" s="147"/>
      <c r="EPR125" s="147"/>
      <c r="EPS125" s="147"/>
      <c r="EPT125" s="147"/>
      <c r="EPU125" s="147"/>
      <c r="EPV125" s="147"/>
      <c r="EPW125" s="147"/>
      <c r="EPX125" s="147"/>
      <c r="EPY125" s="147"/>
      <c r="EPZ125" s="147"/>
      <c r="EQA125" s="147"/>
      <c r="EQB125" s="147"/>
      <c r="EQC125" s="147"/>
      <c r="EQD125" s="147"/>
      <c r="EQE125" s="147"/>
      <c r="EQF125" s="147"/>
      <c r="EQG125" s="147"/>
      <c r="EQH125" s="147"/>
      <c r="EQI125" s="147"/>
      <c r="EQJ125" s="147"/>
      <c r="EQK125" s="147"/>
      <c r="EQL125" s="147"/>
      <c r="EQM125" s="147"/>
      <c r="EQN125" s="147"/>
      <c r="EQO125" s="147"/>
      <c r="EQP125" s="147"/>
      <c r="EQQ125" s="147"/>
      <c r="EQR125" s="147"/>
      <c r="EQS125" s="147"/>
      <c r="EQT125" s="147"/>
      <c r="EQU125" s="147"/>
      <c r="EQV125" s="147"/>
      <c r="EQW125" s="147"/>
      <c r="EQX125" s="147"/>
      <c r="EQY125" s="147"/>
      <c r="EQZ125" s="147"/>
      <c r="ERA125" s="147"/>
      <c r="ERB125" s="147"/>
      <c r="ERC125" s="147"/>
      <c r="ERD125" s="147"/>
      <c r="ERE125" s="147"/>
      <c r="ERF125" s="147"/>
      <c r="ERG125" s="147"/>
      <c r="ERH125" s="147"/>
      <c r="ERI125" s="147"/>
      <c r="ERJ125" s="147"/>
      <c r="ERK125" s="147"/>
      <c r="ERL125" s="147"/>
      <c r="ERM125" s="147"/>
      <c r="ERN125" s="147"/>
      <c r="ERO125" s="147"/>
      <c r="ERP125" s="147"/>
      <c r="ERQ125" s="147"/>
      <c r="ERR125" s="147"/>
      <c r="ERS125" s="147"/>
      <c r="ERT125" s="147"/>
      <c r="ERU125" s="147"/>
      <c r="ERV125" s="147"/>
      <c r="ERW125" s="147"/>
      <c r="ERX125" s="147"/>
      <c r="ERY125" s="147"/>
      <c r="ERZ125" s="147"/>
      <c r="ESA125" s="147"/>
      <c r="ESB125" s="147"/>
      <c r="ESC125" s="147"/>
      <c r="ESD125" s="147"/>
      <c r="ESE125" s="147"/>
      <c r="ESF125" s="147"/>
      <c r="ESG125" s="147"/>
      <c r="ESH125" s="147"/>
      <c r="ESI125" s="147"/>
      <c r="ESJ125" s="147"/>
      <c r="ESK125" s="147"/>
      <c r="ESL125" s="147"/>
      <c r="ESM125" s="147"/>
      <c r="ESN125" s="147"/>
      <c r="ESO125" s="147"/>
      <c r="ESP125" s="147"/>
      <c r="ESQ125" s="147"/>
      <c r="ESR125" s="147"/>
      <c r="ESS125" s="147"/>
      <c r="EST125" s="147"/>
      <c r="ESU125" s="147"/>
      <c r="ESV125" s="147"/>
      <c r="ESW125" s="147"/>
      <c r="ESX125" s="147"/>
      <c r="ESY125" s="147"/>
      <c r="ESZ125" s="147"/>
      <c r="ETA125" s="147"/>
      <c r="ETB125" s="147"/>
      <c r="ETC125" s="147"/>
      <c r="ETD125" s="147"/>
      <c r="ETE125" s="147"/>
      <c r="ETF125" s="147"/>
      <c r="ETG125" s="147"/>
      <c r="ETH125" s="147"/>
      <c r="ETI125" s="147"/>
      <c r="ETJ125" s="147"/>
      <c r="ETK125" s="147"/>
      <c r="ETL125" s="147"/>
      <c r="ETM125" s="147"/>
      <c r="ETN125" s="147"/>
      <c r="ETO125" s="147"/>
      <c r="ETP125" s="147"/>
      <c r="ETQ125" s="147"/>
      <c r="ETR125" s="147"/>
      <c r="ETS125" s="147"/>
      <c r="ETT125" s="147"/>
      <c r="ETU125" s="147"/>
      <c r="ETV125" s="147"/>
      <c r="ETW125" s="147"/>
      <c r="ETX125" s="147"/>
      <c r="ETY125" s="147"/>
      <c r="ETZ125" s="147"/>
      <c r="EUA125" s="147"/>
      <c r="EUB125" s="147"/>
      <c r="EUC125" s="147"/>
      <c r="EUD125" s="147"/>
      <c r="EUE125" s="147"/>
      <c r="EUF125" s="147"/>
      <c r="EUG125" s="147"/>
      <c r="EUH125" s="147"/>
      <c r="EUI125" s="147"/>
      <c r="EUJ125" s="147"/>
      <c r="EUK125" s="147"/>
      <c r="EUL125" s="147"/>
      <c r="EUM125" s="147"/>
      <c r="EUN125" s="147"/>
      <c r="EUO125" s="147"/>
      <c r="EUP125" s="147"/>
      <c r="EUQ125" s="147"/>
      <c r="EUR125" s="147"/>
      <c r="EUS125" s="147"/>
      <c r="EUT125" s="147"/>
      <c r="EUU125" s="147"/>
      <c r="EUV125" s="147"/>
      <c r="EUW125" s="147"/>
      <c r="EUX125" s="147"/>
      <c r="EUY125" s="147"/>
      <c r="EUZ125" s="147"/>
      <c r="EVA125" s="147"/>
      <c r="EVB125" s="147"/>
      <c r="EVC125" s="147"/>
      <c r="EVD125" s="147"/>
      <c r="EVE125" s="147"/>
      <c r="EVF125" s="147"/>
      <c r="EVG125" s="147"/>
      <c r="EVH125" s="147"/>
      <c r="EVI125" s="147"/>
      <c r="EVJ125" s="147"/>
      <c r="EVK125" s="147"/>
      <c r="EVL125" s="147"/>
      <c r="EVM125" s="147"/>
      <c r="EVN125" s="147"/>
      <c r="EVO125" s="147"/>
      <c r="EVP125" s="147"/>
      <c r="EVQ125" s="147"/>
      <c r="EVR125" s="147"/>
      <c r="EVS125" s="147"/>
      <c r="EVT125" s="147"/>
      <c r="EVU125" s="147"/>
      <c r="EVV125" s="147"/>
      <c r="EVW125" s="147"/>
      <c r="EVX125" s="147"/>
      <c r="EVY125" s="147"/>
      <c r="EVZ125" s="147"/>
      <c r="EWA125" s="147"/>
      <c r="EWB125" s="147"/>
      <c r="EWC125" s="147"/>
      <c r="EWD125" s="147"/>
      <c r="EWE125" s="147"/>
      <c r="EWF125" s="147"/>
      <c r="EWG125" s="147"/>
      <c r="EWH125" s="147"/>
      <c r="EWI125" s="147"/>
      <c r="EWJ125" s="147"/>
      <c r="EWK125" s="147"/>
      <c r="EWL125" s="147"/>
      <c r="EWM125" s="147"/>
      <c r="EWN125" s="147"/>
      <c r="EWO125" s="147"/>
      <c r="EWP125" s="147"/>
      <c r="EWQ125" s="147"/>
      <c r="EWR125" s="147"/>
      <c r="EWS125" s="147"/>
      <c r="EWT125" s="147"/>
      <c r="EWU125" s="147"/>
      <c r="EWV125" s="147"/>
      <c r="EWW125" s="147"/>
      <c r="EWX125" s="147"/>
      <c r="EWY125" s="147"/>
      <c r="EWZ125" s="147"/>
      <c r="EXA125" s="147"/>
      <c r="EXB125" s="147"/>
      <c r="EXC125" s="147"/>
      <c r="EXD125" s="147"/>
      <c r="EXE125" s="147"/>
      <c r="EXF125" s="147"/>
      <c r="EXG125" s="147"/>
      <c r="EXH125" s="147"/>
      <c r="EXI125" s="147"/>
      <c r="EXJ125" s="147"/>
      <c r="EXK125" s="147"/>
      <c r="EXL125" s="147"/>
      <c r="EXM125" s="147"/>
      <c r="EXN125" s="147"/>
      <c r="EXO125" s="147"/>
      <c r="EXP125" s="147"/>
      <c r="EXQ125" s="147"/>
      <c r="EXR125" s="147"/>
      <c r="EXS125" s="147"/>
      <c r="EXT125" s="147"/>
      <c r="EXU125" s="147"/>
      <c r="EXV125" s="147"/>
      <c r="EXW125" s="147"/>
      <c r="EXX125" s="147"/>
      <c r="EXY125" s="147"/>
      <c r="EXZ125" s="147"/>
      <c r="EYA125" s="147"/>
      <c r="EYB125" s="147"/>
      <c r="EYC125" s="147"/>
      <c r="EYD125" s="147"/>
      <c r="EYE125" s="147"/>
      <c r="EYF125" s="147"/>
      <c r="EYG125" s="147"/>
      <c r="EYH125" s="147"/>
      <c r="EYI125" s="147"/>
      <c r="EYJ125" s="147"/>
      <c r="EYK125" s="147"/>
      <c r="EYL125" s="147"/>
      <c r="EYM125" s="147"/>
      <c r="EYN125" s="147"/>
      <c r="EYO125" s="147"/>
      <c r="EYP125" s="147"/>
      <c r="EYQ125" s="147"/>
      <c r="EYR125" s="147"/>
      <c r="EYS125" s="147"/>
      <c r="EYT125" s="147"/>
      <c r="EYU125" s="147"/>
      <c r="EYV125" s="147"/>
      <c r="EYW125" s="147"/>
      <c r="EYX125" s="147"/>
      <c r="EYY125" s="147"/>
      <c r="EYZ125" s="147"/>
      <c r="EZA125" s="147"/>
      <c r="EZB125" s="147"/>
      <c r="EZC125" s="147"/>
      <c r="EZD125" s="147"/>
      <c r="EZE125" s="147"/>
      <c r="EZF125" s="147"/>
      <c r="EZG125" s="147"/>
      <c r="EZH125" s="147"/>
      <c r="EZI125" s="147"/>
      <c r="EZJ125" s="147"/>
      <c r="EZK125" s="147"/>
      <c r="EZL125" s="147"/>
      <c r="EZM125" s="147"/>
      <c r="EZN125" s="147"/>
      <c r="EZO125" s="147"/>
      <c r="EZP125" s="147"/>
      <c r="EZQ125" s="147"/>
      <c r="EZR125" s="147"/>
      <c r="EZS125" s="147"/>
      <c r="EZT125" s="147"/>
      <c r="EZU125" s="147"/>
      <c r="EZV125" s="147"/>
      <c r="EZW125" s="147"/>
      <c r="EZX125" s="147"/>
      <c r="EZY125" s="147"/>
      <c r="EZZ125" s="147"/>
      <c r="FAA125" s="147"/>
      <c r="FAB125" s="147"/>
      <c r="FAC125" s="147"/>
      <c r="FAD125" s="147"/>
      <c r="FAE125" s="147"/>
      <c r="FAF125" s="147"/>
      <c r="FAG125" s="147"/>
      <c r="FAH125" s="147"/>
      <c r="FAI125" s="147"/>
      <c r="FAJ125" s="147"/>
      <c r="FAK125" s="147"/>
      <c r="FAL125" s="147"/>
      <c r="FAM125" s="147"/>
      <c r="FAN125" s="147"/>
      <c r="FAO125" s="147"/>
      <c r="FAP125" s="147"/>
      <c r="FAQ125" s="147"/>
      <c r="FAR125" s="147"/>
      <c r="FAS125" s="147"/>
      <c r="FAT125" s="147"/>
      <c r="FAU125" s="147"/>
      <c r="FAV125" s="147"/>
      <c r="FAW125" s="147"/>
      <c r="FAX125" s="147"/>
      <c r="FAY125" s="147"/>
      <c r="FAZ125" s="147"/>
      <c r="FBA125" s="147"/>
      <c r="FBB125" s="147"/>
      <c r="FBC125" s="147"/>
      <c r="FBD125" s="147"/>
      <c r="FBE125" s="147"/>
      <c r="FBF125" s="147"/>
      <c r="FBG125" s="147"/>
      <c r="FBH125" s="147"/>
      <c r="FBI125" s="147"/>
      <c r="FBJ125" s="147"/>
      <c r="FBK125" s="147"/>
      <c r="FBL125" s="147"/>
      <c r="FBM125" s="147"/>
      <c r="FBN125" s="147"/>
      <c r="FBO125" s="147"/>
      <c r="FBP125" s="147"/>
      <c r="FBQ125" s="147"/>
      <c r="FBR125" s="147"/>
      <c r="FBS125" s="147"/>
      <c r="FBT125" s="147"/>
      <c r="FBU125" s="147"/>
      <c r="FBV125" s="147"/>
      <c r="FBW125" s="147"/>
      <c r="FBX125" s="147"/>
      <c r="FBY125" s="147"/>
      <c r="FBZ125" s="147"/>
      <c r="FCA125" s="147"/>
      <c r="FCB125" s="147"/>
      <c r="FCC125" s="147"/>
      <c r="FCD125" s="147"/>
      <c r="FCE125" s="147"/>
      <c r="FCF125" s="147"/>
      <c r="FCG125" s="147"/>
      <c r="FCH125" s="147"/>
      <c r="FCI125" s="147"/>
      <c r="FCJ125" s="147"/>
      <c r="FCK125" s="147"/>
      <c r="FCL125" s="147"/>
      <c r="FCM125" s="147"/>
      <c r="FCN125" s="147"/>
      <c r="FCO125" s="147"/>
      <c r="FCP125" s="147"/>
      <c r="FCQ125" s="147"/>
      <c r="FCR125" s="147"/>
      <c r="FCS125" s="147"/>
      <c r="FCT125" s="147"/>
      <c r="FCU125" s="147"/>
      <c r="FCV125" s="147"/>
      <c r="FCW125" s="147"/>
      <c r="FCX125" s="147"/>
      <c r="FCY125" s="147"/>
      <c r="FCZ125" s="147"/>
      <c r="FDA125" s="147"/>
      <c r="FDB125" s="147"/>
      <c r="FDC125" s="147"/>
      <c r="FDD125" s="147"/>
      <c r="FDE125" s="147"/>
      <c r="FDF125" s="147"/>
      <c r="FDG125" s="147"/>
      <c r="FDH125" s="147"/>
      <c r="FDI125" s="147"/>
      <c r="FDJ125" s="147"/>
      <c r="FDK125" s="147"/>
      <c r="FDL125" s="147"/>
      <c r="FDM125" s="147"/>
      <c r="FDN125" s="147"/>
      <c r="FDO125" s="147"/>
      <c r="FDP125" s="147"/>
      <c r="FDQ125" s="147"/>
      <c r="FDR125" s="147"/>
      <c r="FDS125" s="147"/>
      <c r="FDT125" s="147"/>
      <c r="FDU125" s="147"/>
      <c r="FDV125" s="147"/>
      <c r="FDW125" s="147"/>
      <c r="FDX125" s="147"/>
      <c r="FDY125" s="147"/>
      <c r="FDZ125" s="147"/>
      <c r="FEA125" s="147"/>
      <c r="FEB125" s="147"/>
      <c r="FEC125" s="147"/>
      <c r="FED125" s="147"/>
      <c r="FEE125" s="147"/>
      <c r="FEF125" s="147"/>
      <c r="FEG125" s="147"/>
      <c r="FEH125" s="147"/>
      <c r="FEI125" s="147"/>
      <c r="FEJ125" s="147"/>
      <c r="FEK125" s="147"/>
      <c r="FEL125" s="147"/>
      <c r="FEM125" s="147"/>
      <c r="FEN125" s="147"/>
      <c r="FEO125" s="147"/>
      <c r="FEP125" s="147"/>
      <c r="FEQ125" s="147"/>
      <c r="FER125" s="147"/>
      <c r="FES125" s="147"/>
      <c r="FET125" s="147"/>
      <c r="FEU125" s="147"/>
      <c r="FEV125" s="147"/>
      <c r="FEW125" s="147"/>
      <c r="FEX125" s="147"/>
      <c r="FEY125" s="147"/>
      <c r="FEZ125" s="147"/>
      <c r="FFA125" s="147"/>
      <c r="FFB125" s="147"/>
      <c r="FFC125" s="147"/>
      <c r="FFD125" s="147"/>
      <c r="FFE125" s="147"/>
      <c r="FFF125" s="147"/>
      <c r="FFG125" s="147"/>
      <c r="FFH125" s="147"/>
      <c r="FFI125" s="147"/>
      <c r="FFJ125" s="147"/>
      <c r="FFK125" s="147"/>
      <c r="FFL125" s="147"/>
      <c r="FFM125" s="147"/>
      <c r="FFN125" s="147"/>
      <c r="FFO125" s="147"/>
      <c r="FFP125" s="147"/>
      <c r="FFQ125" s="147"/>
      <c r="FFR125" s="147"/>
      <c r="FFS125" s="147"/>
      <c r="FFT125" s="147"/>
      <c r="FFU125" s="147"/>
      <c r="FFV125" s="147"/>
      <c r="FFW125" s="147"/>
      <c r="FFX125" s="147"/>
      <c r="FFY125" s="147"/>
      <c r="FFZ125" s="147"/>
      <c r="FGA125" s="147"/>
      <c r="FGB125" s="147"/>
      <c r="FGC125" s="147"/>
      <c r="FGD125" s="147"/>
      <c r="FGE125" s="147"/>
      <c r="FGF125" s="147"/>
      <c r="FGG125" s="147"/>
      <c r="FGH125" s="147"/>
      <c r="FGI125" s="147"/>
      <c r="FGJ125" s="147"/>
      <c r="FGK125" s="147"/>
      <c r="FGL125" s="147"/>
      <c r="FGM125" s="147"/>
      <c r="FGN125" s="147"/>
      <c r="FGO125" s="147"/>
      <c r="FGP125" s="147"/>
      <c r="FGQ125" s="147"/>
      <c r="FGR125" s="147"/>
      <c r="FGS125" s="147"/>
      <c r="FGT125" s="147"/>
      <c r="FGU125" s="147"/>
      <c r="FGV125" s="147"/>
      <c r="FGW125" s="147"/>
      <c r="FGX125" s="147"/>
      <c r="FGY125" s="147"/>
      <c r="FGZ125" s="147"/>
      <c r="FHA125" s="147"/>
      <c r="FHB125" s="147"/>
      <c r="FHC125" s="147"/>
      <c r="FHD125" s="147"/>
      <c r="FHE125" s="147"/>
      <c r="FHF125" s="147"/>
      <c r="FHG125" s="147"/>
      <c r="FHH125" s="147"/>
      <c r="FHI125" s="147"/>
      <c r="FHJ125" s="147"/>
      <c r="FHK125" s="147"/>
      <c r="FHL125" s="147"/>
      <c r="FHM125" s="147"/>
      <c r="FHN125" s="147"/>
      <c r="FHO125" s="147"/>
      <c r="FHP125" s="147"/>
      <c r="FHQ125" s="147"/>
      <c r="FHR125" s="147"/>
      <c r="FHS125" s="147"/>
      <c r="FHT125" s="147"/>
      <c r="FHU125" s="147"/>
      <c r="FHV125" s="147"/>
      <c r="FHW125" s="147"/>
      <c r="FHX125" s="147"/>
      <c r="FHY125" s="147"/>
      <c r="FHZ125" s="147"/>
      <c r="FIA125" s="147"/>
      <c r="FIB125" s="147"/>
      <c r="FIC125" s="147"/>
      <c r="FID125" s="147"/>
      <c r="FIE125" s="147"/>
      <c r="FIF125" s="147"/>
      <c r="FIG125" s="147"/>
      <c r="FIH125" s="147"/>
      <c r="FII125" s="147"/>
      <c r="FIJ125" s="147"/>
      <c r="FIK125" s="147"/>
      <c r="FIL125" s="147"/>
      <c r="FIM125" s="147"/>
      <c r="FIN125" s="147"/>
      <c r="FIO125" s="147"/>
      <c r="FIP125" s="147"/>
      <c r="FIQ125" s="147"/>
      <c r="FIR125" s="147"/>
      <c r="FIS125" s="147"/>
      <c r="FIT125" s="147"/>
      <c r="FIU125" s="147"/>
      <c r="FIV125" s="147"/>
      <c r="FIW125" s="147"/>
      <c r="FIX125" s="147"/>
      <c r="FIY125" s="147"/>
      <c r="FIZ125" s="147"/>
      <c r="FJA125" s="147"/>
      <c r="FJB125" s="147"/>
      <c r="FJC125" s="147"/>
      <c r="FJD125" s="147"/>
      <c r="FJE125" s="147"/>
      <c r="FJF125" s="147"/>
      <c r="FJG125" s="147"/>
      <c r="FJH125" s="147"/>
      <c r="FJI125" s="147"/>
      <c r="FJJ125" s="147"/>
      <c r="FJK125" s="147"/>
      <c r="FJL125" s="147"/>
      <c r="FJM125" s="147"/>
      <c r="FJN125" s="147"/>
      <c r="FJO125" s="147"/>
      <c r="FJP125" s="147"/>
      <c r="FJQ125" s="147"/>
      <c r="FJR125" s="147"/>
      <c r="FJS125" s="147"/>
      <c r="FJT125" s="147"/>
      <c r="FJU125" s="147"/>
      <c r="FJV125" s="147"/>
      <c r="FJW125" s="147"/>
      <c r="FJX125" s="147"/>
      <c r="FJY125" s="147"/>
      <c r="FJZ125" s="147"/>
      <c r="FKA125" s="147"/>
      <c r="FKB125" s="147"/>
      <c r="FKC125" s="147"/>
      <c r="FKD125" s="147"/>
      <c r="FKE125" s="147"/>
      <c r="FKF125" s="147"/>
      <c r="FKG125" s="147"/>
      <c r="FKH125" s="147"/>
      <c r="FKI125" s="147"/>
      <c r="FKJ125" s="147"/>
      <c r="FKK125" s="147"/>
      <c r="FKL125" s="147"/>
      <c r="FKM125" s="147"/>
      <c r="FKN125" s="147"/>
      <c r="FKO125" s="147"/>
      <c r="FKP125" s="147"/>
      <c r="FKQ125" s="147"/>
      <c r="FKR125" s="147"/>
      <c r="FKS125" s="147"/>
      <c r="FKT125" s="147"/>
      <c r="FKU125" s="147"/>
      <c r="FKV125" s="147"/>
      <c r="FKW125" s="147"/>
      <c r="FKX125" s="147"/>
      <c r="FKY125" s="147"/>
      <c r="FKZ125" s="147"/>
      <c r="FLA125" s="147"/>
      <c r="FLB125" s="147"/>
      <c r="FLC125" s="147"/>
      <c r="FLD125" s="147"/>
      <c r="FLE125" s="147"/>
      <c r="FLF125" s="147"/>
      <c r="FLG125" s="147"/>
      <c r="FLH125" s="147"/>
      <c r="FLI125" s="147"/>
      <c r="FLJ125" s="147"/>
      <c r="FLK125" s="147"/>
      <c r="FLL125" s="147"/>
      <c r="FLM125" s="147"/>
      <c r="FLN125" s="147"/>
      <c r="FLO125" s="147"/>
      <c r="FLP125" s="147"/>
      <c r="FLQ125" s="147"/>
      <c r="FLR125" s="147"/>
      <c r="FLS125" s="147"/>
      <c r="FLT125" s="147"/>
      <c r="FLU125" s="147"/>
      <c r="FLV125" s="147"/>
      <c r="FLW125" s="147"/>
      <c r="FLX125" s="147"/>
      <c r="FLY125" s="147"/>
      <c r="FLZ125" s="147"/>
      <c r="FMA125" s="147"/>
      <c r="FMB125" s="147"/>
      <c r="FMC125" s="147"/>
      <c r="FMD125" s="147"/>
      <c r="FME125" s="147"/>
      <c r="FMF125" s="147"/>
      <c r="FMG125" s="147"/>
      <c r="FMH125" s="147"/>
      <c r="FMI125" s="147"/>
      <c r="FMJ125" s="147"/>
      <c r="FMK125" s="147"/>
      <c r="FML125" s="147"/>
      <c r="FMM125" s="147"/>
      <c r="FMN125" s="147"/>
      <c r="FMO125" s="147"/>
      <c r="FMP125" s="147"/>
      <c r="FMQ125" s="147"/>
      <c r="FMR125" s="147"/>
      <c r="FMS125" s="147"/>
      <c r="FMT125" s="147"/>
      <c r="FMU125" s="147"/>
      <c r="FMV125" s="147"/>
      <c r="FMW125" s="147"/>
      <c r="FMX125" s="147"/>
      <c r="FMY125" s="147"/>
      <c r="FMZ125" s="147"/>
      <c r="FNA125" s="147"/>
      <c r="FNB125" s="147"/>
      <c r="FNC125" s="147"/>
      <c r="FND125" s="147"/>
      <c r="FNE125" s="147"/>
      <c r="FNF125" s="147"/>
      <c r="FNG125" s="147"/>
      <c r="FNH125" s="147"/>
      <c r="FNI125" s="147"/>
      <c r="FNJ125" s="147"/>
      <c r="FNK125" s="147"/>
      <c r="FNL125" s="147"/>
      <c r="FNM125" s="147"/>
      <c r="FNN125" s="147"/>
      <c r="FNO125" s="147"/>
      <c r="FNP125" s="147"/>
      <c r="FNQ125" s="147"/>
      <c r="FNR125" s="147"/>
      <c r="FNS125" s="147"/>
      <c r="FNT125" s="147"/>
      <c r="FNU125" s="147"/>
      <c r="FNV125" s="147"/>
      <c r="FNW125" s="147"/>
      <c r="FNX125" s="147"/>
      <c r="FNY125" s="147"/>
      <c r="FNZ125" s="147"/>
      <c r="FOA125" s="147"/>
      <c r="FOB125" s="147"/>
      <c r="FOC125" s="147"/>
      <c r="FOD125" s="147"/>
      <c r="FOE125" s="147"/>
      <c r="FOF125" s="147"/>
      <c r="FOG125" s="147"/>
      <c r="FOH125" s="147"/>
      <c r="FOI125" s="147"/>
      <c r="FOJ125" s="147"/>
      <c r="FOK125" s="147"/>
      <c r="FOL125" s="147"/>
      <c r="FOM125" s="147"/>
      <c r="FON125" s="147"/>
      <c r="FOO125" s="147"/>
      <c r="FOP125" s="147"/>
      <c r="FOQ125" s="147"/>
      <c r="FOR125" s="147"/>
      <c r="FOS125" s="147"/>
      <c r="FOT125" s="147"/>
      <c r="FOU125" s="147"/>
      <c r="FOV125" s="147"/>
      <c r="FOW125" s="147"/>
      <c r="FOX125" s="147"/>
      <c r="FOY125" s="147"/>
      <c r="FOZ125" s="147"/>
      <c r="FPA125" s="147"/>
      <c r="FPB125" s="147"/>
      <c r="FPC125" s="147"/>
      <c r="FPD125" s="147"/>
      <c r="FPE125" s="147"/>
      <c r="FPF125" s="147"/>
      <c r="FPG125" s="147"/>
      <c r="FPH125" s="147"/>
      <c r="FPI125" s="147"/>
      <c r="FPJ125" s="147"/>
      <c r="FPK125" s="147"/>
      <c r="FPL125" s="147"/>
      <c r="FPM125" s="147"/>
      <c r="FPN125" s="147"/>
      <c r="FPO125" s="147"/>
      <c r="FPP125" s="147"/>
      <c r="FPQ125" s="147"/>
      <c r="FPR125" s="147"/>
      <c r="FPS125" s="147"/>
      <c r="FPT125" s="147"/>
      <c r="FPU125" s="147"/>
      <c r="FPV125" s="147"/>
      <c r="FPW125" s="147"/>
      <c r="FPX125" s="147"/>
      <c r="FPY125" s="147"/>
      <c r="FPZ125" s="147"/>
      <c r="FQA125" s="147"/>
      <c r="FQB125" s="147"/>
      <c r="FQC125" s="147"/>
      <c r="FQD125" s="147"/>
      <c r="FQE125" s="147"/>
      <c r="FQF125" s="147"/>
      <c r="FQG125" s="147"/>
      <c r="FQH125" s="147"/>
      <c r="FQI125" s="147"/>
      <c r="FQJ125" s="147"/>
      <c r="FQK125" s="147"/>
      <c r="FQL125" s="147"/>
      <c r="FQM125" s="147"/>
      <c r="FQN125" s="147"/>
      <c r="FQO125" s="147"/>
      <c r="FQP125" s="147"/>
      <c r="FQQ125" s="147"/>
      <c r="FQR125" s="147"/>
      <c r="FQS125" s="147"/>
      <c r="FQT125" s="147"/>
      <c r="FQU125" s="147"/>
      <c r="FQV125" s="147"/>
      <c r="FQW125" s="147"/>
      <c r="FQX125" s="147"/>
      <c r="FQY125" s="147"/>
      <c r="FQZ125" s="147"/>
      <c r="FRA125" s="147"/>
      <c r="FRB125" s="147"/>
      <c r="FRC125" s="147"/>
      <c r="FRD125" s="147"/>
      <c r="FRE125" s="147"/>
      <c r="FRF125" s="147"/>
      <c r="FRG125" s="147"/>
      <c r="FRH125" s="147"/>
      <c r="FRI125" s="147"/>
      <c r="FRJ125" s="147"/>
      <c r="FRK125" s="147"/>
      <c r="FRL125" s="147"/>
      <c r="FRM125" s="147"/>
      <c r="FRN125" s="147"/>
      <c r="FRO125" s="147"/>
      <c r="FRP125" s="147"/>
      <c r="FRQ125" s="147"/>
      <c r="FRR125" s="147"/>
      <c r="FRS125" s="147"/>
      <c r="FRT125" s="147"/>
      <c r="FRU125" s="147"/>
      <c r="FRV125" s="147"/>
      <c r="FRW125" s="147"/>
      <c r="FRX125" s="147"/>
      <c r="FRY125" s="147"/>
      <c r="FRZ125" s="147"/>
      <c r="FSA125" s="147"/>
      <c r="FSB125" s="147"/>
      <c r="FSC125" s="147"/>
      <c r="FSD125" s="147"/>
      <c r="FSE125" s="147"/>
      <c r="FSF125" s="147"/>
      <c r="FSG125" s="147"/>
      <c r="FSH125" s="147"/>
      <c r="FSI125" s="147"/>
      <c r="FSJ125" s="147"/>
      <c r="FSK125" s="147"/>
      <c r="FSL125" s="147"/>
      <c r="FSM125" s="147"/>
      <c r="FSN125" s="147"/>
      <c r="FSO125" s="147"/>
      <c r="FSP125" s="147"/>
      <c r="FSQ125" s="147"/>
      <c r="FSR125" s="147"/>
      <c r="FSS125" s="147"/>
      <c r="FST125" s="147"/>
      <c r="FSU125" s="147"/>
      <c r="FSV125" s="147"/>
      <c r="FSW125" s="147"/>
      <c r="FSX125" s="147"/>
      <c r="FSY125" s="147"/>
      <c r="FSZ125" s="147"/>
      <c r="FTA125" s="147"/>
      <c r="FTB125" s="147"/>
      <c r="FTC125" s="147"/>
      <c r="FTD125" s="147"/>
      <c r="FTE125" s="147"/>
      <c r="FTF125" s="147"/>
      <c r="FTG125" s="147"/>
      <c r="FTH125" s="147"/>
      <c r="FTI125" s="147"/>
      <c r="FTJ125" s="147"/>
      <c r="FTK125" s="147"/>
      <c r="FTL125" s="147"/>
      <c r="FTM125" s="147"/>
      <c r="FTN125" s="147"/>
      <c r="FTO125" s="147"/>
      <c r="FTP125" s="147"/>
      <c r="FTQ125" s="147"/>
      <c r="FTR125" s="147"/>
      <c r="FTS125" s="147"/>
      <c r="FTT125" s="147"/>
      <c r="FTU125" s="147"/>
      <c r="FTV125" s="147"/>
      <c r="FTW125" s="147"/>
      <c r="FTX125" s="147"/>
      <c r="FTY125" s="147"/>
      <c r="FTZ125" s="147"/>
      <c r="FUA125" s="147"/>
      <c r="FUB125" s="147"/>
      <c r="FUC125" s="147"/>
      <c r="FUD125" s="147"/>
      <c r="FUE125" s="147"/>
      <c r="FUF125" s="147"/>
      <c r="FUG125" s="147"/>
      <c r="FUH125" s="147"/>
      <c r="FUI125" s="147"/>
      <c r="FUJ125" s="147"/>
      <c r="FUK125" s="147"/>
      <c r="FUL125" s="147"/>
      <c r="FUM125" s="147"/>
      <c r="FUN125" s="147"/>
      <c r="FUO125" s="147"/>
      <c r="FUP125" s="147"/>
      <c r="FUQ125" s="147"/>
      <c r="FUR125" s="147"/>
      <c r="FUS125" s="147"/>
      <c r="FUT125" s="147"/>
      <c r="FUU125" s="147"/>
      <c r="FUV125" s="147"/>
      <c r="FUW125" s="147"/>
      <c r="FUX125" s="147"/>
      <c r="FUY125" s="147"/>
      <c r="FUZ125" s="147"/>
      <c r="FVA125" s="147"/>
      <c r="FVB125" s="147"/>
      <c r="FVC125" s="147"/>
      <c r="FVD125" s="147"/>
      <c r="FVE125" s="147"/>
      <c r="FVF125" s="147"/>
      <c r="FVG125" s="147"/>
      <c r="FVH125" s="147"/>
      <c r="FVI125" s="147"/>
      <c r="FVJ125" s="147"/>
      <c r="FVK125" s="147"/>
      <c r="FVL125" s="147"/>
      <c r="FVM125" s="147"/>
      <c r="FVN125" s="147"/>
      <c r="FVO125" s="147"/>
      <c r="FVP125" s="147"/>
      <c r="FVQ125" s="147"/>
      <c r="FVR125" s="147"/>
      <c r="FVS125" s="147"/>
      <c r="FVT125" s="147"/>
      <c r="FVU125" s="147"/>
      <c r="FVV125" s="147"/>
      <c r="FVW125" s="147"/>
      <c r="FVX125" s="147"/>
      <c r="FVY125" s="147"/>
      <c r="FVZ125" s="147"/>
      <c r="FWA125" s="147"/>
      <c r="FWB125" s="147"/>
      <c r="FWC125" s="147"/>
      <c r="FWD125" s="147"/>
      <c r="FWE125" s="147"/>
      <c r="FWF125" s="147"/>
      <c r="FWG125" s="147"/>
      <c r="FWH125" s="147"/>
      <c r="FWI125" s="147"/>
      <c r="FWJ125" s="147"/>
      <c r="FWK125" s="147"/>
      <c r="FWL125" s="147"/>
      <c r="FWM125" s="147"/>
      <c r="FWN125" s="147"/>
      <c r="FWO125" s="147"/>
      <c r="FWP125" s="147"/>
      <c r="FWQ125" s="147"/>
      <c r="FWR125" s="147"/>
      <c r="FWS125" s="147"/>
      <c r="FWT125" s="147"/>
      <c r="FWU125" s="147"/>
      <c r="FWV125" s="147"/>
      <c r="FWW125" s="147"/>
      <c r="FWX125" s="147"/>
      <c r="FWY125" s="147"/>
      <c r="FWZ125" s="147"/>
      <c r="FXA125" s="147"/>
      <c r="FXB125" s="147"/>
      <c r="FXC125" s="147"/>
      <c r="FXD125" s="147"/>
      <c r="FXE125" s="147"/>
      <c r="FXF125" s="147"/>
      <c r="FXG125" s="147"/>
      <c r="FXH125" s="147"/>
      <c r="FXI125" s="147"/>
      <c r="FXJ125" s="147"/>
      <c r="FXK125" s="147"/>
      <c r="FXL125" s="147"/>
      <c r="FXM125" s="147"/>
      <c r="FXN125" s="147"/>
      <c r="FXO125" s="147"/>
      <c r="FXP125" s="147"/>
      <c r="FXQ125" s="147"/>
      <c r="FXR125" s="147"/>
      <c r="FXS125" s="147"/>
      <c r="FXT125" s="147"/>
      <c r="FXU125" s="147"/>
      <c r="FXV125" s="147"/>
      <c r="FXW125" s="147"/>
      <c r="FXX125" s="147"/>
      <c r="FXY125" s="147"/>
      <c r="FXZ125" s="147"/>
      <c r="FYA125" s="147"/>
      <c r="FYB125" s="147"/>
      <c r="FYC125" s="147"/>
      <c r="FYD125" s="147"/>
      <c r="FYE125" s="147"/>
      <c r="FYF125" s="147"/>
      <c r="FYG125" s="147"/>
      <c r="FYH125" s="147"/>
      <c r="FYI125" s="147"/>
      <c r="FYJ125" s="147"/>
      <c r="FYK125" s="147"/>
      <c r="FYL125" s="147"/>
      <c r="FYM125" s="147"/>
      <c r="FYN125" s="147"/>
      <c r="FYO125" s="147"/>
      <c r="FYP125" s="147"/>
      <c r="FYQ125" s="147"/>
      <c r="FYR125" s="147"/>
      <c r="FYS125" s="147"/>
      <c r="FYT125" s="147"/>
      <c r="FYU125" s="147"/>
      <c r="FYV125" s="147"/>
      <c r="FYW125" s="147"/>
      <c r="FYX125" s="147"/>
      <c r="FYY125" s="147"/>
      <c r="FYZ125" s="147"/>
      <c r="FZA125" s="147"/>
      <c r="FZB125" s="147"/>
      <c r="FZC125" s="147"/>
      <c r="FZD125" s="147"/>
      <c r="FZE125" s="147"/>
      <c r="FZF125" s="147"/>
      <c r="FZG125" s="147"/>
      <c r="FZH125" s="147"/>
      <c r="FZI125" s="147"/>
      <c r="FZJ125" s="147"/>
      <c r="FZK125" s="147"/>
      <c r="FZL125" s="147"/>
      <c r="FZM125" s="147"/>
      <c r="FZN125" s="147"/>
      <c r="FZO125" s="147"/>
      <c r="FZP125" s="147"/>
      <c r="FZQ125" s="147"/>
      <c r="FZR125" s="147"/>
      <c r="FZS125" s="147"/>
      <c r="FZT125" s="147"/>
      <c r="FZU125" s="147"/>
      <c r="FZV125" s="147"/>
      <c r="FZW125" s="147"/>
      <c r="FZX125" s="147"/>
      <c r="FZY125" s="147"/>
      <c r="FZZ125" s="147"/>
      <c r="GAA125" s="147"/>
      <c r="GAB125" s="147"/>
      <c r="GAC125" s="147"/>
      <c r="GAD125" s="147"/>
      <c r="GAE125" s="147"/>
      <c r="GAF125" s="147"/>
      <c r="GAG125" s="147"/>
      <c r="GAH125" s="147"/>
      <c r="GAI125" s="147"/>
      <c r="GAJ125" s="147"/>
      <c r="GAK125" s="147"/>
      <c r="GAL125" s="147"/>
      <c r="GAM125" s="147"/>
      <c r="GAN125" s="147"/>
      <c r="GAO125" s="147"/>
      <c r="GAP125" s="147"/>
      <c r="GAQ125" s="147"/>
      <c r="GAR125" s="147"/>
      <c r="GAS125" s="147"/>
      <c r="GAT125" s="147"/>
      <c r="GAU125" s="147"/>
      <c r="GAV125" s="147"/>
      <c r="GAW125" s="147"/>
      <c r="GAX125" s="147"/>
      <c r="GAY125" s="147"/>
      <c r="GAZ125" s="147"/>
      <c r="GBA125" s="147"/>
      <c r="GBB125" s="147"/>
      <c r="GBC125" s="147"/>
      <c r="GBD125" s="147"/>
      <c r="GBE125" s="147"/>
      <c r="GBF125" s="147"/>
      <c r="GBG125" s="147"/>
      <c r="GBH125" s="147"/>
      <c r="GBI125" s="147"/>
      <c r="GBJ125" s="147"/>
      <c r="GBK125" s="147"/>
      <c r="GBL125" s="147"/>
      <c r="GBM125" s="147"/>
      <c r="GBN125" s="147"/>
      <c r="GBO125" s="147"/>
      <c r="GBP125" s="147"/>
      <c r="GBQ125" s="147"/>
      <c r="GBR125" s="147"/>
      <c r="GBS125" s="147"/>
      <c r="GBT125" s="147"/>
      <c r="GBU125" s="147"/>
      <c r="GBV125" s="147"/>
      <c r="GBW125" s="147"/>
      <c r="GBX125" s="147"/>
      <c r="GBY125" s="147"/>
      <c r="GBZ125" s="147"/>
      <c r="GCA125" s="147"/>
      <c r="GCB125" s="147"/>
      <c r="GCC125" s="147"/>
      <c r="GCD125" s="147"/>
      <c r="GCE125" s="147"/>
      <c r="GCF125" s="147"/>
      <c r="GCG125" s="147"/>
      <c r="GCH125" s="147"/>
      <c r="GCI125" s="147"/>
      <c r="GCJ125" s="147"/>
      <c r="GCK125" s="147"/>
      <c r="GCL125" s="147"/>
      <c r="GCM125" s="147"/>
      <c r="GCN125" s="147"/>
      <c r="GCO125" s="147"/>
      <c r="GCP125" s="147"/>
      <c r="GCQ125" s="147"/>
      <c r="GCR125" s="147"/>
      <c r="GCS125" s="147"/>
      <c r="GCT125" s="147"/>
      <c r="GCU125" s="147"/>
      <c r="GCV125" s="147"/>
      <c r="GCW125" s="147"/>
      <c r="GCX125" s="147"/>
      <c r="GCY125" s="147"/>
      <c r="GCZ125" s="147"/>
      <c r="GDA125" s="147"/>
      <c r="GDB125" s="147"/>
      <c r="GDC125" s="147"/>
      <c r="GDD125" s="147"/>
      <c r="GDE125" s="147"/>
      <c r="GDF125" s="147"/>
      <c r="GDG125" s="147"/>
      <c r="GDH125" s="147"/>
      <c r="GDI125" s="147"/>
      <c r="GDJ125" s="147"/>
      <c r="GDK125" s="147"/>
      <c r="GDL125" s="147"/>
      <c r="GDM125" s="147"/>
      <c r="GDN125" s="147"/>
      <c r="GDO125" s="147"/>
      <c r="GDP125" s="147"/>
      <c r="GDQ125" s="147"/>
      <c r="GDR125" s="147"/>
      <c r="GDS125" s="147"/>
      <c r="GDT125" s="147"/>
      <c r="GDU125" s="147"/>
      <c r="GDV125" s="147"/>
      <c r="GDW125" s="147"/>
      <c r="GDX125" s="147"/>
      <c r="GDY125" s="147"/>
      <c r="GDZ125" s="147"/>
      <c r="GEA125" s="147"/>
      <c r="GEB125" s="147"/>
      <c r="GEC125" s="147"/>
      <c r="GED125" s="147"/>
      <c r="GEE125" s="147"/>
      <c r="GEF125" s="147"/>
      <c r="GEG125" s="147"/>
      <c r="GEH125" s="147"/>
      <c r="GEI125" s="147"/>
      <c r="GEJ125" s="147"/>
      <c r="GEK125" s="147"/>
      <c r="GEL125" s="147"/>
      <c r="GEM125" s="147"/>
      <c r="GEN125" s="147"/>
      <c r="GEO125" s="147"/>
      <c r="GEP125" s="147"/>
      <c r="GEQ125" s="147"/>
      <c r="GER125" s="147"/>
      <c r="GES125" s="147"/>
      <c r="GET125" s="147"/>
      <c r="GEU125" s="147"/>
      <c r="GEV125" s="147"/>
      <c r="GEW125" s="147"/>
      <c r="GEX125" s="147"/>
      <c r="GEY125" s="147"/>
      <c r="GEZ125" s="147"/>
      <c r="GFA125" s="147"/>
      <c r="GFB125" s="147"/>
      <c r="GFC125" s="147"/>
      <c r="GFD125" s="147"/>
      <c r="GFE125" s="147"/>
      <c r="GFF125" s="147"/>
      <c r="GFG125" s="147"/>
      <c r="GFH125" s="147"/>
      <c r="GFI125" s="147"/>
      <c r="GFJ125" s="147"/>
      <c r="GFK125" s="147"/>
      <c r="GFL125" s="147"/>
      <c r="GFM125" s="147"/>
      <c r="GFN125" s="147"/>
      <c r="GFO125" s="147"/>
      <c r="GFP125" s="147"/>
      <c r="GFQ125" s="147"/>
      <c r="GFR125" s="147"/>
      <c r="GFS125" s="147"/>
      <c r="GFT125" s="147"/>
      <c r="GFU125" s="147"/>
      <c r="GFV125" s="147"/>
      <c r="GFW125" s="147"/>
      <c r="GFX125" s="147"/>
      <c r="GFY125" s="147"/>
      <c r="GFZ125" s="147"/>
      <c r="GGA125" s="147"/>
      <c r="GGB125" s="147"/>
      <c r="GGC125" s="147"/>
      <c r="GGD125" s="147"/>
      <c r="GGE125" s="147"/>
      <c r="GGF125" s="147"/>
      <c r="GGG125" s="147"/>
      <c r="GGH125" s="147"/>
      <c r="GGI125" s="147"/>
      <c r="GGJ125" s="147"/>
      <c r="GGK125" s="147"/>
      <c r="GGL125" s="147"/>
      <c r="GGM125" s="147"/>
      <c r="GGN125" s="147"/>
      <c r="GGO125" s="147"/>
      <c r="GGP125" s="147"/>
      <c r="GGQ125" s="147"/>
      <c r="GGR125" s="147"/>
      <c r="GGS125" s="147"/>
      <c r="GGT125" s="147"/>
      <c r="GGU125" s="147"/>
      <c r="GGV125" s="147"/>
      <c r="GGW125" s="147"/>
      <c r="GGX125" s="147"/>
      <c r="GGY125" s="147"/>
      <c r="GGZ125" s="147"/>
      <c r="GHA125" s="147"/>
      <c r="GHB125" s="147"/>
      <c r="GHC125" s="147"/>
      <c r="GHD125" s="147"/>
      <c r="GHE125" s="147"/>
      <c r="GHF125" s="147"/>
      <c r="GHG125" s="147"/>
      <c r="GHH125" s="147"/>
      <c r="GHI125" s="147"/>
      <c r="GHJ125" s="147"/>
      <c r="GHK125" s="147"/>
      <c r="GHL125" s="147"/>
      <c r="GHM125" s="147"/>
      <c r="GHN125" s="147"/>
      <c r="GHO125" s="147"/>
      <c r="GHP125" s="147"/>
      <c r="GHQ125" s="147"/>
      <c r="GHR125" s="147"/>
      <c r="GHS125" s="147"/>
      <c r="GHT125" s="147"/>
      <c r="GHU125" s="147"/>
      <c r="GHV125" s="147"/>
      <c r="GHW125" s="147"/>
      <c r="GHX125" s="147"/>
      <c r="GHY125" s="147"/>
      <c r="GHZ125" s="147"/>
      <c r="GIA125" s="147"/>
      <c r="GIB125" s="147"/>
      <c r="GIC125" s="147"/>
      <c r="GID125" s="147"/>
      <c r="GIE125" s="147"/>
      <c r="GIF125" s="147"/>
      <c r="GIG125" s="147"/>
      <c r="GIH125" s="147"/>
      <c r="GII125" s="147"/>
      <c r="GIJ125" s="147"/>
      <c r="GIK125" s="147"/>
      <c r="GIL125" s="147"/>
      <c r="GIM125" s="147"/>
      <c r="GIN125" s="147"/>
      <c r="GIO125" s="147"/>
      <c r="GIP125" s="147"/>
      <c r="GIQ125" s="147"/>
      <c r="GIR125" s="147"/>
      <c r="GIS125" s="147"/>
      <c r="GIT125" s="147"/>
      <c r="GIU125" s="147"/>
      <c r="GIV125" s="147"/>
      <c r="GIW125" s="147"/>
      <c r="GIX125" s="147"/>
      <c r="GIY125" s="147"/>
      <c r="GIZ125" s="147"/>
      <c r="GJA125" s="147"/>
      <c r="GJB125" s="147"/>
      <c r="GJC125" s="147"/>
      <c r="GJD125" s="147"/>
      <c r="GJE125" s="147"/>
      <c r="GJF125" s="147"/>
      <c r="GJG125" s="147"/>
      <c r="GJH125" s="147"/>
      <c r="GJI125" s="147"/>
      <c r="GJJ125" s="147"/>
      <c r="GJK125" s="147"/>
      <c r="GJL125" s="147"/>
      <c r="GJM125" s="147"/>
      <c r="GJN125" s="147"/>
      <c r="GJO125" s="147"/>
      <c r="GJP125" s="147"/>
      <c r="GJQ125" s="147"/>
      <c r="GJR125" s="147"/>
      <c r="GJS125" s="147"/>
      <c r="GJT125" s="147"/>
      <c r="GJU125" s="147"/>
      <c r="GJV125" s="147"/>
      <c r="GJW125" s="147"/>
      <c r="GJX125" s="147"/>
      <c r="GJY125" s="147"/>
      <c r="GJZ125" s="147"/>
      <c r="GKA125" s="147"/>
      <c r="GKB125" s="147"/>
      <c r="GKC125" s="147"/>
      <c r="GKD125" s="147"/>
      <c r="GKE125" s="147"/>
      <c r="GKF125" s="147"/>
      <c r="GKG125" s="147"/>
      <c r="GKH125" s="147"/>
      <c r="GKI125" s="147"/>
      <c r="GKJ125" s="147"/>
      <c r="GKK125" s="147"/>
      <c r="GKL125" s="147"/>
      <c r="GKM125" s="147"/>
      <c r="GKN125" s="147"/>
      <c r="GKO125" s="147"/>
      <c r="GKP125" s="147"/>
      <c r="GKQ125" s="147"/>
      <c r="GKR125" s="147"/>
      <c r="GKS125" s="147"/>
      <c r="GKT125" s="147"/>
      <c r="GKU125" s="147"/>
      <c r="GKV125" s="147"/>
      <c r="GKW125" s="147"/>
      <c r="GKX125" s="147"/>
      <c r="GKY125" s="147"/>
      <c r="GKZ125" s="147"/>
      <c r="GLA125" s="147"/>
      <c r="GLB125" s="147"/>
      <c r="GLC125" s="147"/>
      <c r="GLD125" s="147"/>
      <c r="GLE125" s="147"/>
      <c r="GLF125" s="147"/>
      <c r="GLG125" s="147"/>
      <c r="GLH125" s="147"/>
      <c r="GLI125" s="147"/>
      <c r="GLJ125" s="147"/>
      <c r="GLK125" s="147"/>
      <c r="GLL125" s="147"/>
      <c r="GLM125" s="147"/>
      <c r="GLN125" s="147"/>
      <c r="GLO125" s="147"/>
      <c r="GLP125" s="147"/>
      <c r="GLQ125" s="147"/>
      <c r="GLR125" s="147"/>
      <c r="GLS125" s="147"/>
      <c r="GLT125" s="147"/>
      <c r="GLU125" s="147"/>
      <c r="GLV125" s="147"/>
      <c r="GLW125" s="147"/>
      <c r="GLX125" s="147"/>
      <c r="GLY125" s="147"/>
      <c r="GLZ125" s="147"/>
      <c r="GMA125" s="147"/>
      <c r="GMB125" s="147"/>
      <c r="GMC125" s="147"/>
      <c r="GMD125" s="147"/>
      <c r="GME125" s="147"/>
      <c r="GMF125" s="147"/>
      <c r="GMG125" s="147"/>
      <c r="GMH125" s="147"/>
      <c r="GMI125" s="147"/>
      <c r="GMJ125" s="147"/>
      <c r="GMK125" s="147"/>
      <c r="GML125" s="147"/>
      <c r="GMM125" s="147"/>
      <c r="GMN125" s="147"/>
      <c r="GMO125" s="147"/>
      <c r="GMP125" s="147"/>
      <c r="GMQ125" s="147"/>
      <c r="GMR125" s="147"/>
      <c r="GMS125" s="147"/>
      <c r="GMT125" s="147"/>
      <c r="GMU125" s="147"/>
      <c r="GMV125" s="147"/>
      <c r="GMW125" s="147"/>
      <c r="GMX125" s="147"/>
      <c r="GMY125" s="147"/>
      <c r="GMZ125" s="147"/>
      <c r="GNA125" s="147"/>
      <c r="GNB125" s="147"/>
      <c r="GNC125" s="147"/>
      <c r="GND125" s="147"/>
      <c r="GNE125" s="147"/>
      <c r="GNF125" s="147"/>
      <c r="GNG125" s="147"/>
      <c r="GNH125" s="147"/>
      <c r="GNI125" s="147"/>
      <c r="GNJ125" s="147"/>
      <c r="GNK125" s="147"/>
      <c r="GNL125" s="147"/>
      <c r="GNM125" s="147"/>
      <c r="GNN125" s="147"/>
      <c r="GNO125" s="147"/>
      <c r="GNP125" s="147"/>
      <c r="GNQ125" s="147"/>
      <c r="GNR125" s="147"/>
      <c r="GNS125" s="147"/>
      <c r="GNT125" s="147"/>
      <c r="GNU125" s="147"/>
      <c r="GNV125" s="147"/>
      <c r="GNW125" s="147"/>
      <c r="GNX125" s="147"/>
      <c r="GNY125" s="147"/>
      <c r="GNZ125" s="147"/>
      <c r="GOA125" s="147"/>
      <c r="GOB125" s="147"/>
      <c r="GOC125" s="147"/>
      <c r="GOD125" s="147"/>
      <c r="GOE125" s="147"/>
      <c r="GOF125" s="147"/>
      <c r="GOG125" s="147"/>
      <c r="GOH125" s="147"/>
      <c r="GOI125" s="147"/>
      <c r="GOJ125" s="147"/>
      <c r="GOK125" s="147"/>
      <c r="GOL125" s="147"/>
      <c r="GOM125" s="147"/>
      <c r="GON125" s="147"/>
      <c r="GOO125" s="147"/>
      <c r="GOP125" s="147"/>
      <c r="GOQ125" s="147"/>
      <c r="GOR125" s="147"/>
      <c r="GOS125" s="147"/>
      <c r="GOT125" s="147"/>
      <c r="GOU125" s="147"/>
      <c r="GOV125" s="147"/>
      <c r="GOW125" s="147"/>
      <c r="GOX125" s="147"/>
      <c r="GOY125" s="147"/>
      <c r="GOZ125" s="147"/>
      <c r="GPA125" s="147"/>
      <c r="GPB125" s="147"/>
      <c r="GPC125" s="147"/>
      <c r="GPD125" s="147"/>
      <c r="GPE125" s="147"/>
      <c r="GPF125" s="147"/>
      <c r="GPG125" s="147"/>
      <c r="GPH125" s="147"/>
      <c r="GPI125" s="147"/>
      <c r="GPJ125" s="147"/>
      <c r="GPK125" s="147"/>
      <c r="GPL125" s="147"/>
      <c r="GPM125" s="147"/>
      <c r="GPN125" s="147"/>
      <c r="GPO125" s="147"/>
      <c r="GPP125" s="147"/>
      <c r="GPQ125" s="147"/>
      <c r="GPR125" s="147"/>
      <c r="GPS125" s="147"/>
      <c r="GPT125" s="147"/>
      <c r="GPU125" s="147"/>
      <c r="GPV125" s="147"/>
      <c r="GPW125" s="147"/>
      <c r="GPX125" s="147"/>
      <c r="GPY125" s="147"/>
      <c r="GPZ125" s="147"/>
      <c r="GQA125" s="147"/>
      <c r="GQB125" s="147"/>
      <c r="GQC125" s="147"/>
      <c r="GQD125" s="147"/>
      <c r="GQE125" s="147"/>
      <c r="GQF125" s="147"/>
      <c r="GQG125" s="147"/>
      <c r="GQH125" s="147"/>
      <c r="GQI125" s="147"/>
      <c r="GQJ125" s="147"/>
      <c r="GQK125" s="147"/>
      <c r="GQL125" s="147"/>
      <c r="GQM125" s="147"/>
      <c r="GQN125" s="147"/>
      <c r="GQO125" s="147"/>
      <c r="GQP125" s="147"/>
      <c r="GQQ125" s="147"/>
      <c r="GQR125" s="147"/>
      <c r="GQS125" s="147"/>
      <c r="GQT125" s="147"/>
      <c r="GQU125" s="147"/>
      <c r="GQV125" s="147"/>
      <c r="GQW125" s="147"/>
      <c r="GQX125" s="147"/>
      <c r="GQY125" s="147"/>
      <c r="GQZ125" s="147"/>
      <c r="GRA125" s="147"/>
      <c r="GRB125" s="147"/>
      <c r="GRC125" s="147"/>
      <c r="GRD125" s="147"/>
      <c r="GRE125" s="147"/>
      <c r="GRF125" s="147"/>
      <c r="GRG125" s="147"/>
      <c r="GRH125" s="147"/>
      <c r="GRI125" s="147"/>
      <c r="GRJ125" s="147"/>
      <c r="GRK125" s="147"/>
      <c r="GRL125" s="147"/>
      <c r="GRM125" s="147"/>
      <c r="GRN125" s="147"/>
      <c r="GRO125" s="147"/>
      <c r="GRP125" s="147"/>
      <c r="GRQ125" s="147"/>
      <c r="GRR125" s="147"/>
      <c r="GRS125" s="147"/>
      <c r="GRT125" s="147"/>
      <c r="GRU125" s="147"/>
      <c r="GRV125" s="147"/>
      <c r="GRW125" s="147"/>
      <c r="GRX125" s="147"/>
      <c r="GRY125" s="147"/>
      <c r="GRZ125" s="147"/>
      <c r="GSA125" s="147"/>
      <c r="GSB125" s="147"/>
      <c r="GSC125" s="147"/>
      <c r="GSD125" s="147"/>
      <c r="GSE125" s="147"/>
      <c r="GSF125" s="147"/>
      <c r="GSG125" s="147"/>
      <c r="GSH125" s="147"/>
      <c r="GSI125" s="147"/>
      <c r="GSJ125" s="147"/>
      <c r="GSK125" s="147"/>
      <c r="GSL125" s="147"/>
      <c r="GSM125" s="147"/>
      <c r="GSN125" s="147"/>
      <c r="GSO125" s="147"/>
      <c r="GSP125" s="147"/>
      <c r="GSQ125" s="147"/>
      <c r="GSR125" s="147"/>
      <c r="GSS125" s="147"/>
      <c r="GST125" s="147"/>
      <c r="GSU125" s="147"/>
      <c r="GSV125" s="147"/>
      <c r="GSW125" s="147"/>
      <c r="GSX125" s="147"/>
      <c r="GSY125" s="147"/>
      <c r="GSZ125" s="147"/>
      <c r="GTA125" s="147"/>
      <c r="GTB125" s="147"/>
      <c r="GTC125" s="147"/>
      <c r="GTD125" s="147"/>
      <c r="GTE125" s="147"/>
      <c r="GTF125" s="147"/>
      <c r="GTG125" s="147"/>
      <c r="GTH125" s="147"/>
      <c r="GTI125" s="147"/>
      <c r="GTJ125" s="147"/>
      <c r="GTK125" s="147"/>
      <c r="GTL125" s="147"/>
      <c r="GTM125" s="147"/>
      <c r="GTN125" s="147"/>
      <c r="GTO125" s="147"/>
      <c r="GTP125" s="147"/>
      <c r="GTQ125" s="147"/>
      <c r="GTR125" s="147"/>
      <c r="GTS125" s="147"/>
      <c r="GTT125" s="147"/>
      <c r="GTU125" s="147"/>
      <c r="GTV125" s="147"/>
      <c r="GTW125" s="147"/>
      <c r="GTX125" s="147"/>
      <c r="GTY125" s="147"/>
      <c r="GTZ125" s="147"/>
      <c r="GUA125" s="147"/>
      <c r="GUB125" s="147"/>
      <c r="GUC125" s="147"/>
      <c r="GUD125" s="147"/>
      <c r="GUE125" s="147"/>
      <c r="GUF125" s="147"/>
      <c r="GUG125" s="147"/>
      <c r="GUH125" s="147"/>
      <c r="GUI125" s="147"/>
      <c r="GUJ125" s="147"/>
      <c r="GUK125" s="147"/>
      <c r="GUL125" s="147"/>
      <c r="GUM125" s="147"/>
      <c r="GUN125" s="147"/>
      <c r="GUO125" s="147"/>
      <c r="GUP125" s="147"/>
      <c r="GUQ125" s="147"/>
      <c r="GUR125" s="147"/>
      <c r="GUS125" s="147"/>
      <c r="GUT125" s="147"/>
      <c r="GUU125" s="147"/>
      <c r="GUV125" s="147"/>
      <c r="GUW125" s="147"/>
      <c r="GUX125" s="147"/>
      <c r="GUY125" s="147"/>
      <c r="GUZ125" s="147"/>
      <c r="GVA125" s="147"/>
      <c r="GVB125" s="147"/>
      <c r="GVC125" s="147"/>
      <c r="GVD125" s="147"/>
      <c r="GVE125" s="147"/>
      <c r="GVF125" s="147"/>
      <c r="GVG125" s="147"/>
      <c r="GVH125" s="147"/>
      <c r="GVI125" s="147"/>
      <c r="GVJ125" s="147"/>
      <c r="GVK125" s="147"/>
      <c r="GVL125" s="147"/>
      <c r="GVM125" s="147"/>
      <c r="GVN125" s="147"/>
      <c r="GVO125" s="147"/>
      <c r="GVP125" s="147"/>
      <c r="GVQ125" s="147"/>
      <c r="GVR125" s="147"/>
      <c r="GVS125" s="147"/>
      <c r="GVT125" s="147"/>
      <c r="GVU125" s="147"/>
      <c r="GVV125" s="147"/>
      <c r="GVW125" s="147"/>
      <c r="GVX125" s="147"/>
      <c r="GVY125" s="147"/>
      <c r="GVZ125" s="147"/>
      <c r="GWA125" s="147"/>
      <c r="GWB125" s="147"/>
      <c r="GWC125" s="147"/>
      <c r="GWD125" s="147"/>
      <c r="GWE125" s="147"/>
      <c r="GWF125" s="147"/>
      <c r="GWG125" s="147"/>
      <c r="GWH125" s="147"/>
      <c r="GWI125" s="147"/>
      <c r="GWJ125" s="147"/>
      <c r="GWK125" s="147"/>
      <c r="GWL125" s="147"/>
      <c r="GWM125" s="147"/>
      <c r="GWN125" s="147"/>
      <c r="GWO125" s="147"/>
      <c r="GWP125" s="147"/>
      <c r="GWQ125" s="147"/>
      <c r="GWR125" s="147"/>
      <c r="GWS125" s="147"/>
      <c r="GWT125" s="147"/>
      <c r="GWU125" s="147"/>
      <c r="GWV125" s="147"/>
      <c r="GWW125" s="147"/>
      <c r="GWX125" s="147"/>
      <c r="GWY125" s="147"/>
      <c r="GWZ125" s="147"/>
      <c r="GXA125" s="147"/>
      <c r="GXB125" s="147"/>
      <c r="GXC125" s="147"/>
      <c r="GXD125" s="147"/>
      <c r="GXE125" s="147"/>
      <c r="GXF125" s="147"/>
      <c r="GXG125" s="147"/>
      <c r="GXH125" s="147"/>
      <c r="GXI125" s="147"/>
      <c r="GXJ125" s="147"/>
      <c r="GXK125" s="147"/>
      <c r="GXL125" s="147"/>
      <c r="GXM125" s="147"/>
      <c r="GXN125" s="147"/>
      <c r="GXO125" s="147"/>
      <c r="GXP125" s="147"/>
      <c r="GXQ125" s="147"/>
      <c r="GXR125" s="147"/>
      <c r="GXS125" s="147"/>
      <c r="GXT125" s="147"/>
      <c r="GXU125" s="147"/>
      <c r="GXV125" s="147"/>
      <c r="GXW125" s="147"/>
      <c r="GXX125" s="147"/>
      <c r="GXY125" s="147"/>
      <c r="GXZ125" s="147"/>
      <c r="GYA125" s="147"/>
      <c r="GYB125" s="147"/>
      <c r="GYC125" s="147"/>
      <c r="GYD125" s="147"/>
      <c r="GYE125" s="147"/>
      <c r="GYF125" s="147"/>
      <c r="GYG125" s="147"/>
      <c r="GYH125" s="147"/>
      <c r="GYI125" s="147"/>
      <c r="GYJ125" s="147"/>
      <c r="GYK125" s="147"/>
      <c r="GYL125" s="147"/>
      <c r="GYM125" s="147"/>
      <c r="GYN125" s="147"/>
      <c r="GYO125" s="147"/>
      <c r="GYP125" s="147"/>
      <c r="GYQ125" s="147"/>
      <c r="GYR125" s="147"/>
      <c r="GYS125" s="147"/>
      <c r="GYT125" s="147"/>
      <c r="GYU125" s="147"/>
      <c r="GYV125" s="147"/>
      <c r="GYW125" s="147"/>
      <c r="GYX125" s="147"/>
      <c r="GYY125" s="147"/>
      <c r="GYZ125" s="147"/>
      <c r="GZA125" s="147"/>
      <c r="GZB125" s="147"/>
      <c r="GZC125" s="147"/>
      <c r="GZD125" s="147"/>
      <c r="GZE125" s="147"/>
      <c r="GZF125" s="147"/>
      <c r="GZG125" s="147"/>
      <c r="GZH125" s="147"/>
      <c r="GZI125" s="147"/>
      <c r="GZJ125" s="147"/>
      <c r="GZK125" s="147"/>
      <c r="GZL125" s="147"/>
      <c r="GZM125" s="147"/>
      <c r="GZN125" s="147"/>
      <c r="GZO125" s="147"/>
      <c r="GZP125" s="147"/>
      <c r="GZQ125" s="147"/>
      <c r="GZR125" s="147"/>
      <c r="GZS125" s="147"/>
      <c r="GZT125" s="147"/>
      <c r="GZU125" s="147"/>
      <c r="GZV125" s="147"/>
      <c r="GZW125" s="147"/>
      <c r="GZX125" s="147"/>
      <c r="GZY125" s="147"/>
      <c r="GZZ125" s="147"/>
      <c r="HAA125" s="147"/>
      <c r="HAB125" s="147"/>
      <c r="HAC125" s="147"/>
      <c r="HAD125" s="147"/>
      <c r="HAE125" s="147"/>
      <c r="HAF125" s="147"/>
      <c r="HAG125" s="147"/>
      <c r="HAH125" s="147"/>
      <c r="HAI125" s="147"/>
      <c r="HAJ125" s="147"/>
      <c r="HAK125" s="147"/>
      <c r="HAL125" s="147"/>
      <c r="HAM125" s="147"/>
      <c r="HAN125" s="147"/>
      <c r="HAO125" s="147"/>
      <c r="HAP125" s="147"/>
      <c r="HAQ125" s="147"/>
      <c r="HAR125" s="147"/>
      <c r="HAS125" s="147"/>
      <c r="HAT125" s="147"/>
      <c r="HAU125" s="147"/>
      <c r="HAV125" s="147"/>
      <c r="HAW125" s="147"/>
      <c r="HAX125" s="147"/>
      <c r="HAY125" s="147"/>
      <c r="HAZ125" s="147"/>
      <c r="HBA125" s="147"/>
      <c r="HBB125" s="147"/>
      <c r="HBC125" s="147"/>
      <c r="HBD125" s="147"/>
      <c r="HBE125" s="147"/>
      <c r="HBF125" s="147"/>
      <c r="HBG125" s="147"/>
      <c r="HBH125" s="147"/>
      <c r="HBI125" s="147"/>
      <c r="HBJ125" s="147"/>
      <c r="HBK125" s="147"/>
      <c r="HBL125" s="147"/>
      <c r="HBM125" s="147"/>
      <c r="HBN125" s="147"/>
      <c r="HBO125" s="147"/>
      <c r="HBP125" s="147"/>
      <c r="HBQ125" s="147"/>
      <c r="HBR125" s="147"/>
      <c r="HBS125" s="147"/>
      <c r="HBT125" s="147"/>
      <c r="HBU125" s="147"/>
      <c r="HBV125" s="147"/>
      <c r="HBW125" s="147"/>
      <c r="HBX125" s="147"/>
      <c r="HBY125" s="147"/>
      <c r="HBZ125" s="147"/>
      <c r="HCA125" s="147"/>
      <c r="HCB125" s="147"/>
      <c r="HCC125" s="147"/>
      <c r="HCD125" s="147"/>
      <c r="HCE125" s="147"/>
      <c r="HCF125" s="147"/>
      <c r="HCG125" s="147"/>
      <c r="HCH125" s="147"/>
      <c r="HCI125" s="147"/>
      <c r="HCJ125" s="147"/>
      <c r="HCK125" s="147"/>
      <c r="HCL125" s="147"/>
      <c r="HCM125" s="147"/>
      <c r="HCN125" s="147"/>
      <c r="HCO125" s="147"/>
      <c r="HCP125" s="147"/>
      <c r="HCQ125" s="147"/>
      <c r="HCR125" s="147"/>
      <c r="HCS125" s="147"/>
      <c r="HCT125" s="147"/>
      <c r="HCU125" s="147"/>
      <c r="HCV125" s="147"/>
      <c r="HCW125" s="147"/>
      <c r="HCX125" s="147"/>
      <c r="HCY125" s="147"/>
      <c r="HCZ125" s="147"/>
      <c r="HDA125" s="147"/>
      <c r="HDB125" s="147"/>
      <c r="HDC125" s="147"/>
      <c r="HDD125" s="147"/>
      <c r="HDE125" s="147"/>
      <c r="HDF125" s="147"/>
      <c r="HDG125" s="147"/>
      <c r="HDH125" s="147"/>
      <c r="HDI125" s="147"/>
      <c r="HDJ125" s="147"/>
      <c r="HDK125" s="147"/>
      <c r="HDL125" s="147"/>
      <c r="HDM125" s="147"/>
      <c r="HDN125" s="147"/>
      <c r="HDO125" s="147"/>
      <c r="HDP125" s="147"/>
      <c r="HDQ125" s="147"/>
      <c r="HDR125" s="147"/>
      <c r="HDS125" s="147"/>
      <c r="HDT125" s="147"/>
      <c r="HDU125" s="147"/>
      <c r="HDV125" s="147"/>
      <c r="HDW125" s="147"/>
      <c r="HDX125" s="147"/>
      <c r="HDY125" s="147"/>
      <c r="HDZ125" s="147"/>
      <c r="HEA125" s="147"/>
      <c r="HEB125" s="147"/>
      <c r="HEC125" s="147"/>
      <c r="HED125" s="147"/>
      <c r="HEE125" s="147"/>
      <c r="HEF125" s="147"/>
      <c r="HEG125" s="147"/>
      <c r="HEH125" s="147"/>
      <c r="HEI125" s="147"/>
      <c r="HEJ125" s="147"/>
      <c r="HEK125" s="147"/>
      <c r="HEL125" s="147"/>
      <c r="HEM125" s="147"/>
      <c r="HEN125" s="147"/>
      <c r="HEO125" s="147"/>
      <c r="HEP125" s="147"/>
      <c r="HEQ125" s="147"/>
      <c r="HER125" s="147"/>
      <c r="HES125" s="147"/>
      <c r="HET125" s="147"/>
      <c r="HEU125" s="147"/>
      <c r="HEV125" s="147"/>
      <c r="HEW125" s="147"/>
      <c r="HEX125" s="147"/>
      <c r="HEY125" s="147"/>
      <c r="HEZ125" s="147"/>
      <c r="HFA125" s="147"/>
      <c r="HFB125" s="147"/>
      <c r="HFC125" s="147"/>
      <c r="HFD125" s="147"/>
      <c r="HFE125" s="147"/>
      <c r="HFF125" s="147"/>
      <c r="HFG125" s="147"/>
      <c r="HFH125" s="147"/>
      <c r="HFI125" s="147"/>
      <c r="HFJ125" s="147"/>
      <c r="HFK125" s="147"/>
      <c r="HFL125" s="147"/>
      <c r="HFM125" s="147"/>
      <c r="HFN125" s="147"/>
      <c r="HFO125" s="147"/>
      <c r="HFP125" s="147"/>
      <c r="HFQ125" s="147"/>
      <c r="HFR125" s="147"/>
      <c r="HFS125" s="147"/>
      <c r="HFT125" s="147"/>
      <c r="HFU125" s="147"/>
      <c r="HFV125" s="147"/>
      <c r="HFW125" s="147"/>
      <c r="HFX125" s="147"/>
      <c r="HFY125" s="147"/>
      <c r="HFZ125" s="147"/>
      <c r="HGA125" s="147"/>
      <c r="HGB125" s="147"/>
      <c r="HGC125" s="147"/>
      <c r="HGD125" s="147"/>
      <c r="HGE125" s="147"/>
      <c r="HGF125" s="147"/>
      <c r="HGG125" s="147"/>
      <c r="HGH125" s="147"/>
      <c r="HGI125" s="147"/>
      <c r="HGJ125" s="147"/>
      <c r="HGK125" s="147"/>
      <c r="HGL125" s="147"/>
      <c r="HGM125" s="147"/>
      <c r="HGN125" s="147"/>
      <c r="HGO125" s="147"/>
      <c r="HGP125" s="147"/>
      <c r="HGQ125" s="147"/>
      <c r="HGR125" s="147"/>
      <c r="HGS125" s="147"/>
      <c r="HGT125" s="147"/>
      <c r="HGU125" s="147"/>
      <c r="HGV125" s="147"/>
      <c r="HGW125" s="147"/>
      <c r="HGX125" s="147"/>
      <c r="HGY125" s="147"/>
      <c r="HGZ125" s="147"/>
      <c r="HHA125" s="147"/>
      <c r="HHB125" s="147"/>
      <c r="HHC125" s="147"/>
      <c r="HHD125" s="147"/>
      <c r="HHE125" s="147"/>
      <c r="HHF125" s="147"/>
      <c r="HHG125" s="147"/>
      <c r="HHH125" s="147"/>
      <c r="HHI125" s="147"/>
      <c r="HHJ125" s="147"/>
      <c r="HHK125" s="147"/>
      <c r="HHL125" s="147"/>
      <c r="HHM125" s="147"/>
      <c r="HHN125" s="147"/>
      <c r="HHO125" s="147"/>
      <c r="HHP125" s="147"/>
      <c r="HHQ125" s="147"/>
      <c r="HHR125" s="147"/>
      <c r="HHS125" s="147"/>
      <c r="HHT125" s="147"/>
      <c r="HHU125" s="147"/>
      <c r="HHV125" s="147"/>
      <c r="HHW125" s="147"/>
      <c r="HHX125" s="147"/>
      <c r="HHY125" s="147"/>
      <c r="HHZ125" s="147"/>
      <c r="HIA125" s="147"/>
      <c r="HIB125" s="147"/>
      <c r="HIC125" s="147"/>
      <c r="HID125" s="147"/>
      <c r="HIE125" s="147"/>
      <c r="HIF125" s="147"/>
      <c r="HIG125" s="147"/>
      <c r="HIH125" s="147"/>
      <c r="HII125" s="147"/>
      <c r="HIJ125" s="147"/>
      <c r="HIK125" s="147"/>
      <c r="HIL125" s="147"/>
      <c r="HIM125" s="147"/>
      <c r="HIN125" s="147"/>
      <c r="HIO125" s="147"/>
      <c r="HIP125" s="147"/>
      <c r="HIQ125" s="147"/>
      <c r="HIR125" s="147"/>
      <c r="HIS125" s="147"/>
      <c r="HIT125" s="147"/>
      <c r="HIU125" s="147"/>
      <c r="HIV125" s="147"/>
      <c r="HIW125" s="147"/>
      <c r="HIX125" s="147"/>
      <c r="HIY125" s="147"/>
      <c r="HIZ125" s="147"/>
      <c r="HJA125" s="147"/>
      <c r="HJB125" s="147"/>
      <c r="HJC125" s="147"/>
      <c r="HJD125" s="147"/>
      <c r="HJE125" s="147"/>
      <c r="HJF125" s="147"/>
      <c r="HJG125" s="147"/>
      <c r="HJH125" s="147"/>
      <c r="HJI125" s="147"/>
      <c r="HJJ125" s="147"/>
      <c r="HJK125" s="147"/>
      <c r="HJL125" s="147"/>
      <c r="HJM125" s="147"/>
      <c r="HJN125" s="147"/>
      <c r="HJO125" s="147"/>
      <c r="HJP125" s="147"/>
      <c r="HJQ125" s="147"/>
      <c r="HJR125" s="147"/>
      <c r="HJS125" s="147"/>
      <c r="HJT125" s="147"/>
      <c r="HJU125" s="147"/>
      <c r="HJV125" s="147"/>
      <c r="HJW125" s="147"/>
      <c r="HJX125" s="147"/>
      <c r="HJY125" s="147"/>
      <c r="HJZ125" s="147"/>
      <c r="HKA125" s="147"/>
      <c r="HKB125" s="147"/>
      <c r="HKC125" s="147"/>
      <c r="HKD125" s="147"/>
      <c r="HKE125" s="147"/>
      <c r="HKF125" s="147"/>
      <c r="HKG125" s="147"/>
      <c r="HKH125" s="147"/>
      <c r="HKI125" s="147"/>
      <c r="HKJ125" s="147"/>
      <c r="HKK125" s="147"/>
      <c r="HKL125" s="147"/>
      <c r="HKM125" s="147"/>
      <c r="HKN125" s="147"/>
      <c r="HKO125" s="147"/>
      <c r="HKP125" s="147"/>
      <c r="HKQ125" s="147"/>
      <c r="HKR125" s="147"/>
      <c r="HKS125" s="147"/>
      <c r="HKT125" s="147"/>
      <c r="HKU125" s="147"/>
      <c r="HKV125" s="147"/>
      <c r="HKW125" s="147"/>
      <c r="HKX125" s="147"/>
      <c r="HKY125" s="147"/>
      <c r="HKZ125" s="147"/>
      <c r="HLA125" s="147"/>
      <c r="HLB125" s="147"/>
      <c r="HLC125" s="147"/>
      <c r="HLD125" s="147"/>
      <c r="HLE125" s="147"/>
      <c r="HLF125" s="147"/>
      <c r="HLG125" s="147"/>
      <c r="HLH125" s="147"/>
      <c r="HLI125" s="147"/>
      <c r="HLJ125" s="147"/>
      <c r="HLK125" s="147"/>
      <c r="HLL125" s="147"/>
      <c r="HLM125" s="147"/>
      <c r="HLN125" s="147"/>
      <c r="HLO125" s="147"/>
      <c r="HLP125" s="147"/>
      <c r="HLQ125" s="147"/>
      <c r="HLR125" s="147"/>
      <c r="HLS125" s="147"/>
      <c r="HLT125" s="147"/>
      <c r="HLU125" s="147"/>
      <c r="HLV125" s="147"/>
      <c r="HLW125" s="147"/>
      <c r="HLX125" s="147"/>
      <c r="HLY125" s="147"/>
      <c r="HLZ125" s="147"/>
      <c r="HMA125" s="147"/>
      <c r="HMB125" s="147"/>
      <c r="HMC125" s="147"/>
      <c r="HMD125" s="147"/>
      <c r="HME125" s="147"/>
      <c r="HMF125" s="147"/>
      <c r="HMG125" s="147"/>
      <c r="HMH125" s="147"/>
      <c r="HMI125" s="147"/>
      <c r="HMJ125" s="147"/>
      <c r="HMK125" s="147"/>
      <c r="HML125" s="147"/>
      <c r="HMM125" s="147"/>
      <c r="HMN125" s="147"/>
      <c r="HMO125" s="147"/>
      <c r="HMP125" s="147"/>
      <c r="HMQ125" s="147"/>
      <c r="HMR125" s="147"/>
      <c r="HMS125" s="147"/>
      <c r="HMT125" s="147"/>
      <c r="HMU125" s="147"/>
      <c r="HMV125" s="147"/>
      <c r="HMW125" s="147"/>
      <c r="HMX125" s="147"/>
      <c r="HMY125" s="147"/>
      <c r="HMZ125" s="147"/>
      <c r="HNA125" s="147"/>
      <c r="HNB125" s="147"/>
      <c r="HNC125" s="147"/>
      <c r="HND125" s="147"/>
      <c r="HNE125" s="147"/>
      <c r="HNF125" s="147"/>
      <c r="HNG125" s="147"/>
      <c r="HNH125" s="147"/>
      <c r="HNI125" s="147"/>
      <c r="HNJ125" s="147"/>
      <c r="HNK125" s="147"/>
      <c r="HNL125" s="147"/>
      <c r="HNM125" s="147"/>
      <c r="HNN125" s="147"/>
      <c r="HNO125" s="147"/>
      <c r="HNP125" s="147"/>
      <c r="HNQ125" s="147"/>
      <c r="HNR125" s="147"/>
      <c r="HNS125" s="147"/>
      <c r="HNT125" s="147"/>
      <c r="HNU125" s="147"/>
      <c r="HNV125" s="147"/>
      <c r="HNW125" s="147"/>
      <c r="HNX125" s="147"/>
      <c r="HNY125" s="147"/>
      <c r="HNZ125" s="147"/>
      <c r="HOA125" s="147"/>
      <c r="HOB125" s="147"/>
      <c r="HOC125" s="147"/>
      <c r="HOD125" s="147"/>
      <c r="HOE125" s="147"/>
      <c r="HOF125" s="147"/>
      <c r="HOG125" s="147"/>
      <c r="HOH125" s="147"/>
      <c r="HOI125" s="147"/>
      <c r="HOJ125" s="147"/>
      <c r="HOK125" s="147"/>
      <c r="HOL125" s="147"/>
      <c r="HOM125" s="147"/>
      <c r="HON125" s="147"/>
      <c r="HOO125" s="147"/>
      <c r="HOP125" s="147"/>
      <c r="HOQ125" s="147"/>
      <c r="HOR125" s="147"/>
      <c r="HOS125" s="147"/>
      <c r="HOT125" s="147"/>
      <c r="HOU125" s="147"/>
      <c r="HOV125" s="147"/>
      <c r="HOW125" s="147"/>
      <c r="HOX125" s="147"/>
      <c r="HOY125" s="147"/>
      <c r="HOZ125" s="147"/>
      <c r="HPA125" s="147"/>
      <c r="HPB125" s="147"/>
      <c r="HPC125" s="147"/>
      <c r="HPD125" s="147"/>
      <c r="HPE125" s="147"/>
      <c r="HPF125" s="147"/>
      <c r="HPG125" s="147"/>
      <c r="HPH125" s="147"/>
      <c r="HPI125" s="147"/>
      <c r="HPJ125" s="147"/>
      <c r="HPK125" s="147"/>
      <c r="HPL125" s="147"/>
      <c r="HPM125" s="147"/>
      <c r="HPN125" s="147"/>
      <c r="HPO125" s="147"/>
      <c r="HPP125" s="147"/>
      <c r="HPQ125" s="147"/>
      <c r="HPR125" s="147"/>
      <c r="HPS125" s="147"/>
      <c r="HPT125" s="147"/>
      <c r="HPU125" s="147"/>
      <c r="HPV125" s="147"/>
      <c r="HPW125" s="147"/>
      <c r="HPX125" s="147"/>
      <c r="HPY125" s="147"/>
      <c r="HPZ125" s="147"/>
      <c r="HQA125" s="147"/>
      <c r="HQB125" s="147"/>
      <c r="HQC125" s="147"/>
      <c r="HQD125" s="147"/>
      <c r="HQE125" s="147"/>
      <c r="HQF125" s="147"/>
      <c r="HQG125" s="147"/>
      <c r="HQH125" s="147"/>
      <c r="HQI125" s="147"/>
      <c r="HQJ125" s="147"/>
      <c r="HQK125" s="147"/>
      <c r="HQL125" s="147"/>
      <c r="HQM125" s="147"/>
      <c r="HQN125" s="147"/>
      <c r="HQO125" s="147"/>
      <c r="HQP125" s="147"/>
      <c r="HQQ125" s="147"/>
      <c r="HQR125" s="147"/>
      <c r="HQS125" s="147"/>
      <c r="HQT125" s="147"/>
      <c r="HQU125" s="147"/>
      <c r="HQV125" s="147"/>
      <c r="HQW125" s="147"/>
      <c r="HQX125" s="147"/>
      <c r="HQY125" s="147"/>
      <c r="HQZ125" s="147"/>
      <c r="HRA125" s="147"/>
      <c r="HRB125" s="147"/>
      <c r="HRC125" s="147"/>
      <c r="HRD125" s="147"/>
      <c r="HRE125" s="147"/>
      <c r="HRF125" s="147"/>
      <c r="HRG125" s="147"/>
      <c r="HRH125" s="147"/>
      <c r="HRI125" s="147"/>
      <c r="HRJ125" s="147"/>
      <c r="HRK125" s="147"/>
      <c r="HRL125" s="147"/>
      <c r="HRM125" s="147"/>
      <c r="HRN125" s="147"/>
      <c r="HRO125" s="147"/>
      <c r="HRP125" s="147"/>
      <c r="HRQ125" s="147"/>
      <c r="HRR125" s="147"/>
      <c r="HRS125" s="147"/>
      <c r="HRT125" s="147"/>
      <c r="HRU125" s="147"/>
      <c r="HRV125" s="147"/>
      <c r="HRW125" s="147"/>
      <c r="HRX125" s="147"/>
      <c r="HRY125" s="147"/>
      <c r="HRZ125" s="147"/>
      <c r="HSA125" s="147"/>
      <c r="HSB125" s="147"/>
      <c r="HSC125" s="147"/>
      <c r="HSD125" s="147"/>
      <c r="HSE125" s="147"/>
      <c r="HSF125" s="147"/>
      <c r="HSG125" s="147"/>
      <c r="HSH125" s="147"/>
      <c r="HSI125" s="147"/>
      <c r="HSJ125" s="147"/>
      <c r="HSK125" s="147"/>
      <c r="HSL125" s="147"/>
      <c r="HSM125" s="147"/>
      <c r="HSN125" s="147"/>
      <c r="HSO125" s="147"/>
      <c r="HSP125" s="147"/>
      <c r="HSQ125" s="147"/>
      <c r="HSR125" s="147"/>
      <c r="HSS125" s="147"/>
      <c r="HST125" s="147"/>
      <c r="HSU125" s="147"/>
      <c r="HSV125" s="147"/>
      <c r="HSW125" s="147"/>
      <c r="HSX125" s="147"/>
      <c r="HSY125" s="147"/>
      <c r="HSZ125" s="147"/>
      <c r="HTA125" s="147"/>
      <c r="HTB125" s="147"/>
      <c r="HTC125" s="147"/>
      <c r="HTD125" s="147"/>
      <c r="HTE125" s="147"/>
      <c r="HTF125" s="147"/>
      <c r="HTG125" s="147"/>
      <c r="HTH125" s="147"/>
      <c r="HTI125" s="147"/>
      <c r="HTJ125" s="147"/>
      <c r="HTK125" s="147"/>
      <c r="HTL125" s="147"/>
      <c r="HTM125" s="147"/>
      <c r="HTN125" s="147"/>
      <c r="HTO125" s="147"/>
      <c r="HTP125" s="147"/>
      <c r="HTQ125" s="147"/>
      <c r="HTR125" s="147"/>
      <c r="HTS125" s="147"/>
      <c r="HTT125" s="147"/>
      <c r="HTU125" s="147"/>
      <c r="HTV125" s="147"/>
      <c r="HTW125" s="147"/>
      <c r="HTX125" s="147"/>
      <c r="HTY125" s="147"/>
      <c r="HTZ125" s="147"/>
      <c r="HUA125" s="147"/>
      <c r="HUB125" s="147"/>
      <c r="HUC125" s="147"/>
      <c r="HUD125" s="147"/>
      <c r="HUE125" s="147"/>
      <c r="HUF125" s="147"/>
      <c r="HUG125" s="147"/>
      <c r="HUH125" s="147"/>
      <c r="HUI125" s="147"/>
      <c r="HUJ125" s="147"/>
      <c r="HUK125" s="147"/>
      <c r="HUL125" s="147"/>
      <c r="HUM125" s="147"/>
      <c r="HUN125" s="147"/>
      <c r="HUO125" s="147"/>
      <c r="HUP125" s="147"/>
      <c r="HUQ125" s="147"/>
      <c r="HUR125" s="147"/>
      <c r="HUS125" s="147"/>
      <c r="HUT125" s="147"/>
      <c r="HUU125" s="147"/>
      <c r="HUV125" s="147"/>
      <c r="HUW125" s="147"/>
      <c r="HUX125" s="147"/>
      <c r="HUY125" s="147"/>
      <c r="HUZ125" s="147"/>
      <c r="HVA125" s="147"/>
      <c r="HVB125" s="147"/>
      <c r="HVC125" s="147"/>
      <c r="HVD125" s="147"/>
      <c r="HVE125" s="147"/>
      <c r="HVF125" s="147"/>
      <c r="HVG125" s="147"/>
      <c r="HVH125" s="147"/>
      <c r="HVI125" s="147"/>
      <c r="HVJ125" s="147"/>
      <c r="HVK125" s="147"/>
      <c r="HVL125" s="147"/>
      <c r="HVM125" s="147"/>
      <c r="HVN125" s="147"/>
      <c r="HVO125" s="147"/>
      <c r="HVP125" s="147"/>
      <c r="HVQ125" s="147"/>
      <c r="HVR125" s="147"/>
      <c r="HVS125" s="147"/>
      <c r="HVT125" s="147"/>
      <c r="HVU125" s="147"/>
      <c r="HVV125" s="147"/>
      <c r="HVW125" s="147"/>
      <c r="HVX125" s="147"/>
      <c r="HVY125" s="147"/>
      <c r="HVZ125" s="147"/>
      <c r="HWA125" s="147"/>
      <c r="HWB125" s="147"/>
      <c r="HWC125" s="147"/>
      <c r="HWD125" s="147"/>
      <c r="HWE125" s="147"/>
      <c r="HWF125" s="147"/>
      <c r="HWG125" s="147"/>
      <c r="HWH125" s="147"/>
      <c r="HWI125" s="147"/>
      <c r="HWJ125" s="147"/>
      <c r="HWK125" s="147"/>
      <c r="HWL125" s="147"/>
      <c r="HWM125" s="147"/>
      <c r="HWN125" s="147"/>
      <c r="HWO125" s="147"/>
      <c r="HWP125" s="147"/>
      <c r="HWQ125" s="147"/>
      <c r="HWR125" s="147"/>
      <c r="HWS125" s="147"/>
      <c r="HWT125" s="147"/>
      <c r="HWU125" s="147"/>
      <c r="HWV125" s="147"/>
      <c r="HWW125" s="147"/>
      <c r="HWX125" s="147"/>
      <c r="HWY125" s="147"/>
      <c r="HWZ125" s="147"/>
      <c r="HXA125" s="147"/>
      <c r="HXB125" s="147"/>
      <c r="HXC125" s="147"/>
      <c r="HXD125" s="147"/>
      <c r="HXE125" s="147"/>
      <c r="HXF125" s="147"/>
      <c r="HXG125" s="147"/>
      <c r="HXH125" s="147"/>
      <c r="HXI125" s="147"/>
      <c r="HXJ125" s="147"/>
      <c r="HXK125" s="147"/>
      <c r="HXL125" s="147"/>
      <c r="HXM125" s="147"/>
      <c r="HXN125" s="147"/>
      <c r="HXO125" s="147"/>
      <c r="HXP125" s="147"/>
      <c r="HXQ125" s="147"/>
      <c r="HXR125" s="147"/>
      <c r="HXS125" s="147"/>
      <c r="HXT125" s="147"/>
      <c r="HXU125" s="147"/>
      <c r="HXV125" s="147"/>
      <c r="HXW125" s="147"/>
      <c r="HXX125" s="147"/>
      <c r="HXY125" s="147"/>
      <c r="HXZ125" s="147"/>
      <c r="HYA125" s="147"/>
      <c r="HYB125" s="147"/>
      <c r="HYC125" s="147"/>
      <c r="HYD125" s="147"/>
      <c r="HYE125" s="147"/>
      <c r="HYF125" s="147"/>
      <c r="HYG125" s="147"/>
      <c r="HYH125" s="147"/>
      <c r="HYI125" s="147"/>
      <c r="HYJ125" s="147"/>
      <c r="HYK125" s="147"/>
      <c r="HYL125" s="147"/>
      <c r="HYM125" s="147"/>
      <c r="HYN125" s="147"/>
      <c r="HYO125" s="147"/>
      <c r="HYP125" s="147"/>
      <c r="HYQ125" s="147"/>
      <c r="HYR125" s="147"/>
      <c r="HYS125" s="147"/>
      <c r="HYT125" s="147"/>
      <c r="HYU125" s="147"/>
      <c r="HYV125" s="147"/>
      <c r="HYW125" s="147"/>
      <c r="HYX125" s="147"/>
      <c r="HYY125" s="147"/>
      <c r="HYZ125" s="147"/>
      <c r="HZA125" s="147"/>
      <c r="HZB125" s="147"/>
      <c r="HZC125" s="147"/>
      <c r="HZD125" s="147"/>
      <c r="HZE125" s="147"/>
      <c r="HZF125" s="147"/>
      <c r="HZG125" s="147"/>
      <c r="HZH125" s="147"/>
      <c r="HZI125" s="147"/>
      <c r="HZJ125" s="147"/>
      <c r="HZK125" s="147"/>
      <c r="HZL125" s="147"/>
      <c r="HZM125" s="147"/>
      <c r="HZN125" s="147"/>
      <c r="HZO125" s="147"/>
      <c r="HZP125" s="147"/>
      <c r="HZQ125" s="147"/>
      <c r="HZR125" s="147"/>
      <c r="HZS125" s="147"/>
      <c r="HZT125" s="147"/>
      <c r="HZU125" s="147"/>
      <c r="HZV125" s="147"/>
      <c r="HZW125" s="147"/>
      <c r="HZX125" s="147"/>
      <c r="HZY125" s="147"/>
      <c r="HZZ125" s="147"/>
      <c r="IAA125" s="147"/>
      <c r="IAB125" s="147"/>
      <c r="IAC125" s="147"/>
      <c r="IAD125" s="147"/>
      <c r="IAE125" s="147"/>
      <c r="IAF125" s="147"/>
      <c r="IAG125" s="147"/>
      <c r="IAH125" s="147"/>
      <c r="IAI125" s="147"/>
      <c r="IAJ125" s="147"/>
      <c r="IAK125" s="147"/>
      <c r="IAL125" s="147"/>
      <c r="IAM125" s="147"/>
      <c r="IAN125" s="147"/>
      <c r="IAO125" s="147"/>
      <c r="IAP125" s="147"/>
      <c r="IAQ125" s="147"/>
      <c r="IAR125" s="147"/>
      <c r="IAS125" s="147"/>
      <c r="IAT125" s="147"/>
      <c r="IAU125" s="147"/>
      <c r="IAV125" s="147"/>
      <c r="IAW125" s="147"/>
      <c r="IAX125" s="147"/>
      <c r="IAY125" s="147"/>
      <c r="IAZ125" s="147"/>
      <c r="IBA125" s="147"/>
      <c r="IBB125" s="147"/>
      <c r="IBC125" s="147"/>
      <c r="IBD125" s="147"/>
      <c r="IBE125" s="147"/>
      <c r="IBF125" s="147"/>
      <c r="IBG125" s="147"/>
      <c r="IBH125" s="147"/>
      <c r="IBI125" s="147"/>
      <c r="IBJ125" s="147"/>
      <c r="IBK125" s="147"/>
      <c r="IBL125" s="147"/>
      <c r="IBM125" s="147"/>
      <c r="IBN125" s="147"/>
      <c r="IBO125" s="147"/>
      <c r="IBP125" s="147"/>
      <c r="IBQ125" s="147"/>
      <c r="IBR125" s="147"/>
      <c r="IBS125" s="147"/>
      <c r="IBT125" s="147"/>
      <c r="IBU125" s="147"/>
      <c r="IBV125" s="147"/>
      <c r="IBW125" s="147"/>
      <c r="IBX125" s="147"/>
      <c r="IBY125" s="147"/>
      <c r="IBZ125" s="147"/>
      <c r="ICA125" s="147"/>
      <c r="ICB125" s="147"/>
      <c r="ICC125" s="147"/>
      <c r="ICD125" s="147"/>
      <c r="ICE125" s="147"/>
      <c r="ICF125" s="147"/>
      <c r="ICG125" s="147"/>
      <c r="ICH125" s="147"/>
      <c r="ICI125" s="147"/>
      <c r="ICJ125" s="147"/>
      <c r="ICK125" s="147"/>
      <c r="ICL125" s="147"/>
      <c r="ICM125" s="147"/>
      <c r="ICN125" s="147"/>
      <c r="ICO125" s="147"/>
      <c r="ICP125" s="147"/>
      <c r="ICQ125" s="147"/>
      <c r="ICR125" s="147"/>
      <c r="ICS125" s="147"/>
      <c r="ICT125" s="147"/>
      <c r="ICU125" s="147"/>
      <c r="ICV125" s="147"/>
      <c r="ICW125" s="147"/>
      <c r="ICX125" s="147"/>
      <c r="ICY125" s="147"/>
      <c r="ICZ125" s="147"/>
      <c r="IDA125" s="147"/>
      <c r="IDB125" s="147"/>
      <c r="IDC125" s="147"/>
      <c r="IDD125" s="147"/>
      <c r="IDE125" s="147"/>
      <c r="IDF125" s="147"/>
      <c r="IDG125" s="147"/>
      <c r="IDH125" s="147"/>
      <c r="IDI125" s="147"/>
      <c r="IDJ125" s="147"/>
      <c r="IDK125" s="147"/>
      <c r="IDL125" s="147"/>
      <c r="IDM125" s="147"/>
      <c r="IDN125" s="147"/>
      <c r="IDO125" s="147"/>
      <c r="IDP125" s="147"/>
      <c r="IDQ125" s="147"/>
      <c r="IDR125" s="147"/>
      <c r="IDS125" s="147"/>
      <c r="IDT125" s="147"/>
      <c r="IDU125" s="147"/>
      <c r="IDV125" s="147"/>
      <c r="IDW125" s="147"/>
      <c r="IDX125" s="147"/>
      <c r="IDY125" s="147"/>
      <c r="IDZ125" s="147"/>
      <c r="IEA125" s="147"/>
      <c r="IEB125" s="147"/>
      <c r="IEC125" s="147"/>
      <c r="IED125" s="147"/>
      <c r="IEE125" s="147"/>
      <c r="IEF125" s="147"/>
      <c r="IEG125" s="147"/>
      <c r="IEH125" s="147"/>
      <c r="IEI125" s="147"/>
      <c r="IEJ125" s="147"/>
      <c r="IEK125" s="147"/>
      <c r="IEL125" s="147"/>
      <c r="IEM125" s="147"/>
      <c r="IEN125" s="147"/>
      <c r="IEO125" s="147"/>
      <c r="IEP125" s="147"/>
      <c r="IEQ125" s="147"/>
      <c r="IER125" s="147"/>
      <c r="IES125" s="147"/>
      <c r="IET125" s="147"/>
      <c r="IEU125" s="147"/>
      <c r="IEV125" s="147"/>
      <c r="IEW125" s="147"/>
      <c r="IEX125" s="147"/>
      <c r="IEY125" s="147"/>
      <c r="IEZ125" s="147"/>
      <c r="IFA125" s="147"/>
      <c r="IFB125" s="147"/>
      <c r="IFC125" s="147"/>
      <c r="IFD125" s="147"/>
      <c r="IFE125" s="147"/>
      <c r="IFF125" s="147"/>
      <c r="IFG125" s="147"/>
      <c r="IFH125" s="147"/>
      <c r="IFI125" s="147"/>
      <c r="IFJ125" s="147"/>
      <c r="IFK125" s="147"/>
      <c r="IFL125" s="147"/>
      <c r="IFM125" s="147"/>
      <c r="IFN125" s="147"/>
      <c r="IFO125" s="147"/>
      <c r="IFP125" s="147"/>
      <c r="IFQ125" s="147"/>
      <c r="IFR125" s="147"/>
      <c r="IFS125" s="147"/>
      <c r="IFT125" s="147"/>
      <c r="IFU125" s="147"/>
      <c r="IFV125" s="147"/>
      <c r="IFW125" s="147"/>
      <c r="IFX125" s="147"/>
      <c r="IFY125" s="147"/>
      <c r="IFZ125" s="147"/>
      <c r="IGA125" s="147"/>
      <c r="IGB125" s="147"/>
      <c r="IGC125" s="147"/>
      <c r="IGD125" s="147"/>
      <c r="IGE125" s="147"/>
      <c r="IGF125" s="147"/>
      <c r="IGG125" s="147"/>
      <c r="IGH125" s="147"/>
      <c r="IGI125" s="147"/>
      <c r="IGJ125" s="147"/>
      <c r="IGK125" s="147"/>
      <c r="IGL125" s="147"/>
      <c r="IGM125" s="147"/>
      <c r="IGN125" s="147"/>
      <c r="IGO125" s="147"/>
      <c r="IGP125" s="147"/>
      <c r="IGQ125" s="147"/>
      <c r="IGR125" s="147"/>
      <c r="IGS125" s="147"/>
      <c r="IGT125" s="147"/>
      <c r="IGU125" s="147"/>
      <c r="IGV125" s="147"/>
      <c r="IGW125" s="147"/>
      <c r="IGX125" s="147"/>
      <c r="IGY125" s="147"/>
      <c r="IGZ125" s="147"/>
      <c r="IHA125" s="147"/>
      <c r="IHB125" s="147"/>
      <c r="IHC125" s="147"/>
      <c r="IHD125" s="147"/>
      <c r="IHE125" s="147"/>
      <c r="IHF125" s="147"/>
      <c r="IHG125" s="147"/>
      <c r="IHH125" s="147"/>
      <c r="IHI125" s="147"/>
      <c r="IHJ125" s="147"/>
      <c r="IHK125" s="147"/>
      <c r="IHL125" s="147"/>
      <c r="IHM125" s="147"/>
      <c r="IHN125" s="147"/>
      <c r="IHO125" s="147"/>
      <c r="IHP125" s="147"/>
      <c r="IHQ125" s="147"/>
      <c r="IHR125" s="147"/>
      <c r="IHS125" s="147"/>
      <c r="IHT125" s="147"/>
      <c r="IHU125" s="147"/>
      <c r="IHV125" s="147"/>
      <c r="IHW125" s="147"/>
      <c r="IHX125" s="147"/>
      <c r="IHY125" s="147"/>
      <c r="IHZ125" s="147"/>
      <c r="IIA125" s="147"/>
      <c r="IIB125" s="147"/>
      <c r="IIC125" s="147"/>
      <c r="IID125" s="147"/>
      <c r="IIE125" s="147"/>
      <c r="IIF125" s="147"/>
      <c r="IIG125" s="147"/>
      <c r="IIH125" s="147"/>
      <c r="III125" s="147"/>
      <c r="IIJ125" s="147"/>
      <c r="IIK125" s="147"/>
      <c r="IIL125" s="147"/>
      <c r="IIM125" s="147"/>
      <c r="IIN125" s="147"/>
      <c r="IIO125" s="147"/>
      <c r="IIP125" s="147"/>
      <c r="IIQ125" s="147"/>
      <c r="IIR125" s="147"/>
      <c r="IIS125" s="147"/>
      <c r="IIT125" s="147"/>
      <c r="IIU125" s="147"/>
      <c r="IIV125" s="147"/>
      <c r="IIW125" s="147"/>
      <c r="IIX125" s="147"/>
      <c r="IIY125" s="147"/>
      <c r="IIZ125" s="147"/>
      <c r="IJA125" s="147"/>
      <c r="IJB125" s="147"/>
      <c r="IJC125" s="147"/>
      <c r="IJD125" s="147"/>
      <c r="IJE125" s="147"/>
      <c r="IJF125" s="147"/>
      <c r="IJG125" s="147"/>
      <c r="IJH125" s="147"/>
      <c r="IJI125" s="147"/>
      <c r="IJJ125" s="147"/>
      <c r="IJK125" s="147"/>
      <c r="IJL125" s="147"/>
      <c r="IJM125" s="147"/>
      <c r="IJN125" s="147"/>
      <c r="IJO125" s="147"/>
      <c r="IJP125" s="147"/>
      <c r="IJQ125" s="147"/>
      <c r="IJR125" s="147"/>
      <c r="IJS125" s="147"/>
      <c r="IJT125" s="147"/>
      <c r="IJU125" s="147"/>
      <c r="IJV125" s="147"/>
      <c r="IJW125" s="147"/>
      <c r="IJX125" s="147"/>
      <c r="IJY125" s="147"/>
      <c r="IJZ125" s="147"/>
      <c r="IKA125" s="147"/>
      <c r="IKB125" s="147"/>
      <c r="IKC125" s="147"/>
      <c r="IKD125" s="147"/>
      <c r="IKE125" s="147"/>
      <c r="IKF125" s="147"/>
      <c r="IKG125" s="147"/>
      <c r="IKH125" s="147"/>
      <c r="IKI125" s="147"/>
      <c r="IKJ125" s="147"/>
      <c r="IKK125" s="147"/>
      <c r="IKL125" s="147"/>
      <c r="IKM125" s="147"/>
      <c r="IKN125" s="147"/>
      <c r="IKO125" s="147"/>
      <c r="IKP125" s="147"/>
      <c r="IKQ125" s="147"/>
      <c r="IKR125" s="147"/>
      <c r="IKS125" s="147"/>
      <c r="IKT125" s="147"/>
      <c r="IKU125" s="147"/>
      <c r="IKV125" s="147"/>
      <c r="IKW125" s="147"/>
      <c r="IKX125" s="147"/>
      <c r="IKY125" s="147"/>
      <c r="IKZ125" s="147"/>
      <c r="ILA125" s="147"/>
      <c r="ILB125" s="147"/>
      <c r="ILC125" s="147"/>
      <c r="ILD125" s="147"/>
      <c r="ILE125" s="147"/>
      <c r="ILF125" s="147"/>
      <c r="ILG125" s="147"/>
      <c r="ILH125" s="147"/>
      <c r="ILI125" s="147"/>
      <c r="ILJ125" s="147"/>
      <c r="ILK125" s="147"/>
      <c r="ILL125" s="147"/>
      <c r="ILM125" s="147"/>
      <c r="ILN125" s="147"/>
      <c r="ILO125" s="147"/>
      <c r="ILP125" s="147"/>
      <c r="ILQ125" s="147"/>
      <c r="ILR125" s="147"/>
      <c r="ILS125" s="147"/>
      <c r="ILT125" s="147"/>
      <c r="ILU125" s="147"/>
      <c r="ILV125" s="147"/>
      <c r="ILW125" s="147"/>
      <c r="ILX125" s="147"/>
      <c r="ILY125" s="147"/>
      <c r="ILZ125" s="147"/>
      <c r="IMA125" s="147"/>
      <c r="IMB125" s="147"/>
      <c r="IMC125" s="147"/>
      <c r="IMD125" s="147"/>
      <c r="IME125" s="147"/>
      <c r="IMF125" s="147"/>
      <c r="IMG125" s="147"/>
      <c r="IMH125" s="147"/>
      <c r="IMI125" s="147"/>
      <c r="IMJ125" s="147"/>
      <c r="IMK125" s="147"/>
      <c r="IML125" s="147"/>
      <c r="IMM125" s="147"/>
      <c r="IMN125" s="147"/>
      <c r="IMO125" s="147"/>
      <c r="IMP125" s="147"/>
      <c r="IMQ125" s="147"/>
      <c r="IMR125" s="147"/>
      <c r="IMS125" s="147"/>
      <c r="IMT125" s="147"/>
      <c r="IMU125" s="147"/>
      <c r="IMV125" s="147"/>
      <c r="IMW125" s="147"/>
      <c r="IMX125" s="147"/>
      <c r="IMY125" s="147"/>
      <c r="IMZ125" s="147"/>
      <c r="INA125" s="147"/>
      <c r="INB125" s="147"/>
      <c r="INC125" s="147"/>
      <c r="IND125" s="147"/>
      <c r="INE125" s="147"/>
      <c r="INF125" s="147"/>
      <c r="ING125" s="147"/>
      <c r="INH125" s="147"/>
      <c r="INI125" s="147"/>
      <c r="INJ125" s="147"/>
      <c r="INK125" s="147"/>
      <c r="INL125" s="147"/>
      <c r="INM125" s="147"/>
      <c r="INN125" s="147"/>
      <c r="INO125" s="147"/>
      <c r="INP125" s="147"/>
      <c r="INQ125" s="147"/>
      <c r="INR125" s="147"/>
      <c r="INS125" s="147"/>
      <c r="INT125" s="147"/>
      <c r="INU125" s="147"/>
      <c r="INV125" s="147"/>
      <c r="INW125" s="147"/>
      <c r="INX125" s="147"/>
      <c r="INY125" s="147"/>
      <c r="INZ125" s="147"/>
      <c r="IOA125" s="147"/>
      <c r="IOB125" s="147"/>
      <c r="IOC125" s="147"/>
      <c r="IOD125" s="147"/>
      <c r="IOE125" s="147"/>
      <c r="IOF125" s="147"/>
      <c r="IOG125" s="147"/>
      <c r="IOH125" s="147"/>
      <c r="IOI125" s="147"/>
      <c r="IOJ125" s="147"/>
      <c r="IOK125" s="147"/>
      <c r="IOL125" s="147"/>
      <c r="IOM125" s="147"/>
      <c r="ION125" s="147"/>
      <c r="IOO125" s="147"/>
      <c r="IOP125" s="147"/>
      <c r="IOQ125" s="147"/>
      <c r="IOR125" s="147"/>
      <c r="IOS125" s="147"/>
      <c r="IOT125" s="147"/>
      <c r="IOU125" s="147"/>
      <c r="IOV125" s="147"/>
      <c r="IOW125" s="147"/>
      <c r="IOX125" s="147"/>
      <c r="IOY125" s="147"/>
      <c r="IOZ125" s="147"/>
      <c r="IPA125" s="147"/>
      <c r="IPB125" s="147"/>
      <c r="IPC125" s="147"/>
      <c r="IPD125" s="147"/>
      <c r="IPE125" s="147"/>
      <c r="IPF125" s="147"/>
      <c r="IPG125" s="147"/>
      <c r="IPH125" s="147"/>
      <c r="IPI125" s="147"/>
      <c r="IPJ125" s="147"/>
      <c r="IPK125" s="147"/>
      <c r="IPL125" s="147"/>
      <c r="IPM125" s="147"/>
      <c r="IPN125" s="147"/>
      <c r="IPO125" s="147"/>
      <c r="IPP125" s="147"/>
      <c r="IPQ125" s="147"/>
      <c r="IPR125" s="147"/>
      <c r="IPS125" s="147"/>
      <c r="IPT125" s="147"/>
      <c r="IPU125" s="147"/>
      <c r="IPV125" s="147"/>
      <c r="IPW125" s="147"/>
      <c r="IPX125" s="147"/>
      <c r="IPY125" s="147"/>
      <c r="IPZ125" s="147"/>
      <c r="IQA125" s="147"/>
      <c r="IQB125" s="147"/>
      <c r="IQC125" s="147"/>
      <c r="IQD125" s="147"/>
      <c r="IQE125" s="147"/>
      <c r="IQF125" s="147"/>
      <c r="IQG125" s="147"/>
      <c r="IQH125" s="147"/>
      <c r="IQI125" s="147"/>
      <c r="IQJ125" s="147"/>
      <c r="IQK125" s="147"/>
      <c r="IQL125" s="147"/>
      <c r="IQM125" s="147"/>
      <c r="IQN125" s="147"/>
      <c r="IQO125" s="147"/>
      <c r="IQP125" s="147"/>
      <c r="IQQ125" s="147"/>
      <c r="IQR125" s="147"/>
      <c r="IQS125" s="147"/>
      <c r="IQT125" s="147"/>
      <c r="IQU125" s="147"/>
      <c r="IQV125" s="147"/>
      <c r="IQW125" s="147"/>
      <c r="IQX125" s="147"/>
      <c r="IQY125" s="147"/>
      <c r="IQZ125" s="147"/>
      <c r="IRA125" s="147"/>
      <c r="IRB125" s="147"/>
      <c r="IRC125" s="147"/>
      <c r="IRD125" s="147"/>
      <c r="IRE125" s="147"/>
      <c r="IRF125" s="147"/>
      <c r="IRG125" s="147"/>
      <c r="IRH125" s="147"/>
      <c r="IRI125" s="147"/>
      <c r="IRJ125" s="147"/>
      <c r="IRK125" s="147"/>
      <c r="IRL125" s="147"/>
      <c r="IRM125" s="147"/>
      <c r="IRN125" s="147"/>
      <c r="IRO125" s="147"/>
      <c r="IRP125" s="147"/>
      <c r="IRQ125" s="147"/>
      <c r="IRR125" s="147"/>
      <c r="IRS125" s="147"/>
      <c r="IRT125" s="147"/>
      <c r="IRU125" s="147"/>
      <c r="IRV125" s="147"/>
      <c r="IRW125" s="147"/>
      <c r="IRX125" s="147"/>
      <c r="IRY125" s="147"/>
      <c r="IRZ125" s="147"/>
      <c r="ISA125" s="147"/>
      <c r="ISB125" s="147"/>
      <c r="ISC125" s="147"/>
      <c r="ISD125" s="147"/>
      <c r="ISE125" s="147"/>
      <c r="ISF125" s="147"/>
      <c r="ISG125" s="147"/>
      <c r="ISH125" s="147"/>
      <c r="ISI125" s="147"/>
      <c r="ISJ125" s="147"/>
      <c r="ISK125" s="147"/>
      <c r="ISL125" s="147"/>
      <c r="ISM125" s="147"/>
      <c r="ISN125" s="147"/>
      <c r="ISO125" s="147"/>
      <c r="ISP125" s="147"/>
      <c r="ISQ125" s="147"/>
      <c r="ISR125" s="147"/>
      <c r="ISS125" s="147"/>
      <c r="IST125" s="147"/>
      <c r="ISU125" s="147"/>
      <c r="ISV125" s="147"/>
      <c r="ISW125" s="147"/>
      <c r="ISX125" s="147"/>
      <c r="ISY125" s="147"/>
      <c r="ISZ125" s="147"/>
      <c r="ITA125" s="147"/>
      <c r="ITB125" s="147"/>
      <c r="ITC125" s="147"/>
      <c r="ITD125" s="147"/>
      <c r="ITE125" s="147"/>
      <c r="ITF125" s="147"/>
      <c r="ITG125" s="147"/>
      <c r="ITH125" s="147"/>
      <c r="ITI125" s="147"/>
      <c r="ITJ125" s="147"/>
      <c r="ITK125" s="147"/>
      <c r="ITL125" s="147"/>
      <c r="ITM125" s="147"/>
      <c r="ITN125" s="147"/>
      <c r="ITO125" s="147"/>
      <c r="ITP125" s="147"/>
      <c r="ITQ125" s="147"/>
      <c r="ITR125" s="147"/>
      <c r="ITS125" s="147"/>
      <c r="ITT125" s="147"/>
      <c r="ITU125" s="147"/>
      <c r="ITV125" s="147"/>
      <c r="ITW125" s="147"/>
      <c r="ITX125" s="147"/>
      <c r="ITY125" s="147"/>
      <c r="ITZ125" s="147"/>
      <c r="IUA125" s="147"/>
      <c r="IUB125" s="147"/>
      <c r="IUC125" s="147"/>
      <c r="IUD125" s="147"/>
      <c r="IUE125" s="147"/>
      <c r="IUF125" s="147"/>
      <c r="IUG125" s="147"/>
      <c r="IUH125" s="147"/>
      <c r="IUI125" s="147"/>
      <c r="IUJ125" s="147"/>
      <c r="IUK125" s="147"/>
      <c r="IUL125" s="147"/>
      <c r="IUM125" s="147"/>
      <c r="IUN125" s="147"/>
      <c r="IUO125" s="147"/>
      <c r="IUP125" s="147"/>
      <c r="IUQ125" s="147"/>
      <c r="IUR125" s="147"/>
      <c r="IUS125" s="147"/>
      <c r="IUT125" s="147"/>
      <c r="IUU125" s="147"/>
      <c r="IUV125" s="147"/>
      <c r="IUW125" s="147"/>
      <c r="IUX125" s="147"/>
      <c r="IUY125" s="147"/>
      <c r="IUZ125" s="147"/>
      <c r="IVA125" s="147"/>
      <c r="IVB125" s="147"/>
      <c r="IVC125" s="147"/>
      <c r="IVD125" s="147"/>
      <c r="IVE125" s="147"/>
      <c r="IVF125" s="147"/>
      <c r="IVG125" s="147"/>
      <c r="IVH125" s="147"/>
      <c r="IVI125" s="147"/>
      <c r="IVJ125" s="147"/>
      <c r="IVK125" s="147"/>
      <c r="IVL125" s="147"/>
      <c r="IVM125" s="147"/>
      <c r="IVN125" s="147"/>
      <c r="IVO125" s="147"/>
      <c r="IVP125" s="147"/>
      <c r="IVQ125" s="147"/>
      <c r="IVR125" s="147"/>
      <c r="IVS125" s="147"/>
      <c r="IVT125" s="147"/>
      <c r="IVU125" s="147"/>
      <c r="IVV125" s="147"/>
      <c r="IVW125" s="147"/>
      <c r="IVX125" s="147"/>
      <c r="IVY125" s="147"/>
      <c r="IVZ125" s="147"/>
      <c r="IWA125" s="147"/>
      <c r="IWB125" s="147"/>
      <c r="IWC125" s="147"/>
      <c r="IWD125" s="147"/>
      <c r="IWE125" s="147"/>
      <c r="IWF125" s="147"/>
      <c r="IWG125" s="147"/>
      <c r="IWH125" s="147"/>
      <c r="IWI125" s="147"/>
      <c r="IWJ125" s="147"/>
      <c r="IWK125" s="147"/>
      <c r="IWL125" s="147"/>
      <c r="IWM125" s="147"/>
      <c r="IWN125" s="147"/>
      <c r="IWO125" s="147"/>
      <c r="IWP125" s="147"/>
      <c r="IWQ125" s="147"/>
      <c r="IWR125" s="147"/>
      <c r="IWS125" s="147"/>
      <c r="IWT125" s="147"/>
      <c r="IWU125" s="147"/>
      <c r="IWV125" s="147"/>
      <c r="IWW125" s="147"/>
      <c r="IWX125" s="147"/>
      <c r="IWY125" s="147"/>
      <c r="IWZ125" s="147"/>
      <c r="IXA125" s="147"/>
      <c r="IXB125" s="147"/>
      <c r="IXC125" s="147"/>
      <c r="IXD125" s="147"/>
      <c r="IXE125" s="147"/>
      <c r="IXF125" s="147"/>
      <c r="IXG125" s="147"/>
      <c r="IXH125" s="147"/>
      <c r="IXI125" s="147"/>
      <c r="IXJ125" s="147"/>
      <c r="IXK125" s="147"/>
      <c r="IXL125" s="147"/>
      <c r="IXM125" s="147"/>
      <c r="IXN125" s="147"/>
      <c r="IXO125" s="147"/>
      <c r="IXP125" s="147"/>
      <c r="IXQ125" s="147"/>
      <c r="IXR125" s="147"/>
      <c r="IXS125" s="147"/>
      <c r="IXT125" s="147"/>
      <c r="IXU125" s="147"/>
      <c r="IXV125" s="147"/>
      <c r="IXW125" s="147"/>
      <c r="IXX125" s="147"/>
      <c r="IXY125" s="147"/>
      <c r="IXZ125" s="147"/>
      <c r="IYA125" s="147"/>
      <c r="IYB125" s="147"/>
      <c r="IYC125" s="147"/>
      <c r="IYD125" s="147"/>
      <c r="IYE125" s="147"/>
      <c r="IYF125" s="147"/>
      <c r="IYG125" s="147"/>
      <c r="IYH125" s="147"/>
      <c r="IYI125" s="147"/>
      <c r="IYJ125" s="147"/>
      <c r="IYK125" s="147"/>
      <c r="IYL125" s="147"/>
      <c r="IYM125" s="147"/>
      <c r="IYN125" s="147"/>
      <c r="IYO125" s="147"/>
      <c r="IYP125" s="147"/>
      <c r="IYQ125" s="147"/>
      <c r="IYR125" s="147"/>
      <c r="IYS125" s="147"/>
      <c r="IYT125" s="147"/>
      <c r="IYU125" s="147"/>
      <c r="IYV125" s="147"/>
      <c r="IYW125" s="147"/>
      <c r="IYX125" s="147"/>
      <c r="IYY125" s="147"/>
      <c r="IYZ125" s="147"/>
      <c r="IZA125" s="147"/>
      <c r="IZB125" s="147"/>
      <c r="IZC125" s="147"/>
      <c r="IZD125" s="147"/>
      <c r="IZE125" s="147"/>
      <c r="IZF125" s="147"/>
      <c r="IZG125" s="147"/>
      <c r="IZH125" s="147"/>
      <c r="IZI125" s="147"/>
      <c r="IZJ125" s="147"/>
      <c r="IZK125" s="147"/>
      <c r="IZL125" s="147"/>
      <c r="IZM125" s="147"/>
      <c r="IZN125" s="147"/>
      <c r="IZO125" s="147"/>
      <c r="IZP125" s="147"/>
      <c r="IZQ125" s="147"/>
      <c r="IZR125" s="147"/>
      <c r="IZS125" s="147"/>
      <c r="IZT125" s="147"/>
      <c r="IZU125" s="147"/>
      <c r="IZV125" s="147"/>
      <c r="IZW125" s="147"/>
      <c r="IZX125" s="147"/>
      <c r="IZY125" s="147"/>
      <c r="IZZ125" s="147"/>
      <c r="JAA125" s="147"/>
      <c r="JAB125" s="147"/>
      <c r="JAC125" s="147"/>
      <c r="JAD125" s="147"/>
      <c r="JAE125" s="147"/>
      <c r="JAF125" s="147"/>
      <c r="JAG125" s="147"/>
      <c r="JAH125" s="147"/>
      <c r="JAI125" s="147"/>
      <c r="JAJ125" s="147"/>
      <c r="JAK125" s="147"/>
      <c r="JAL125" s="147"/>
      <c r="JAM125" s="147"/>
      <c r="JAN125" s="147"/>
      <c r="JAO125" s="147"/>
      <c r="JAP125" s="147"/>
      <c r="JAQ125" s="147"/>
      <c r="JAR125" s="147"/>
      <c r="JAS125" s="147"/>
      <c r="JAT125" s="147"/>
      <c r="JAU125" s="147"/>
      <c r="JAV125" s="147"/>
      <c r="JAW125" s="147"/>
      <c r="JAX125" s="147"/>
      <c r="JAY125" s="147"/>
      <c r="JAZ125" s="147"/>
      <c r="JBA125" s="147"/>
      <c r="JBB125" s="147"/>
      <c r="JBC125" s="147"/>
      <c r="JBD125" s="147"/>
      <c r="JBE125" s="147"/>
      <c r="JBF125" s="147"/>
      <c r="JBG125" s="147"/>
      <c r="JBH125" s="147"/>
      <c r="JBI125" s="147"/>
      <c r="JBJ125" s="147"/>
      <c r="JBK125" s="147"/>
      <c r="JBL125" s="147"/>
      <c r="JBM125" s="147"/>
      <c r="JBN125" s="147"/>
      <c r="JBO125" s="147"/>
      <c r="JBP125" s="147"/>
      <c r="JBQ125" s="147"/>
      <c r="JBR125" s="147"/>
      <c r="JBS125" s="147"/>
      <c r="JBT125" s="147"/>
      <c r="JBU125" s="147"/>
      <c r="JBV125" s="147"/>
      <c r="JBW125" s="147"/>
      <c r="JBX125" s="147"/>
      <c r="JBY125" s="147"/>
      <c r="JBZ125" s="147"/>
      <c r="JCA125" s="147"/>
      <c r="JCB125" s="147"/>
      <c r="JCC125" s="147"/>
      <c r="JCD125" s="147"/>
      <c r="JCE125" s="147"/>
      <c r="JCF125" s="147"/>
      <c r="JCG125" s="147"/>
      <c r="JCH125" s="147"/>
      <c r="JCI125" s="147"/>
      <c r="JCJ125" s="147"/>
      <c r="JCK125" s="147"/>
      <c r="JCL125" s="147"/>
      <c r="JCM125" s="147"/>
      <c r="JCN125" s="147"/>
      <c r="JCO125" s="147"/>
      <c r="JCP125" s="147"/>
      <c r="JCQ125" s="147"/>
      <c r="JCR125" s="147"/>
      <c r="JCS125" s="147"/>
      <c r="JCT125" s="147"/>
      <c r="JCU125" s="147"/>
      <c r="JCV125" s="147"/>
      <c r="JCW125" s="147"/>
      <c r="JCX125" s="147"/>
      <c r="JCY125" s="147"/>
      <c r="JCZ125" s="147"/>
      <c r="JDA125" s="147"/>
      <c r="JDB125" s="147"/>
      <c r="JDC125" s="147"/>
      <c r="JDD125" s="147"/>
      <c r="JDE125" s="147"/>
      <c r="JDF125" s="147"/>
      <c r="JDG125" s="147"/>
      <c r="JDH125" s="147"/>
      <c r="JDI125" s="147"/>
      <c r="JDJ125" s="147"/>
      <c r="JDK125" s="147"/>
      <c r="JDL125" s="147"/>
      <c r="JDM125" s="147"/>
      <c r="JDN125" s="147"/>
      <c r="JDO125" s="147"/>
      <c r="JDP125" s="147"/>
      <c r="JDQ125" s="147"/>
      <c r="JDR125" s="147"/>
      <c r="JDS125" s="147"/>
      <c r="JDT125" s="147"/>
      <c r="JDU125" s="147"/>
      <c r="JDV125" s="147"/>
      <c r="JDW125" s="147"/>
      <c r="JDX125" s="147"/>
      <c r="JDY125" s="147"/>
      <c r="JDZ125" s="147"/>
      <c r="JEA125" s="147"/>
      <c r="JEB125" s="147"/>
      <c r="JEC125" s="147"/>
      <c r="JED125" s="147"/>
      <c r="JEE125" s="147"/>
      <c r="JEF125" s="147"/>
      <c r="JEG125" s="147"/>
      <c r="JEH125" s="147"/>
      <c r="JEI125" s="147"/>
      <c r="JEJ125" s="147"/>
      <c r="JEK125" s="147"/>
      <c r="JEL125" s="147"/>
      <c r="JEM125" s="147"/>
      <c r="JEN125" s="147"/>
      <c r="JEO125" s="147"/>
      <c r="JEP125" s="147"/>
      <c r="JEQ125" s="147"/>
      <c r="JER125" s="147"/>
      <c r="JES125" s="147"/>
      <c r="JET125" s="147"/>
      <c r="JEU125" s="147"/>
      <c r="JEV125" s="147"/>
      <c r="JEW125" s="147"/>
      <c r="JEX125" s="147"/>
      <c r="JEY125" s="147"/>
      <c r="JEZ125" s="147"/>
      <c r="JFA125" s="147"/>
      <c r="JFB125" s="147"/>
      <c r="JFC125" s="147"/>
      <c r="JFD125" s="147"/>
      <c r="JFE125" s="147"/>
      <c r="JFF125" s="147"/>
      <c r="JFG125" s="147"/>
      <c r="JFH125" s="147"/>
      <c r="JFI125" s="147"/>
      <c r="JFJ125" s="147"/>
      <c r="JFK125" s="147"/>
      <c r="JFL125" s="147"/>
      <c r="JFM125" s="147"/>
      <c r="JFN125" s="147"/>
      <c r="JFO125" s="147"/>
      <c r="JFP125" s="147"/>
      <c r="JFQ125" s="147"/>
      <c r="JFR125" s="147"/>
      <c r="JFS125" s="147"/>
      <c r="JFT125" s="147"/>
      <c r="JFU125" s="147"/>
      <c r="JFV125" s="147"/>
      <c r="JFW125" s="147"/>
      <c r="JFX125" s="147"/>
      <c r="JFY125" s="147"/>
      <c r="JFZ125" s="147"/>
      <c r="JGA125" s="147"/>
      <c r="JGB125" s="147"/>
      <c r="JGC125" s="147"/>
      <c r="JGD125" s="147"/>
      <c r="JGE125" s="147"/>
      <c r="JGF125" s="147"/>
      <c r="JGG125" s="147"/>
      <c r="JGH125" s="147"/>
      <c r="JGI125" s="147"/>
      <c r="JGJ125" s="147"/>
      <c r="JGK125" s="147"/>
      <c r="JGL125" s="147"/>
      <c r="JGM125" s="147"/>
      <c r="JGN125" s="147"/>
      <c r="JGO125" s="147"/>
      <c r="JGP125" s="147"/>
      <c r="JGQ125" s="147"/>
      <c r="JGR125" s="147"/>
      <c r="JGS125" s="147"/>
      <c r="JGT125" s="147"/>
      <c r="JGU125" s="147"/>
      <c r="JGV125" s="147"/>
      <c r="JGW125" s="147"/>
      <c r="JGX125" s="147"/>
      <c r="JGY125" s="147"/>
      <c r="JGZ125" s="147"/>
      <c r="JHA125" s="147"/>
      <c r="JHB125" s="147"/>
      <c r="JHC125" s="147"/>
      <c r="JHD125" s="147"/>
      <c r="JHE125" s="147"/>
      <c r="JHF125" s="147"/>
      <c r="JHG125" s="147"/>
      <c r="JHH125" s="147"/>
      <c r="JHI125" s="147"/>
      <c r="JHJ125" s="147"/>
      <c r="JHK125" s="147"/>
      <c r="JHL125" s="147"/>
      <c r="JHM125" s="147"/>
      <c r="JHN125" s="147"/>
      <c r="JHO125" s="147"/>
      <c r="JHP125" s="147"/>
      <c r="JHQ125" s="147"/>
      <c r="JHR125" s="147"/>
      <c r="JHS125" s="147"/>
      <c r="JHT125" s="147"/>
      <c r="JHU125" s="147"/>
      <c r="JHV125" s="147"/>
      <c r="JHW125" s="147"/>
      <c r="JHX125" s="147"/>
      <c r="JHY125" s="147"/>
      <c r="JHZ125" s="147"/>
      <c r="JIA125" s="147"/>
      <c r="JIB125" s="147"/>
      <c r="JIC125" s="147"/>
      <c r="JID125" s="147"/>
      <c r="JIE125" s="147"/>
      <c r="JIF125" s="147"/>
      <c r="JIG125" s="147"/>
      <c r="JIH125" s="147"/>
      <c r="JII125" s="147"/>
      <c r="JIJ125" s="147"/>
      <c r="JIK125" s="147"/>
      <c r="JIL125" s="147"/>
      <c r="JIM125" s="147"/>
      <c r="JIN125" s="147"/>
      <c r="JIO125" s="147"/>
      <c r="JIP125" s="147"/>
      <c r="JIQ125" s="147"/>
      <c r="JIR125" s="147"/>
      <c r="JIS125" s="147"/>
      <c r="JIT125" s="147"/>
      <c r="JIU125" s="147"/>
      <c r="JIV125" s="147"/>
      <c r="JIW125" s="147"/>
      <c r="JIX125" s="147"/>
      <c r="JIY125" s="147"/>
      <c r="JIZ125" s="147"/>
      <c r="JJA125" s="147"/>
      <c r="JJB125" s="147"/>
      <c r="JJC125" s="147"/>
      <c r="JJD125" s="147"/>
      <c r="JJE125" s="147"/>
      <c r="JJF125" s="147"/>
      <c r="JJG125" s="147"/>
      <c r="JJH125" s="147"/>
      <c r="JJI125" s="147"/>
      <c r="JJJ125" s="147"/>
      <c r="JJK125" s="147"/>
      <c r="JJL125" s="147"/>
      <c r="JJM125" s="147"/>
      <c r="JJN125" s="147"/>
      <c r="JJO125" s="147"/>
      <c r="JJP125" s="147"/>
      <c r="JJQ125" s="147"/>
      <c r="JJR125" s="147"/>
      <c r="JJS125" s="147"/>
      <c r="JJT125" s="147"/>
      <c r="JJU125" s="147"/>
      <c r="JJV125" s="147"/>
      <c r="JJW125" s="147"/>
      <c r="JJX125" s="147"/>
      <c r="JJY125" s="147"/>
      <c r="JJZ125" s="147"/>
      <c r="JKA125" s="147"/>
      <c r="JKB125" s="147"/>
      <c r="JKC125" s="147"/>
      <c r="JKD125" s="147"/>
      <c r="JKE125" s="147"/>
      <c r="JKF125" s="147"/>
      <c r="JKG125" s="147"/>
      <c r="JKH125" s="147"/>
      <c r="JKI125" s="147"/>
      <c r="JKJ125" s="147"/>
      <c r="JKK125" s="147"/>
      <c r="JKL125" s="147"/>
      <c r="JKM125" s="147"/>
      <c r="JKN125" s="147"/>
      <c r="JKO125" s="147"/>
      <c r="JKP125" s="147"/>
      <c r="JKQ125" s="147"/>
      <c r="JKR125" s="147"/>
      <c r="JKS125" s="147"/>
      <c r="JKT125" s="147"/>
      <c r="JKU125" s="147"/>
      <c r="JKV125" s="147"/>
      <c r="JKW125" s="147"/>
      <c r="JKX125" s="147"/>
      <c r="JKY125" s="147"/>
      <c r="JKZ125" s="147"/>
      <c r="JLA125" s="147"/>
      <c r="JLB125" s="147"/>
      <c r="JLC125" s="147"/>
      <c r="JLD125" s="147"/>
      <c r="JLE125" s="147"/>
      <c r="JLF125" s="147"/>
      <c r="JLG125" s="147"/>
      <c r="JLH125" s="147"/>
      <c r="JLI125" s="147"/>
      <c r="JLJ125" s="147"/>
      <c r="JLK125" s="147"/>
      <c r="JLL125" s="147"/>
      <c r="JLM125" s="147"/>
      <c r="JLN125" s="147"/>
      <c r="JLO125" s="147"/>
      <c r="JLP125" s="147"/>
      <c r="JLQ125" s="147"/>
      <c r="JLR125" s="147"/>
      <c r="JLS125" s="147"/>
      <c r="JLT125" s="147"/>
      <c r="JLU125" s="147"/>
      <c r="JLV125" s="147"/>
      <c r="JLW125" s="147"/>
      <c r="JLX125" s="147"/>
      <c r="JLY125" s="147"/>
      <c r="JLZ125" s="147"/>
      <c r="JMA125" s="147"/>
      <c r="JMB125" s="147"/>
      <c r="JMC125" s="147"/>
      <c r="JMD125" s="147"/>
      <c r="JME125" s="147"/>
      <c r="JMF125" s="147"/>
      <c r="JMG125" s="147"/>
      <c r="JMH125" s="147"/>
      <c r="JMI125" s="147"/>
      <c r="JMJ125" s="147"/>
      <c r="JMK125" s="147"/>
      <c r="JML125" s="147"/>
      <c r="JMM125" s="147"/>
      <c r="JMN125" s="147"/>
      <c r="JMO125" s="147"/>
      <c r="JMP125" s="147"/>
      <c r="JMQ125" s="147"/>
      <c r="JMR125" s="147"/>
      <c r="JMS125" s="147"/>
      <c r="JMT125" s="147"/>
      <c r="JMU125" s="147"/>
      <c r="JMV125" s="147"/>
      <c r="JMW125" s="147"/>
      <c r="JMX125" s="147"/>
      <c r="JMY125" s="147"/>
      <c r="JMZ125" s="147"/>
      <c r="JNA125" s="147"/>
      <c r="JNB125" s="147"/>
      <c r="JNC125" s="147"/>
      <c r="JND125" s="147"/>
      <c r="JNE125" s="147"/>
      <c r="JNF125" s="147"/>
      <c r="JNG125" s="147"/>
      <c r="JNH125" s="147"/>
      <c r="JNI125" s="147"/>
      <c r="JNJ125" s="147"/>
      <c r="JNK125" s="147"/>
      <c r="JNL125" s="147"/>
      <c r="JNM125" s="147"/>
      <c r="JNN125" s="147"/>
      <c r="JNO125" s="147"/>
      <c r="JNP125" s="147"/>
      <c r="JNQ125" s="147"/>
      <c r="JNR125" s="147"/>
      <c r="JNS125" s="147"/>
      <c r="JNT125" s="147"/>
      <c r="JNU125" s="147"/>
      <c r="JNV125" s="147"/>
      <c r="JNW125" s="147"/>
      <c r="JNX125" s="147"/>
      <c r="JNY125" s="147"/>
      <c r="JNZ125" s="147"/>
      <c r="JOA125" s="147"/>
      <c r="JOB125" s="147"/>
      <c r="JOC125" s="147"/>
      <c r="JOD125" s="147"/>
      <c r="JOE125" s="147"/>
      <c r="JOF125" s="147"/>
      <c r="JOG125" s="147"/>
      <c r="JOH125" s="147"/>
      <c r="JOI125" s="147"/>
      <c r="JOJ125" s="147"/>
      <c r="JOK125" s="147"/>
      <c r="JOL125" s="147"/>
      <c r="JOM125" s="147"/>
      <c r="JON125" s="147"/>
      <c r="JOO125" s="147"/>
      <c r="JOP125" s="147"/>
      <c r="JOQ125" s="147"/>
      <c r="JOR125" s="147"/>
      <c r="JOS125" s="147"/>
      <c r="JOT125" s="147"/>
      <c r="JOU125" s="147"/>
      <c r="JOV125" s="147"/>
      <c r="JOW125" s="147"/>
      <c r="JOX125" s="147"/>
      <c r="JOY125" s="147"/>
      <c r="JOZ125" s="147"/>
      <c r="JPA125" s="147"/>
      <c r="JPB125" s="147"/>
      <c r="JPC125" s="147"/>
      <c r="JPD125" s="147"/>
      <c r="JPE125" s="147"/>
      <c r="JPF125" s="147"/>
      <c r="JPG125" s="147"/>
      <c r="JPH125" s="147"/>
      <c r="JPI125" s="147"/>
      <c r="JPJ125" s="147"/>
      <c r="JPK125" s="147"/>
      <c r="JPL125" s="147"/>
      <c r="JPM125" s="147"/>
      <c r="JPN125" s="147"/>
      <c r="JPO125" s="147"/>
      <c r="JPP125" s="147"/>
      <c r="JPQ125" s="147"/>
      <c r="JPR125" s="147"/>
      <c r="JPS125" s="147"/>
      <c r="JPT125" s="147"/>
      <c r="JPU125" s="147"/>
      <c r="JPV125" s="147"/>
      <c r="JPW125" s="147"/>
      <c r="JPX125" s="147"/>
      <c r="JPY125" s="147"/>
      <c r="JPZ125" s="147"/>
      <c r="JQA125" s="147"/>
      <c r="JQB125" s="147"/>
      <c r="JQC125" s="147"/>
      <c r="JQD125" s="147"/>
      <c r="JQE125" s="147"/>
      <c r="JQF125" s="147"/>
      <c r="JQG125" s="147"/>
      <c r="JQH125" s="147"/>
      <c r="JQI125" s="147"/>
      <c r="JQJ125" s="147"/>
      <c r="JQK125" s="147"/>
      <c r="JQL125" s="147"/>
      <c r="JQM125" s="147"/>
      <c r="JQN125" s="147"/>
      <c r="JQO125" s="147"/>
      <c r="JQP125" s="147"/>
      <c r="JQQ125" s="147"/>
      <c r="JQR125" s="147"/>
      <c r="JQS125" s="147"/>
      <c r="JQT125" s="147"/>
      <c r="JQU125" s="147"/>
      <c r="JQV125" s="147"/>
      <c r="JQW125" s="147"/>
      <c r="JQX125" s="147"/>
      <c r="JQY125" s="147"/>
      <c r="JQZ125" s="147"/>
      <c r="JRA125" s="147"/>
      <c r="JRB125" s="147"/>
      <c r="JRC125" s="147"/>
      <c r="JRD125" s="147"/>
      <c r="JRE125" s="147"/>
      <c r="JRF125" s="147"/>
      <c r="JRG125" s="147"/>
      <c r="JRH125" s="147"/>
      <c r="JRI125" s="147"/>
      <c r="JRJ125" s="147"/>
      <c r="JRK125" s="147"/>
      <c r="JRL125" s="147"/>
      <c r="JRM125" s="147"/>
      <c r="JRN125" s="147"/>
      <c r="JRO125" s="147"/>
      <c r="JRP125" s="147"/>
      <c r="JRQ125" s="147"/>
      <c r="JRR125" s="147"/>
      <c r="JRS125" s="147"/>
      <c r="JRT125" s="147"/>
      <c r="JRU125" s="147"/>
      <c r="JRV125" s="147"/>
      <c r="JRW125" s="147"/>
      <c r="JRX125" s="147"/>
      <c r="JRY125" s="147"/>
      <c r="JRZ125" s="147"/>
      <c r="JSA125" s="147"/>
      <c r="JSB125" s="147"/>
      <c r="JSC125" s="147"/>
      <c r="JSD125" s="147"/>
      <c r="JSE125" s="147"/>
      <c r="JSF125" s="147"/>
      <c r="JSG125" s="147"/>
      <c r="JSH125" s="147"/>
      <c r="JSI125" s="147"/>
      <c r="JSJ125" s="147"/>
      <c r="JSK125" s="147"/>
      <c r="JSL125" s="147"/>
      <c r="JSM125" s="147"/>
      <c r="JSN125" s="147"/>
      <c r="JSO125" s="147"/>
      <c r="JSP125" s="147"/>
      <c r="JSQ125" s="147"/>
      <c r="JSR125" s="147"/>
      <c r="JSS125" s="147"/>
      <c r="JST125" s="147"/>
      <c r="JSU125" s="147"/>
      <c r="JSV125" s="147"/>
      <c r="JSW125" s="147"/>
      <c r="JSX125" s="147"/>
      <c r="JSY125" s="147"/>
      <c r="JSZ125" s="147"/>
      <c r="JTA125" s="147"/>
      <c r="JTB125" s="147"/>
      <c r="JTC125" s="147"/>
      <c r="JTD125" s="147"/>
      <c r="JTE125" s="147"/>
      <c r="JTF125" s="147"/>
      <c r="JTG125" s="147"/>
      <c r="JTH125" s="147"/>
      <c r="JTI125" s="147"/>
      <c r="JTJ125" s="147"/>
      <c r="JTK125" s="147"/>
      <c r="JTL125" s="147"/>
      <c r="JTM125" s="147"/>
      <c r="JTN125" s="147"/>
      <c r="JTO125" s="147"/>
      <c r="JTP125" s="147"/>
      <c r="JTQ125" s="147"/>
      <c r="JTR125" s="147"/>
      <c r="JTS125" s="147"/>
      <c r="JTT125" s="147"/>
      <c r="JTU125" s="147"/>
      <c r="JTV125" s="147"/>
      <c r="JTW125" s="147"/>
      <c r="JTX125" s="147"/>
      <c r="JTY125" s="147"/>
      <c r="JTZ125" s="147"/>
      <c r="JUA125" s="147"/>
      <c r="JUB125" s="147"/>
      <c r="JUC125" s="147"/>
      <c r="JUD125" s="147"/>
      <c r="JUE125" s="147"/>
      <c r="JUF125" s="147"/>
      <c r="JUG125" s="147"/>
      <c r="JUH125" s="147"/>
      <c r="JUI125" s="147"/>
      <c r="JUJ125" s="147"/>
      <c r="JUK125" s="147"/>
      <c r="JUL125" s="147"/>
      <c r="JUM125" s="147"/>
      <c r="JUN125" s="147"/>
      <c r="JUO125" s="147"/>
      <c r="JUP125" s="147"/>
      <c r="JUQ125" s="147"/>
      <c r="JUR125" s="147"/>
      <c r="JUS125" s="147"/>
      <c r="JUT125" s="147"/>
      <c r="JUU125" s="147"/>
      <c r="JUV125" s="147"/>
      <c r="JUW125" s="147"/>
      <c r="JUX125" s="147"/>
      <c r="JUY125" s="147"/>
      <c r="JUZ125" s="147"/>
      <c r="JVA125" s="147"/>
      <c r="JVB125" s="147"/>
      <c r="JVC125" s="147"/>
      <c r="JVD125" s="147"/>
      <c r="JVE125" s="147"/>
      <c r="JVF125" s="147"/>
      <c r="JVG125" s="147"/>
      <c r="JVH125" s="147"/>
      <c r="JVI125" s="147"/>
      <c r="JVJ125" s="147"/>
      <c r="JVK125" s="147"/>
      <c r="JVL125" s="147"/>
      <c r="JVM125" s="147"/>
      <c r="JVN125" s="147"/>
      <c r="JVO125" s="147"/>
      <c r="JVP125" s="147"/>
      <c r="JVQ125" s="147"/>
      <c r="JVR125" s="147"/>
      <c r="JVS125" s="147"/>
      <c r="JVT125" s="147"/>
      <c r="JVU125" s="147"/>
      <c r="JVV125" s="147"/>
      <c r="JVW125" s="147"/>
      <c r="JVX125" s="147"/>
      <c r="JVY125" s="147"/>
      <c r="JVZ125" s="147"/>
      <c r="JWA125" s="147"/>
      <c r="JWB125" s="147"/>
      <c r="JWC125" s="147"/>
      <c r="JWD125" s="147"/>
      <c r="JWE125" s="147"/>
      <c r="JWF125" s="147"/>
      <c r="JWG125" s="147"/>
      <c r="JWH125" s="147"/>
      <c r="JWI125" s="147"/>
      <c r="JWJ125" s="147"/>
      <c r="JWK125" s="147"/>
      <c r="JWL125" s="147"/>
      <c r="JWM125" s="147"/>
      <c r="JWN125" s="147"/>
      <c r="JWO125" s="147"/>
      <c r="JWP125" s="147"/>
      <c r="JWQ125" s="147"/>
      <c r="JWR125" s="147"/>
      <c r="JWS125" s="147"/>
      <c r="JWT125" s="147"/>
      <c r="JWU125" s="147"/>
      <c r="JWV125" s="147"/>
      <c r="JWW125" s="147"/>
      <c r="JWX125" s="147"/>
      <c r="JWY125" s="147"/>
      <c r="JWZ125" s="147"/>
      <c r="JXA125" s="147"/>
      <c r="JXB125" s="147"/>
      <c r="JXC125" s="147"/>
      <c r="JXD125" s="147"/>
      <c r="JXE125" s="147"/>
      <c r="JXF125" s="147"/>
      <c r="JXG125" s="147"/>
      <c r="JXH125" s="147"/>
      <c r="JXI125" s="147"/>
      <c r="JXJ125" s="147"/>
      <c r="JXK125" s="147"/>
      <c r="JXL125" s="147"/>
      <c r="JXM125" s="147"/>
      <c r="JXN125" s="147"/>
      <c r="JXO125" s="147"/>
      <c r="JXP125" s="147"/>
      <c r="JXQ125" s="147"/>
      <c r="JXR125" s="147"/>
      <c r="JXS125" s="147"/>
      <c r="JXT125" s="147"/>
      <c r="JXU125" s="147"/>
      <c r="JXV125" s="147"/>
      <c r="JXW125" s="147"/>
      <c r="JXX125" s="147"/>
      <c r="JXY125" s="147"/>
      <c r="JXZ125" s="147"/>
      <c r="JYA125" s="147"/>
      <c r="JYB125" s="147"/>
      <c r="JYC125" s="147"/>
      <c r="JYD125" s="147"/>
      <c r="JYE125" s="147"/>
      <c r="JYF125" s="147"/>
      <c r="JYG125" s="147"/>
      <c r="JYH125" s="147"/>
      <c r="JYI125" s="147"/>
      <c r="JYJ125" s="147"/>
      <c r="JYK125" s="147"/>
      <c r="JYL125" s="147"/>
      <c r="JYM125" s="147"/>
      <c r="JYN125" s="147"/>
      <c r="JYO125" s="147"/>
      <c r="JYP125" s="147"/>
      <c r="JYQ125" s="147"/>
      <c r="JYR125" s="147"/>
      <c r="JYS125" s="147"/>
      <c r="JYT125" s="147"/>
      <c r="JYU125" s="147"/>
      <c r="JYV125" s="147"/>
      <c r="JYW125" s="147"/>
      <c r="JYX125" s="147"/>
      <c r="JYY125" s="147"/>
      <c r="JYZ125" s="147"/>
      <c r="JZA125" s="147"/>
      <c r="JZB125" s="147"/>
      <c r="JZC125" s="147"/>
      <c r="JZD125" s="147"/>
      <c r="JZE125" s="147"/>
      <c r="JZF125" s="147"/>
      <c r="JZG125" s="147"/>
      <c r="JZH125" s="147"/>
      <c r="JZI125" s="147"/>
      <c r="JZJ125" s="147"/>
      <c r="JZK125" s="147"/>
      <c r="JZL125" s="147"/>
      <c r="JZM125" s="147"/>
      <c r="JZN125" s="147"/>
      <c r="JZO125" s="147"/>
      <c r="JZP125" s="147"/>
      <c r="JZQ125" s="147"/>
      <c r="JZR125" s="147"/>
      <c r="JZS125" s="147"/>
      <c r="JZT125" s="147"/>
      <c r="JZU125" s="147"/>
      <c r="JZV125" s="147"/>
      <c r="JZW125" s="147"/>
      <c r="JZX125" s="147"/>
      <c r="JZY125" s="147"/>
      <c r="JZZ125" s="147"/>
      <c r="KAA125" s="147"/>
      <c r="KAB125" s="147"/>
      <c r="KAC125" s="147"/>
      <c r="KAD125" s="147"/>
      <c r="KAE125" s="147"/>
      <c r="KAF125" s="147"/>
      <c r="KAG125" s="147"/>
      <c r="KAH125" s="147"/>
      <c r="KAI125" s="147"/>
      <c r="KAJ125" s="147"/>
      <c r="KAK125" s="147"/>
      <c r="KAL125" s="147"/>
      <c r="KAM125" s="147"/>
      <c r="KAN125" s="147"/>
      <c r="KAO125" s="147"/>
      <c r="KAP125" s="147"/>
      <c r="KAQ125" s="147"/>
      <c r="KAR125" s="147"/>
      <c r="KAS125" s="147"/>
      <c r="KAT125" s="147"/>
      <c r="KAU125" s="147"/>
      <c r="KAV125" s="147"/>
      <c r="KAW125" s="147"/>
      <c r="KAX125" s="147"/>
      <c r="KAY125" s="147"/>
      <c r="KAZ125" s="147"/>
      <c r="KBA125" s="147"/>
      <c r="KBB125" s="147"/>
      <c r="KBC125" s="147"/>
      <c r="KBD125" s="147"/>
      <c r="KBE125" s="147"/>
      <c r="KBF125" s="147"/>
      <c r="KBG125" s="147"/>
      <c r="KBH125" s="147"/>
      <c r="KBI125" s="147"/>
      <c r="KBJ125" s="147"/>
      <c r="KBK125" s="147"/>
      <c r="KBL125" s="147"/>
      <c r="KBM125" s="147"/>
      <c r="KBN125" s="147"/>
      <c r="KBO125" s="147"/>
      <c r="KBP125" s="147"/>
      <c r="KBQ125" s="147"/>
      <c r="KBR125" s="147"/>
      <c r="KBS125" s="147"/>
      <c r="KBT125" s="147"/>
      <c r="KBU125" s="147"/>
      <c r="KBV125" s="147"/>
      <c r="KBW125" s="147"/>
      <c r="KBX125" s="147"/>
      <c r="KBY125" s="147"/>
      <c r="KBZ125" s="147"/>
      <c r="KCA125" s="147"/>
      <c r="KCB125" s="147"/>
      <c r="KCC125" s="147"/>
      <c r="KCD125" s="147"/>
      <c r="KCE125" s="147"/>
      <c r="KCF125" s="147"/>
      <c r="KCG125" s="147"/>
      <c r="KCH125" s="147"/>
      <c r="KCI125" s="147"/>
      <c r="KCJ125" s="147"/>
      <c r="KCK125" s="147"/>
      <c r="KCL125" s="147"/>
      <c r="KCM125" s="147"/>
      <c r="KCN125" s="147"/>
      <c r="KCO125" s="147"/>
      <c r="KCP125" s="147"/>
      <c r="KCQ125" s="147"/>
      <c r="KCR125" s="147"/>
      <c r="KCS125" s="147"/>
      <c r="KCT125" s="147"/>
      <c r="KCU125" s="147"/>
      <c r="KCV125" s="147"/>
      <c r="KCW125" s="147"/>
      <c r="KCX125" s="147"/>
      <c r="KCY125" s="147"/>
      <c r="KCZ125" s="147"/>
      <c r="KDA125" s="147"/>
      <c r="KDB125" s="147"/>
      <c r="KDC125" s="147"/>
      <c r="KDD125" s="147"/>
      <c r="KDE125" s="147"/>
      <c r="KDF125" s="147"/>
      <c r="KDG125" s="147"/>
      <c r="KDH125" s="147"/>
      <c r="KDI125" s="147"/>
      <c r="KDJ125" s="147"/>
      <c r="KDK125" s="147"/>
      <c r="KDL125" s="147"/>
      <c r="KDM125" s="147"/>
      <c r="KDN125" s="147"/>
      <c r="KDO125" s="147"/>
      <c r="KDP125" s="147"/>
      <c r="KDQ125" s="147"/>
      <c r="KDR125" s="147"/>
      <c r="KDS125" s="147"/>
      <c r="KDT125" s="147"/>
      <c r="KDU125" s="147"/>
      <c r="KDV125" s="147"/>
      <c r="KDW125" s="147"/>
      <c r="KDX125" s="147"/>
      <c r="KDY125" s="147"/>
      <c r="KDZ125" s="147"/>
      <c r="KEA125" s="147"/>
      <c r="KEB125" s="147"/>
      <c r="KEC125" s="147"/>
      <c r="KED125" s="147"/>
      <c r="KEE125" s="147"/>
      <c r="KEF125" s="147"/>
      <c r="KEG125" s="147"/>
      <c r="KEH125" s="147"/>
      <c r="KEI125" s="147"/>
      <c r="KEJ125" s="147"/>
      <c r="KEK125" s="147"/>
      <c r="KEL125" s="147"/>
      <c r="KEM125" s="147"/>
      <c r="KEN125" s="147"/>
      <c r="KEO125" s="147"/>
      <c r="KEP125" s="147"/>
      <c r="KEQ125" s="147"/>
      <c r="KER125" s="147"/>
      <c r="KES125" s="147"/>
      <c r="KET125" s="147"/>
      <c r="KEU125" s="147"/>
      <c r="KEV125" s="147"/>
      <c r="KEW125" s="147"/>
      <c r="KEX125" s="147"/>
      <c r="KEY125" s="147"/>
      <c r="KEZ125" s="147"/>
      <c r="KFA125" s="147"/>
      <c r="KFB125" s="147"/>
      <c r="KFC125" s="147"/>
      <c r="KFD125" s="147"/>
      <c r="KFE125" s="147"/>
      <c r="KFF125" s="147"/>
      <c r="KFG125" s="147"/>
      <c r="KFH125" s="147"/>
      <c r="KFI125" s="147"/>
      <c r="KFJ125" s="147"/>
      <c r="KFK125" s="147"/>
      <c r="KFL125" s="147"/>
      <c r="KFM125" s="147"/>
      <c r="KFN125" s="147"/>
      <c r="KFO125" s="147"/>
      <c r="KFP125" s="147"/>
      <c r="KFQ125" s="147"/>
      <c r="KFR125" s="147"/>
      <c r="KFS125" s="147"/>
      <c r="KFT125" s="147"/>
      <c r="KFU125" s="147"/>
      <c r="KFV125" s="147"/>
      <c r="KFW125" s="147"/>
      <c r="KFX125" s="147"/>
      <c r="KFY125" s="147"/>
      <c r="KFZ125" s="147"/>
      <c r="KGA125" s="147"/>
      <c r="KGB125" s="147"/>
      <c r="KGC125" s="147"/>
      <c r="KGD125" s="147"/>
      <c r="KGE125" s="147"/>
      <c r="KGF125" s="147"/>
      <c r="KGG125" s="147"/>
      <c r="KGH125" s="147"/>
      <c r="KGI125" s="147"/>
      <c r="KGJ125" s="147"/>
      <c r="KGK125" s="147"/>
      <c r="KGL125" s="147"/>
      <c r="KGM125" s="147"/>
      <c r="KGN125" s="147"/>
      <c r="KGO125" s="147"/>
      <c r="KGP125" s="147"/>
      <c r="KGQ125" s="147"/>
      <c r="KGR125" s="147"/>
      <c r="KGS125" s="147"/>
      <c r="KGT125" s="147"/>
      <c r="KGU125" s="147"/>
      <c r="KGV125" s="147"/>
      <c r="KGW125" s="147"/>
      <c r="KGX125" s="147"/>
      <c r="KGY125" s="147"/>
      <c r="KGZ125" s="147"/>
      <c r="KHA125" s="147"/>
      <c r="KHB125" s="147"/>
      <c r="KHC125" s="147"/>
      <c r="KHD125" s="147"/>
      <c r="KHE125" s="147"/>
      <c r="KHF125" s="147"/>
      <c r="KHG125" s="147"/>
      <c r="KHH125" s="147"/>
      <c r="KHI125" s="147"/>
      <c r="KHJ125" s="147"/>
      <c r="KHK125" s="147"/>
      <c r="KHL125" s="147"/>
      <c r="KHM125" s="147"/>
      <c r="KHN125" s="147"/>
      <c r="KHO125" s="147"/>
      <c r="KHP125" s="147"/>
      <c r="KHQ125" s="147"/>
      <c r="KHR125" s="147"/>
      <c r="KHS125" s="147"/>
      <c r="KHT125" s="147"/>
      <c r="KHU125" s="147"/>
      <c r="KHV125" s="147"/>
      <c r="KHW125" s="147"/>
      <c r="KHX125" s="147"/>
      <c r="KHY125" s="147"/>
      <c r="KHZ125" s="147"/>
      <c r="KIA125" s="147"/>
      <c r="KIB125" s="147"/>
      <c r="KIC125" s="147"/>
      <c r="KID125" s="147"/>
      <c r="KIE125" s="147"/>
      <c r="KIF125" s="147"/>
      <c r="KIG125" s="147"/>
      <c r="KIH125" s="147"/>
      <c r="KII125" s="147"/>
      <c r="KIJ125" s="147"/>
      <c r="KIK125" s="147"/>
      <c r="KIL125" s="147"/>
      <c r="KIM125" s="147"/>
      <c r="KIN125" s="147"/>
      <c r="KIO125" s="147"/>
      <c r="KIP125" s="147"/>
      <c r="KIQ125" s="147"/>
      <c r="KIR125" s="147"/>
      <c r="KIS125" s="147"/>
      <c r="KIT125" s="147"/>
      <c r="KIU125" s="147"/>
      <c r="KIV125" s="147"/>
      <c r="KIW125" s="147"/>
      <c r="KIX125" s="147"/>
      <c r="KIY125" s="147"/>
      <c r="KIZ125" s="147"/>
      <c r="KJA125" s="147"/>
      <c r="KJB125" s="147"/>
      <c r="KJC125" s="147"/>
      <c r="KJD125" s="147"/>
      <c r="KJE125" s="147"/>
      <c r="KJF125" s="147"/>
      <c r="KJG125" s="147"/>
      <c r="KJH125" s="147"/>
      <c r="KJI125" s="147"/>
      <c r="KJJ125" s="147"/>
      <c r="KJK125" s="147"/>
      <c r="KJL125" s="147"/>
      <c r="KJM125" s="147"/>
      <c r="KJN125" s="147"/>
      <c r="KJO125" s="147"/>
      <c r="KJP125" s="147"/>
      <c r="KJQ125" s="147"/>
      <c r="KJR125" s="147"/>
      <c r="KJS125" s="147"/>
      <c r="KJT125" s="147"/>
      <c r="KJU125" s="147"/>
      <c r="KJV125" s="147"/>
      <c r="KJW125" s="147"/>
      <c r="KJX125" s="147"/>
      <c r="KJY125" s="147"/>
      <c r="KJZ125" s="147"/>
      <c r="KKA125" s="147"/>
      <c r="KKB125" s="147"/>
      <c r="KKC125" s="147"/>
      <c r="KKD125" s="147"/>
      <c r="KKE125" s="147"/>
      <c r="KKF125" s="147"/>
      <c r="KKG125" s="147"/>
      <c r="KKH125" s="147"/>
      <c r="KKI125" s="147"/>
      <c r="KKJ125" s="147"/>
      <c r="KKK125" s="147"/>
      <c r="KKL125" s="147"/>
      <c r="KKM125" s="147"/>
      <c r="KKN125" s="147"/>
      <c r="KKO125" s="147"/>
      <c r="KKP125" s="147"/>
      <c r="KKQ125" s="147"/>
      <c r="KKR125" s="147"/>
      <c r="KKS125" s="147"/>
      <c r="KKT125" s="147"/>
      <c r="KKU125" s="147"/>
      <c r="KKV125" s="147"/>
      <c r="KKW125" s="147"/>
      <c r="KKX125" s="147"/>
      <c r="KKY125" s="147"/>
      <c r="KKZ125" s="147"/>
      <c r="KLA125" s="147"/>
      <c r="KLB125" s="147"/>
      <c r="KLC125" s="147"/>
      <c r="KLD125" s="147"/>
      <c r="KLE125" s="147"/>
      <c r="KLF125" s="147"/>
      <c r="KLG125" s="147"/>
      <c r="KLH125" s="147"/>
      <c r="KLI125" s="147"/>
      <c r="KLJ125" s="147"/>
      <c r="KLK125" s="147"/>
      <c r="KLL125" s="147"/>
      <c r="KLM125" s="147"/>
      <c r="KLN125" s="147"/>
      <c r="KLO125" s="147"/>
      <c r="KLP125" s="147"/>
      <c r="KLQ125" s="147"/>
      <c r="KLR125" s="147"/>
      <c r="KLS125" s="147"/>
      <c r="KLT125" s="147"/>
      <c r="KLU125" s="147"/>
      <c r="KLV125" s="147"/>
      <c r="KLW125" s="147"/>
      <c r="KLX125" s="147"/>
      <c r="KLY125" s="147"/>
      <c r="KLZ125" s="147"/>
      <c r="KMA125" s="147"/>
      <c r="KMB125" s="147"/>
      <c r="KMC125" s="147"/>
      <c r="KMD125" s="147"/>
      <c r="KME125" s="147"/>
      <c r="KMF125" s="147"/>
      <c r="KMG125" s="147"/>
      <c r="KMH125" s="147"/>
      <c r="KMI125" s="147"/>
      <c r="KMJ125" s="147"/>
      <c r="KMK125" s="147"/>
      <c r="KML125" s="147"/>
      <c r="KMM125" s="147"/>
      <c r="KMN125" s="147"/>
      <c r="KMO125" s="147"/>
      <c r="KMP125" s="147"/>
      <c r="KMQ125" s="147"/>
      <c r="KMR125" s="147"/>
      <c r="KMS125" s="147"/>
      <c r="KMT125" s="147"/>
      <c r="KMU125" s="147"/>
      <c r="KMV125" s="147"/>
      <c r="KMW125" s="147"/>
      <c r="KMX125" s="147"/>
      <c r="KMY125" s="147"/>
      <c r="KMZ125" s="147"/>
      <c r="KNA125" s="147"/>
      <c r="KNB125" s="147"/>
      <c r="KNC125" s="147"/>
      <c r="KND125" s="147"/>
      <c r="KNE125" s="147"/>
      <c r="KNF125" s="147"/>
      <c r="KNG125" s="147"/>
      <c r="KNH125" s="147"/>
      <c r="KNI125" s="147"/>
      <c r="KNJ125" s="147"/>
      <c r="KNK125" s="147"/>
      <c r="KNL125" s="147"/>
      <c r="KNM125" s="147"/>
      <c r="KNN125" s="147"/>
      <c r="KNO125" s="147"/>
      <c r="KNP125" s="147"/>
      <c r="KNQ125" s="147"/>
      <c r="KNR125" s="147"/>
      <c r="KNS125" s="147"/>
      <c r="KNT125" s="147"/>
      <c r="KNU125" s="147"/>
      <c r="KNV125" s="147"/>
      <c r="KNW125" s="147"/>
      <c r="KNX125" s="147"/>
      <c r="KNY125" s="147"/>
      <c r="KNZ125" s="147"/>
      <c r="KOA125" s="147"/>
      <c r="KOB125" s="147"/>
      <c r="KOC125" s="147"/>
      <c r="KOD125" s="147"/>
      <c r="KOE125" s="147"/>
      <c r="KOF125" s="147"/>
      <c r="KOG125" s="147"/>
      <c r="KOH125" s="147"/>
      <c r="KOI125" s="147"/>
      <c r="KOJ125" s="147"/>
      <c r="KOK125" s="147"/>
      <c r="KOL125" s="147"/>
      <c r="KOM125" s="147"/>
      <c r="KON125" s="147"/>
      <c r="KOO125" s="147"/>
      <c r="KOP125" s="147"/>
      <c r="KOQ125" s="147"/>
      <c r="KOR125" s="147"/>
      <c r="KOS125" s="147"/>
      <c r="KOT125" s="147"/>
      <c r="KOU125" s="147"/>
      <c r="KOV125" s="147"/>
      <c r="KOW125" s="147"/>
      <c r="KOX125" s="147"/>
      <c r="KOY125" s="147"/>
      <c r="KOZ125" s="147"/>
      <c r="KPA125" s="147"/>
      <c r="KPB125" s="147"/>
      <c r="KPC125" s="147"/>
      <c r="KPD125" s="147"/>
      <c r="KPE125" s="147"/>
      <c r="KPF125" s="147"/>
      <c r="KPG125" s="147"/>
      <c r="KPH125" s="147"/>
      <c r="KPI125" s="147"/>
      <c r="KPJ125" s="147"/>
      <c r="KPK125" s="147"/>
      <c r="KPL125" s="147"/>
      <c r="KPM125" s="147"/>
      <c r="KPN125" s="147"/>
      <c r="KPO125" s="147"/>
      <c r="KPP125" s="147"/>
      <c r="KPQ125" s="147"/>
      <c r="KPR125" s="147"/>
      <c r="KPS125" s="147"/>
      <c r="KPT125" s="147"/>
      <c r="KPU125" s="147"/>
      <c r="KPV125" s="147"/>
      <c r="KPW125" s="147"/>
      <c r="KPX125" s="147"/>
      <c r="KPY125" s="147"/>
      <c r="KPZ125" s="147"/>
      <c r="KQA125" s="147"/>
      <c r="KQB125" s="147"/>
      <c r="KQC125" s="147"/>
      <c r="KQD125" s="147"/>
      <c r="KQE125" s="147"/>
      <c r="KQF125" s="147"/>
      <c r="KQG125" s="147"/>
      <c r="KQH125" s="147"/>
      <c r="KQI125" s="147"/>
      <c r="KQJ125" s="147"/>
      <c r="KQK125" s="147"/>
      <c r="KQL125" s="147"/>
      <c r="KQM125" s="147"/>
      <c r="KQN125" s="147"/>
      <c r="KQO125" s="147"/>
      <c r="KQP125" s="147"/>
      <c r="KQQ125" s="147"/>
      <c r="KQR125" s="147"/>
      <c r="KQS125" s="147"/>
      <c r="KQT125" s="147"/>
      <c r="KQU125" s="147"/>
      <c r="KQV125" s="147"/>
      <c r="KQW125" s="147"/>
      <c r="KQX125" s="147"/>
      <c r="KQY125" s="147"/>
      <c r="KQZ125" s="147"/>
      <c r="KRA125" s="147"/>
      <c r="KRB125" s="147"/>
      <c r="KRC125" s="147"/>
      <c r="KRD125" s="147"/>
      <c r="KRE125" s="147"/>
      <c r="KRF125" s="147"/>
      <c r="KRG125" s="147"/>
      <c r="KRH125" s="147"/>
      <c r="KRI125" s="147"/>
      <c r="KRJ125" s="147"/>
      <c r="KRK125" s="147"/>
      <c r="KRL125" s="147"/>
      <c r="KRM125" s="147"/>
      <c r="KRN125" s="147"/>
      <c r="KRO125" s="147"/>
      <c r="KRP125" s="147"/>
      <c r="KRQ125" s="147"/>
      <c r="KRR125" s="147"/>
      <c r="KRS125" s="147"/>
      <c r="KRT125" s="147"/>
      <c r="KRU125" s="147"/>
      <c r="KRV125" s="147"/>
      <c r="KRW125" s="147"/>
      <c r="KRX125" s="147"/>
      <c r="KRY125" s="147"/>
      <c r="KRZ125" s="147"/>
      <c r="KSA125" s="147"/>
      <c r="KSB125" s="147"/>
      <c r="KSC125" s="147"/>
      <c r="KSD125" s="147"/>
      <c r="KSE125" s="147"/>
      <c r="KSF125" s="147"/>
      <c r="KSG125" s="147"/>
      <c r="KSH125" s="147"/>
      <c r="KSI125" s="147"/>
      <c r="KSJ125" s="147"/>
      <c r="KSK125" s="147"/>
      <c r="KSL125" s="147"/>
      <c r="KSM125" s="147"/>
      <c r="KSN125" s="147"/>
      <c r="KSO125" s="147"/>
      <c r="KSP125" s="147"/>
      <c r="KSQ125" s="147"/>
      <c r="KSR125" s="147"/>
      <c r="KSS125" s="147"/>
      <c r="KST125" s="147"/>
      <c r="KSU125" s="147"/>
      <c r="KSV125" s="147"/>
      <c r="KSW125" s="147"/>
      <c r="KSX125" s="147"/>
      <c r="KSY125" s="147"/>
      <c r="KSZ125" s="147"/>
      <c r="KTA125" s="147"/>
      <c r="KTB125" s="147"/>
      <c r="KTC125" s="147"/>
      <c r="KTD125" s="147"/>
      <c r="KTE125" s="147"/>
      <c r="KTF125" s="147"/>
      <c r="KTG125" s="147"/>
      <c r="KTH125" s="147"/>
      <c r="KTI125" s="147"/>
      <c r="KTJ125" s="147"/>
      <c r="KTK125" s="147"/>
      <c r="KTL125" s="147"/>
      <c r="KTM125" s="147"/>
      <c r="KTN125" s="147"/>
      <c r="KTO125" s="147"/>
      <c r="KTP125" s="147"/>
      <c r="KTQ125" s="147"/>
      <c r="KTR125" s="147"/>
      <c r="KTS125" s="147"/>
      <c r="KTT125" s="147"/>
      <c r="KTU125" s="147"/>
      <c r="KTV125" s="147"/>
      <c r="KTW125" s="147"/>
      <c r="KTX125" s="147"/>
      <c r="KTY125" s="147"/>
      <c r="KTZ125" s="147"/>
      <c r="KUA125" s="147"/>
      <c r="KUB125" s="147"/>
      <c r="KUC125" s="147"/>
      <c r="KUD125" s="147"/>
      <c r="KUE125" s="147"/>
      <c r="KUF125" s="147"/>
      <c r="KUG125" s="147"/>
      <c r="KUH125" s="147"/>
      <c r="KUI125" s="147"/>
      <c r="KUJ125" s="147"/>
      <c r="KUK125" s="147"/>
      <c r="KUL125" s="147"/>
      <c r="KUM125" s="147"/>
      <c r="KUN125" s="147"/>
      <c r="KUO125" s="147"/>
      <c r="KUP125" s="147"/>
      <c r="KUQ125" s="147"/>
      <c r="KUR125" s="147"/>
      <c r="KUS125" s="147"/>
      <c r="KUT125" s="147"/>
      <c r="KUU125" s="147"/>
      <c r="KUV125" s="147"/>
      <c r="KUW125" s="147"/>
      <c r="KUX125" s="147"/>
      <c r="KUY125" s="147"/>
      <c r="KUZ125" s="147"/>
      <c r="KVA125" s="147"/>
      <c r="KVB125" s="147"/>
      <c r="KVC125" s="147"/>
      <c r="KVD125" s="147"/>
      <c r="KVE125" s="147"/>
      <c r="KVF125" s="147"/>
      <c r="KVG125" s="147"/>
      <c r="KVH125" s="147"/>
      <c r="KVI125" s="147"/>
      <c r="KVJ125" s="147"/>
      <c r="KVK125" s="147"/>
      <c r="KVL125" s="147"/>
      <c r="KVM125" s="147"/>
      <c r="KVN125" s="147"/>
      <c r="KVO125" s="147"/>
      <c r="KVP125" s="147"/>
      <c r="KVQ125" s="147"/>
      <c r="KVR125" s="147"/>
      <c r="KVS125" s="147"/>
      <c r="KVT125" s="147"/>
      <c r="KVU125" s="147"/>
      <c r="KVV125" s="147"/>
      <c r="KVW125" s="147"/>
      <c r="KVX125" s="147"/>
      <c r="KVY125" s="147"/>
      <c r="KVZ125" s="147"/>
      <c r="KWA125" s="147"/>
      <c r="KWB125" s="147"/>
      <c r="KWC125" s="147"/>
      <c r="KWD125" s="147"/>
      <c r="KWE125" s="147"/>
      <c r="KWF125" s="147"/>
      <c r="KWG125" s="147"/>
      <c r="KWH125" s="147"/>
      <c r="KWI125" s="147"/>
      <c r="KWJ125" s="147"/>
      <c r="KWK125" s="147"/>
      <c r="KWL125" s="147"/>
      <c r="KWM125" s="147"/>
      <c r="KWN125" s="147"/>
      <c r="KWO125" s="147"/>
      <c r="KWP125" s="147"/>
      <c r="KWQ125" s="147"/>
      <c r="KWR125" s="147"/>
      <c r="KWS125" s="147"/>
      <c r="KWT125" s="147"/>
      <c r="KWU125" s="147"/>
      <c r="KWV125" s="147"/>
      <c r="KWW125" s="147"/>
      <c r="KWX125" s="147"/>
      <c r="KWY125" s="147"/>
      <c r="KWZ125" s="147"/>
      <c r="KXA125" s="147"/>
      <c r="KXB125" s="147"/>
      <c r="KXC125" s="147"/>
      <c r="KXD125" s="147"/>
      <c r="KXE125" s="147"/>
      <c r="KXF125" s="147"/>
      <c r="KXG125" s="147"/>
      <c r="KXH125" s="147"/>
      <c r="KXI125" s="147"/>
      <c r="KXJ125" s="147"/>
      <c r="KXK125" s="147"/>
      <c r="KXL125" s="147"/>
      <c r="KXM125" s="147"/>
      <c r="KXN125" s="147"/>
      <c r="KXO125" s="147"/>
      <c r="KXP125" s="147"/>
      <c r="KXQ125" s="147"/>
      <c r="KXR125" s="147"/>
      <c r="KXS125" s="147"/>
      <c r="KXT125" s="147"/>
      <c r="KXU125" s="147"/>
      <c r="KXV125" s="147"/>
      <c r="KXW125" s="147"/>
      <c r="KXX125" s="147"/>
      <c r="KXY125" s="147"/>
      <c r="KXZ125" s="147"/>
      <c r="KYA125" s="147"/>
      <c r="KYB125" s="147"/>
      <c r="KYC125" s="147"/>
      <c r="KYD125" s="147"/>
      <c r="KYE125" s="147"/>
      <c r="KYF125" s="147"/>
      <c r="KYG125" s="147"/>
      <c r="KYH125" s="147"/>
      <c r="KYI125" s="147"/>
      <c r="KYJ125" s="147"/>
      <c r="KYK125" s="147"/>
      <c r="KYL125" s="147"/>
      <c r="KYM125" s="147"/>
      <c r="KYN125" s="147"/>
      <c r="KYO125" s="147"/>
      <c r="KYP125" s="147"/>
      <c r="KYQ125" s="147"/>
      <c r="KYR125" s="147"/>
      <c r="KYS125" s="147"/>
      <c r="KYT125" s="147"/>
      <c r="KYU125" s="147"/>
      <c r="KYV125" s="147"/>
      <c r="KYW125" s="147"/>
      <c r="KYX125" s="147"/>
      <c r="KYY125" s="147"/>
      <c r="KYZ125" s="147"/>
      <c r="KZA125" s="147"/>
      <c r="KZB125" s="147"/>
      <c r="KZC125" s="147"/>
      <c r="KZD125" s="147"/>
      <c r="KZE125" s="147"/>
      <c r="KZF125" s="147"/>
      <c r="KZG125" s="147"/>
      <c r="KZH125" s="147"/>
      <c r="KZI125" s="147"/>
      <c r="KZJ125" s="147"/>
      <c r="KZK125" s="147"/>
      <c r="KZL125" s="147"/>
      <c r="KZM125" s="147"/>
      <c r="KZN125" s="147"/>
      <c r="KZO125" s="147"/>
      <c r="KZP125" s="147"/>
      <c r="KZQ125" s="147"/>
      <c r="KZR125" s="147"/>
      <c r="KZS125" s="147"/>
      <c r="KZT125" s="147"/>
      <c r="KZU125" s="147"/>
      <c r="KZV125" s="147"/>
      <c r="KZW125" s="147"/>
      <c r="KZX125" s="147"/>
      <c r="KZY125" s="147"/>
      <c r="KZZ125" s="147"/>
      <c r="LAA125" s="147"/>
      <c r="LAB125" s="147"/>
      <c r="LAC125" s="147"/>
      <c r="LAD125" s="147"/>
      <c r="LAE125" s="147"/>
      <c r="LAF125" s="147"/>
      <c r="LAG125" s="147"/>
      <c r="LAH125" s="147"/>
      <c r="LAI125" s="147"/>
      <c r="LAJ125" s="147"/>
      <c r="LAK125" s="147"/>
      <c r="LAL125" s="147"/>
      <c r="LAM125" s="147"/>
      <c r="LAN125" s="147"/>
      <c r="LAO125" s="147"/>
      <c r="LAP125" s="147"/>
      <c r="LAQ125" s="147"/>
      <c r="LAR125" s="147"/>
      <c r="LAS125" s="147"/>
      <c r="LAT125" s="147"/>
      <c r="LAU125" s="147"/>
      <c r="LAV125" s="147"/>
      <c r="LAW125" s="147"/>
      <c r="LAX125" s="147"/>
      <c r="LAY125" s="147"/>
      <c r="LAZ125" s="147"/>
      <c r="LBA125" s="147"/>
      <c r="LBB125" s="147"/>
      <c r="LBC125" s="147"/>
      <c r="LBD125" s="147"/>
      <c r="LBE125" s="147"/>
      <c r="LBF125" s="147"/>
      <c r="LBG125" s="147"/>
      <c r="LBH125" s="147"/>
      <c r="LBI125" s="147"/>
      <c r="LBJ125" s="147"/>
      <c r="LBK125" s="147"/>
      <c r="LBL125" s="147"/>
      <c r="LBM125" s="147"/>
      <c r="LBN125" s="147"/>
      <c r="LBO125" s="147"/>
      <c r="LBP125" s="147"/>
      <c r="LBQ125" s="147"/>
      <c r="LBR125" s="147"/>
      <c r="LBS125" s="147"/>
      <c r="LBT125" s="147"/>
      <c r="LBU125" s="147"/>
      <c r="LBV125" s="147"/>
      <c r="LBW125" s="147"/>
      <c r="LBX125" s="147"/>
      <c r="LBY125" s="147"/>
      <c r="LBZ125" s="147"/>
      <c r="LCA125" s="147"/>
      <c r="LCB125" s="147"/>
      <c r="LCC125" s="147"/>
      <c r="LCD125" s="147"/>
      <c r="LCE125" s="147"/>
      <c r="LCF125" s="147"/>
      <c r="LCG125" s="147"/>
      <c r="LCH125" s="147"/>
      <c r="LCI125" s="147"/>
      <c r="LCJ125" s="147"/>
      <c r="LCK125" s="147"/>
      <c r="LCL125" s="147"/>
      <c r="LCM125" s="147"/>
      <c r="LCN125" s="147"/>
      <c r="LCO125" s="147"/>
      <c r="LCP125" s="147"/>
      <c r="LCQ125" s="147"/>
      <c r="LCR125" s="147"/>
      <c r="LCS125" s="147"/>
      <c r="LCT125" s="147"/>
      <c r="LCU125" s="147"/>
      <c r="LCV125" s="147"/>
      <c r="LCW125" s="147"/>
      <c r="LCX125" s="147"/>
      <c r="LCY125" s="147"/>
      <c r="LCZ125" s="147"/>
      <c r="LDA125" s="147"/>
      <c r="LDB125" s="147"/>
      <c r="LDC125" s="147"/>
      <c r="LDD125" s="147"/>
      <c r="LDE125" s="147"/>
      <c r="LDF125" s="147"/>
      <c r="LDG125" s="147"/>
      <c r="LDH125" s="147"/>
      <c r="LDI125" s="147"/>
      <c r="LDJ125" s="147"/>
      <c r="LDK125" s="147"/>
      <c r="LDL125" s="147"/>
      <c r="LDM125" s="147"/>
      <c r="LDN125" s="147"/>
      <c r="LDO125" s="147"/>
      <c r="LDP125" s="147"/>
      <c r="LDQ125" s="147"/>
      <c r="LDR125" s="147"/>
      <c r="LDS125" s="147"/>
      <c r="LDT125" s="147"/>
      <c r="LDU125" s="147"/>
      <c r="LDV125" s="147"/>
      <c r="LDW125" s="147"/>
      <c r="LDX125" s="147"/>
      <c r="LDY125" s="147"/>
      <c r="LDZ125" s="147"/>
      <c r="LEA125" s="147"/>
      <c r="LEB125" s="147"/>
      <c r="LEC125" s="147"/>
      <c r="LED125" s="147"/>
      <c r="LEE125" s="147"/>
      <c r="LEF125" s="147"/>
      <c r="LEG125" s="147"/>
      <c r="LEH125" s="147"/>
      <c r="LEI125" s="147"/>
      <c r="LEJ125" s="147"/>
      <c r="LEK125" s="147"/>
      <c r="LEL125" s="147"/>
      <c r="LEM125" s="147"/>
      <c r="LEN125" s="147"/>
      <c r="LEO125" s="147"/>
      <c r="LEP125" s="147"/>
      <c r="LEQ125" s="147"/>
      <c r="LER125" s="147"/>
      <c r="LES125" s="147"/>
      <c r="LET125" s="147"/>
      <c r="LEU125" s="147"/>
      <c r="LEV125" s="147"/>
      <c r="LEW125" s="147"/>
      <c r="LEX125" s="147"/>
      <c r="LEY125" s="147"/>
      <c r="LEZ125" s="147"/>
      <c r="LFA125" s="147"/>
      <c r="LFB125" s="147"/>
      <c r="LFC125" s="147"/>
      <c r="LFD125" s="147"/>
      <c r="LFE125" s="147"/>
      <c r="LFF125" s="147"/>
      <c r="LFG125" s="147"/>
      <c r="LFH125" s="147"/>
      <c r="LFI125" s="147"/>
      <c r="LFJ125" s="147"/>
      <c r="LFK125" s="147"/>
      <c r="LFL125" s="147"/>
      <c r="LFM125" s="147"/>
      <c r="LFN125" s="147"/>
      <c r="LFO125" s="147"/>
      <c r="LFP125" s="147"/>
      <c r="LFQ125" s="147"/>
      <c r="LFR125" s="147"/>
      <c r="LFS125" s="147"/>
      <c r="LFT125" s="147"/>
      <c r="LFU125" s="147"/>
      <c r="LFV125" s="147"/>
      <c r="LFW125" s="147"/>
      <c r="LFX125" s="147"/>
      <c r="LFY125" s="147"/>
      <c r="LFZ125" s="147"/>
      <c r="LGA125" s="147"/>
      <c r="LGB125" s="147"/>
      <c r="LGC125" s="147"/>
      <c r="LGD125" s="147"/>
      <c r="LGE125" s="147"/>
      <c r="LGF125" s="147"/>
      <c r="LGG125" s="147"/>
      <c r="LGH125" s="147"/>
      <c r="LGI125" s="147"/>
      <c r="LGJ125" s="147"/>
      <c r="LGK125" s="147"/>
      <c r="LGL125" s="147"/>
      <c r="LGM125" s="147"/>
      <c r="LGN125" s="147"/>
      <c r="LGO125" s="147"/>
      <c r="LGP125" s="147"/>
      <c r="LGQ125" s="147"/>
      <c r="LGR125" s="147"/>
      <c r="LGS125" s="147"/>
      <c r="LGT125" s="147"/>
      <c r="LGU125" s="147"/>
      <c r="LGV125" s="147"/>
      <c r="LGW125" s="147"/>
      <c r="LGX125" s="147"/>
      <c r="LGY125" s="147"/>
      <c r="LGZ125" s="147"/>
      <c r="LHA125" s="147"/>
      <c r="LHB125" s="147"/>
      <c r="LHC125" s="147"/>
      <c r="LHD125" s="147"/>
      <c r="LHE125" s="147"/>
      <c r="LHF125" s="147"/>
      <c r="LHG125" s="147"/>
      <c r="LHH125" s="147"/>
      <c r="LHI125" s="147"/>
      <c r="LHJ125" s="147"/>
      <c r="LHK125" s="147"/>
      <c r="LHL125" s="147"/>
      <c r="LHM125" s="147"/>
      <c r="LHN125" s="147"/>
      <c r="LHO125" s="147"/>
      <c r="LHP125" s="147"/>
      <c r="LHQ125" s="147"/>
      <c r="LHR125" s="147"/>
      <c r="LHS125" s="147"/>
      <c r="LHT125" s="147"/>
      <c r="LHU125" s="147"/>
      <c r="LHV125" s="147"/>
      <c r="LHW125" s="147"/>
      <c r="LHX125" s="147"/>
      <c r="LHY125" s="147"/>
      <c r="LHZ125" s="147"/>
      <c r="LIA125" s="147"/>
      <c r="LIB125" s="147"/>
      <c r="LIC125" s="147"/>
      <c r="LID125" s="147"/>
      <c r="LIE125" s="147"/>
      <c r="LIF125" s="147"/>
      <c r="LIG125" s="147"/>
      <c r="LIH125" s="147"/>
      <c r="LII125" s="147"/>
      <c r="LIJ125" s="147"/>
      <c r="LIK125" s="147"/>
      <c r="LIL125" s="147"/>
      <c r="LIM125" s="147"/>
      <c r="LIN125" s="147"/>
      <c r="LIO125" s="147"/>
      <c r="LIP125" s="147"/>
      <c r="LIQ125" s="147"/>
      <c r="LIR125" s="147"/>
      <c r="LIS125" s="147"/>
      <c r="LIT125" s="147"/>
      <c r="LIU125" s="147"/>
      <c r="LIV125" s="147"/>
      <c r="LIW125" s="147"/>
      <c r="LIX125" s="147"/>
      <c r="LIY125" s="147"/>
      <c r="LIZ125" s="147"/>
      <c r="LJA125" s="147"/>
      <c r="LJB125" s="147"/>
      <c r="LJC125" s="147"/>
      <c r="LJD125" s="147"/>
      <c r="LJE125" s="147"/>
      <c r="LJF125" s="147"/>
      <c r="LJG125" s="147"/>
      <c r="LJH125" s="147"/>
      <c r="LJI125" s="147"/>
      <c r="LJJ125" s="147"/>
      <c r="LJK125" s="147"/>
      <c r="LJL125" s="147"/>
      <c r="LJM125" s="147"/>
      <c r="LJN125" s="147"/>
      <c r="LJO125" s="147"/>
      <c r="LJP125" s="147"/>
      <c r="LJQ125" s="147"/>
      <c r="LJR125" s="147"/>
      <c r="LJS125" s="147"/>
      <c r="LJT125" s="147"/>
      <c r="LJU125" s="147"/>
      <c r="LJV125" s="147"/>
      <c r="LJW125" s="147"/>
      <c r="LJX125" s="147"/>
      <c r="LJY125" s="147"/>
      <c r="LJZ125" s="147"/>
      <c r="LKA125" s="147"/>
      <c r="LKB125" s="147"/>
      <c r="LKC125" s="147"/>
      <c r="LKD125" s="147"/>
      <c r="LKE125" s="147"/>
      <c r="LKF125" s="147"/>
      <c r="LKG125" s="147"/>
      <c r="LKH125" s="147"/>
      <c r="LKI125" s="147"/>
      <c r="LKJ125" s="147"/>
      <c r="LKK125" s="147"/>
      <c r="LKL125" s="147"/>
      <c r="LKM125" s="147"/>
      <c r="LKN125" s="147"/>
      <c r="LKO125" s="147"/>
      <c r="LKP125" s="147"/>
      <c r="LKQ125" s="147"/>
      <c r="LKR125" s="147"/>
      <c r="LKS125" s="147"/>
      <c r="LKT125" s="147"/>
      <c r="LKU125" s="147"/>
      <c r="LKV125" s="147"/>
      <c r="LKW125" s="147"/>
      <c r="LKX125" s="147"/>
      <c r="LKY125" s="147"/>
      <c r="LKZ125" s="147"/>
      <c r="LLA125" s="147"/>
      <c r="LLB125" s="147"/>
      <c r="LLC125" s="147"/>
      <c r="LLD125" s="147"/>
      <c r="LLE125" s="147"/>
      <c r="LLF125" s="147"/>
      <c r="LLG125" s="147"/>
      <c r="LLH125" s="147"/>
      <c r="LLI125" s="147"/>
      <c r="LLJ125" s="147"/>
      <c r="LLK125" s="147"/>
      <c r="LLL125" s="147"/>
      <c r="LLM125" s="147"/>
      <c r="LLN125" s="147"/>
      <c r="LLO125" s="147"/>
      <c r="LLP125" s="147"/>
      <c r="LLQ125" s="147"/>
      <c r="LLR125" s="147"/>
      <c r="LLS125" s="147"/>
      <c r="LLT125" s="147"/>
      <c r="LLU125" s="147"/>
      <c r="LLV125" s="147"/>
      <c r="LLW125" s="147"/>
      <c r="LLX125" s="147"/>
      <c r="LLY125" s="147"/>
      <c r="LLZ125" s="147"/>
      <c r="LMA125" s="147"/>
      <c r="LMB125" s="147"/>
      <c r="LMC125" s="147"/>
      <c r="LMD125" s="147"/>
      <c r="LME125" s="147"/>
      <c r="LMF125" s="147"/>
      <c r="LMG125" s="147"/>
      <c r="LMH125" s="147"/>
      <c r="LMI125" s="147"/>
      <c r="LMJ125" s="147"/>
      <c r="LMK125" s="147"/>
      <c r="LML125" s="147"/>
      <c r="LMM125" s="147"/>
      <c r="LMN125" s="147"/>
      <c r="LMO125" s="147"/>
      <c r="LMP125" s="147"/>
      <c r="LMQ125" s="147"/>
      <c r="LMR125" s="147"/>
      <c r="LMS125" s="147"/>
      <c r="LMT125" s="147"/>
      <c r="LMU125" s="147"/>
      <c r="LMV125" s="147"/>
      <c r="LMW125" s="147"/>
      <c r="LMX125" s="147"/>
      <c r="LMY125" s="147"/>
      <c r="LMZ125" s="147"/>
      <c r="LNA125" s="147"/>
      <c r="LNB125" s="147"/>
      <c r="LNC125" s="147"/>
      <c r="LND125" s="147"/>
      <c r="LNE125" s="147"/>
      <c r="LNF125" s="147"/>
      <c r="LNG125" s="147"/>
      <c r="LNH125" s="147"/>
      <c r="LNI125" s="147"/>
      <c r="LNJ125" s="147"/>
      <c r="LNK125" s="147"/>
      <c r="LNL125" s="147"/>
      <c r="LNM125" s="147"/>
      <c r="LNN125" s="147"/>
      <c r="LNO125" s="147"/>
      <c r="LNP125" s="147"/>
      <c r="LNQ125" s="147"/>
      <c r="LNR125" s="147"/>
      <c r="LNS125" s="147"/>
      <c r="LNT125" s="147"/>
      <c r="LNU125" s="147"/>
      <c r="LNV125" s="147"/>
      <c r="LNW125" s="147"/>
      <c r="LNX125" s="147"/>
      <c r="LNY125" s="147"/>
      <c r="LNZ125" s="147"/>
      <c r="LOA125" s="147"/>
      <c r="LOB125" s="147"/>
      <c r="LOC125" s="147"/>
      <c r="LOD125" s="147"/>
      <c r="LOE125" s="147"/>
      <c r="LOF125" s="147"/>
      <c r="LOG125" s="147"/>
      <c r="LOH125" s="147"/>
      <c r="LOI125" s="147"/>
      <c r="LOJ125" s="147"/>
      <c r="LOK125" s="147"/>
      <c r="LOL125" s="147"/>
      <c r="LOM125" s="147"/>
      <c r="LON125" s="147"/>
      <c r="LOO125" s="147"/>
      <c r="LOP125" s="147"/>
      <c r="LOQ125" s="147"/>
      <c r="LOR125" s="147"/>
      <c r="LOS125" s="147"/>
      <c r="LOT125" s="147"/>
      <c r="LOU125" s="147"/>
      <c r="LOV125" s="147"/>
      <c r="LOW125" s="147"/>
      <c r="LOX125" s="147"/>
      <c r="LOY125" s="147"/>
      <c r="LOZ125" s="147"/>
      <c r="LPA125" s="147"/>
      <c r="LPB125" s="147"/>
      <c r="LPC125" s="147"/>
      <c r="LPD125" s="147"/>
      <c r="LPE125" s="147"/>
      <c r="LPF125" s="147"/>
      <c r="LPG125" s="147"/>
      <c r="LPH125" s="147"/>
      <c r="LPI125" s="147"/>
      <c r="LPJ125" s="147"/>
      <c r="LPK125" s="147"/>
      <c r="LPL125" s="147"/>
      <c r="LPM125" s="147"/>
      <c r="LPN125" s="147"/>
      <c r="LPO125" s="147"/>
      <c r="LPP125" s="147"/>
      <c r="LPQ125" s="147"/>
      <c r="LPR125" s="147"/>
      <c r="LPS125" s="147"/>
      <c r="LPT125" s="147"/>
      <c r="LPU125" s="147"/>
      <c r="LPV125" s="147"/>
      <c r="LPW125" s="147"/>
      <c r="LPX125" s="147"/>
      <c r="LPY125" s="147"/>
      <c r="LPZ125" s="147"/>
      <c r="LQA125" s="147"/>
      <c r="LQB125" s="147"/>
      <c r="LQC125" s="147"/>
      <c r="LQD125" s="147"/>
      <c r="LQE125" s="147"/>
      <c r="LQF125" s="147"/>
      <c r="LQG125" s="147"/>
      <c r="LQH125" s="147"/>
      <c r="LQI125" s="147"/>
      <c r="LQJ125" s="147"/>
      <c r="LQK125" s="147"/>
      <c r="LQL125" s="147"/>
      <c r="LQM125" s="147"/>
      <c r="LQN125" s="147"/>
      <c r="LQO125" s="147"/>
      <c r="LQP125" s="147"/>
      <c r="LQQ125" s="147"/>
      <c r="LQR125" s="147"/>
      <c r="LQS125" s="147"/>
      <c r="LQT125" s="147"/>
      <c r="LQU125" s="147"/>
      <c r="LQV125" s="147"/>
      <c r="LQW125" s="147"/>
      <c r="LQX125" s="147"/>
      <c r="LQY125" s="147"/>
      <c r="LQZ125" s="147"/>
      <c r="LRA125" s="147"/>
      <c r="LRB125" s="147"/>
      <c r="LRC125" s="147"/>
      <c r="LRD125" s="147"/>
      <c r="LRE125" s="147"/>
      <c r="LRF125" s="147"/>
      <c r="LRG125" s="147"/>
      <c r="LRH125" s="147"/>
      <c r="LRI125" s="147"/>
      <c r="LRJ125" s="147"/>
      <c r="LRK125" s="147"/>
      <c r="LRL125" s="147"/>
      <c r="LRM125" s="147"/>
      <c r="LRN125" s="147"/>
      <c r="LRO125" s="147"/>
      <c r="LRP125" s="147"/>
      <c r="LRQ125" s="147"/>
      <c r="LRR125" s="147"/>
      <c r="LRS125" s="147"/>
      <c r="LRT125" s="147"/>
      <c r="LRU125" s="147"/>
      <c r="LRV125" s="147"/>
      <c r="LRW125" s="147"/>
      <c r="LRX125" s="147"/>
      <c r="LRY125" s="147"/>
      <c r="LRZ125" s="147"/>
      <c r="LSA125" s="147"/>
      <c r="LSB125" s="147"/>
      <c r="LSC125" s="147"/>
      <c r="LSD125" s="147"/>
      <c r="LSE125" s="147"/>
      <c r="LSF125" s="147"/>
      <c r="LSG125" s="147"/>
      <c r="LSH125" s="147"/>
      <c r="LSI125" s="147"/>
      <c r="LSJ125" s="147"/>
      <c r="LSK125" s="147"/>
      <c r="LSL125" s="147"/>
      <c r="LSM125" s="147"/>
      <c r="LSN125" s="147"/>
      <c r="LSO125" s="147"/>
      <c r="LSP125" s="147"/>
      <c r="LSQ125" s="147"/>
      <c r="LSR125" s="147"/>
      <c r="LSS125" s="147"/>
      <c r="LST125" s="147"/>
      <c r="LSU125" s="147"/>
      <c r="LSV125" s="147"/>
      <c r="LSW125" s="147"/>
      <c r="LSX125" s="147"/>
      <c r="LSY125" s="147"/>
      <c r="LSZ125" s="147"/>
      <c r="LTA125" s="147"/>
      <c r="LTB125" s="147"/>
      <c r="LTC125" s="147"/>
      <c r="LTD125" s="147"/>
      <c r="LTE125" s="147"/>
      <c r="LTF125" s="147"/>
      <c r="LTG125" s="147"/>
      <c r="LTH125" s="147"/>
      <c r="LTI125" s="147"/>
      <c r="LTJ125" s="147"/>
      <c r="LTK125" s="147"/>
      <c r="LTL125" s="147"/>
      <c r="LTM125" s="147"/>
      <c r="LTN125" s="147"/>
      <c r="LTO125" s="147"/>
      <c r="LTP125" s="147"/>
      <c r="LTQ125" s="147"/>
      <c r="LTR125" s="147"/>
      <c r="LTS125" s="147"/>
      <c r="LTT125" s="147"/>
      <c r="LTU125" s="147"/>
      <c r="LTV125" s="147"/>
      <c r="LTW125" s="147"/>
      <c r="LTX125" s="147"/>
      <c r="LTY125" s="147"/>
      <c r="LTZ125" s="147"/>
      <c r="LUA125" s="147"/>
      <c r="LUB125" s="147"/>
      <c r="LUC125" s="147"/>
      <c r="LUD125" s="147"/>
      <c r="LUE125" s="147"/>
      <c r="LUF125" s="147"/>
      <c r="LUG125" s="147"/>
      <c r="LUH125" s="147"/>
      <c r="LUI125" s="147"/>
      <c r="LUJ125" s="147"/>
      <c r="LUK125" s="147"/>
      <c r="LUL125" s="147"/>
      <c r="LUM125" s="147"/>
      <c r="LUN125" s="147"/>
      <c r="LUO125" s="147"/>
      <c r="LUP125" s="147"/>
      <c r="LUQ125" s="147"/>
      <c r="LUR125" s="147"/>
      <c r="LUS125" s="147"/>
      <c r="LUT125" s="147"/>
      <c r="LUU125" s="147"/>
      <c r="LUV125" s="147"/>
      <c r="LUW125" s="147"/>
      <c r="LUX125" s="147"/>
      <c r="LUY125" s="147"/>
      <c r="LUZ125" s="147"/>
      <c r="LVA125" s="147"/>
      <c r="LVB125" s="147"/>
      <c r="LVC125" s="147"/>
      <c r="LVD125" s="147"/>
      <c r="LVE125" s="147"/>
      <c r="LVF125" s="147"/>
      <c r="LVG125" s="147"/>
      <c r="LVH125" s="147"/>
      <c r="LVI125" s="147"/>
      <c r="LVJ125" s="147"/>
      <c r="LVK125" s="147"/>
      <c r="LVL125" s="147"/>
      <c r="LVM125" s="147"/>
      <c r="LVN125" s="147"/>
      <c r="LVO125" s="147"/>
      <c r="LVP125" s="147"/>
      <c r="LVQ125" s="147"/>
      <c r="LVR125" s="147"/>
      <c r="LVS125" s="147"/>
      <c r="LVT125" s="147"/>
      <c r="LVU125" s="147"/>
      <c r="LVV125" s="147"/>
      <c r="LVW125" s="147"/>
      <c r="LVX125" s="147"/>
      <c r="LVY125" s="147"/>
      <c r="LVZ125" s="147"/>
      <c r="LWA125" s="147"/>
      <c r="LWB125" s="147"/>
      <c r="LWC125" s="147"/>
      <c r="LWD125" s="147"/>
      <c r="LWE125" s="147"/>
      <c r="LWF125" s="147"/>
      <c r="LWG125" s="147"/>
      <c r="LWH125" s="147"/>
      <c r="LWI125" s="147"/>
      <c r="LWJ125" s="147"/>
      <c r="LWK125" s="147"/>
      <c r="LWL125" s="147"/>
      <c r="LWM125" s="147"/>
      <c r="LWN125" s="147"/>
      <c r="LWO125" s="147"/>
      <c r="LWP125" s="147"/>
      <c r="LWQ125" s="147"/>
      <c r="LWR125" s="147"/>
      <c r="LWS125" s="147"/>
      <c r="LWT125" s="147"/>
      <c r="LWU125" s="147"/>
      <c r="LWV125" s="147"/>
      <c r="LWW125" s="147"/>
      <c r="LWX125" s="147"/>
      <c r="LWY125" s="147"/>
      <c r="LWZ125" s="147"/>
      <c r="LXA125" s="147"/>
      <c r="LXB125" s="147"/>
      <c r="LXC125" s="147"/>
      <c r="LXD125" s="147"/>
      <c r="LXE125" s="147"/>
      <c r="LXF125" s="147"/>
      <c r="LXG125" s="147"/>
      <c r="LXH125" s="147"/>
      <c r="LXI125" s="147"/>
      <c r="LXJ125" s="147"/>
      <c r="LXK125" s="147"/>
      <c r="LXL125" s="147"/>
      <c r="LXM125" s="147"/>
      <c r="LXN125" s="147"/>
      <c r="LXO125" s="147"/>
      <c r="LXP125" s="147"/>
      <c r="LXQ125" s="147"/>
      <c r="LXR125" s="147"/>
      <c r="LXS125" s="147"/>
      <c r="LXT125" s="147"/>
      <c r="LXU125" s="147"/>
      <c r="LXV125" s="147"/>
      <c r="LXW125" s="147"/>
      <c r="LXX125" s="147"/>
      <c r="LXY125" s="147"/>
      <c r="LXZ125" s="147"/>
      <c r="LYA125" s="147"/>
      <c r="LYB125" s="147"/>
      <c r="LYC125" s="147"/>
      <c r="LYD125" s="147"/>
      <c r="LYE125" s="147"/>
      <c r="LYF125" s="147"/>
      <c r="LYG125" s="147"/>
      <c r="LYH125" s="147"/>
      <c r="LYI125" s="147"/>
      <c r="LYJ125" s="147"/>
      <c r="LYK125" s="147"/>
      <c r="LYL125" s="147"/>
      <c r="LYM125" s="147"/>
      <c r="LYN125" s="147"/>
      <c r="LYO125" s="147"/>
      <c r="LYP125" s="147"/>
      <c r="LYQ125" s="147"/>
      <c r="LYR125" s="147"/>
      <c r="LYS125" s="147"/>
      <c r="LYT125" s="147"/>
      <c r="LYU125" s="147"/>
      <c r="LYV125" s="147"/>
      <c r="LYW125" s="147"/>
      <c r="LYX125" s="147"/>
      <c r="LYY125" s="147"/>
      <c r="LYZ125" s="147"/>
      <c r="LZA125" s="147"/>
      <c r="LZB125" s="147"/>
      <c r="LZC125" s="147"/>
      <c r="LZD125" s="147"/>
      <c r="LZE125" s="147"/>
      <c r="LZF125" s="147"/>
      <c r="LZG125" s="147"/>
      <c r="LZH125" s="147"/>
      <c r="LZI125" s="147"/>
      <c r="LZJ125" s="147"/>
      <c r="LZK125" s="147"/>
      <c r="LZL125" s="147"/>
      <c r="LZM125" s="147"/>
      <c r="LZN125" s="147"/>
      <c r="LZO125" s="147"/>
      <c r="LZP125" s="147"/>
      <c r="LZQ125" s="147"/>
      <c r="LZR125" s="147"/>
      <c r="LZS125" s="147"/>
      <c r="LZT125" s="147"/>
      <c r="LZU125" s="147"/>
      <c r="LZV125" s="147"/>
      <c r="LZW125" s="147"/>
      <c r="LZX125" s="147"/>
      <c r="LZY125" s="147"/>
      <c r="LZZ125" s="147"/>
      <c r="MAA125" s="147"/>
      <c r="MAB125" s="147"/>
      <c r="MAC125" s="147"/>
      <c r="MAD125" s="147"/>
      <c r="MAE125" s="147"/>
      <c r="MAF125" s="147"/>
      <c r="MAG125" s="147"/>
      <c r="MAH125" s="147"/>
      <c r="MAI125" s="147"/>
      <c r="MAJ125" s="147"/>
      <c r="MAK125" s="147"/>
      <c r="MAL125" s="147"/>
      <c r="MAM125" s="147"/>
      <c r="MAN125" s="147"/>
      <c r="MAO125" s="147"/>
      <c r="MAP125" s="147"/>
      <c r="MAQ125" s="147"/>
      <c r="MAR125" s="147"/>
      <c r="MAS125" s="147"/>
      <c r="MAT125" s="147"/>
      <c r="MAU125" s="147"/>
      <c r="MAV125" s="147"/>
      <c r="MAW125" s="147"/>
      <c r="MAX125" s="147"/>
      <c r="MAY125" s="147"/>
      <c r="MAZ125" s="147"/>
      <c r="MBA125" s="147"/>
      <c r="MBB125" s="147"/>
      <c r="MBC125" s="147"/>
      <c r="MBD125" s="147"/>
      <c r="MBE125" s="147"/>
      <c r="MBF125" s="147"/>
      <c r="MBG125" s="147"/>
      <c r="MBH125" s="147"/>
      <c r="MBI125" s="147"/>
      <c r="MBJ125" s="147"/>
      <c r="MBK125" s="147"/>
      <c r="MBL125" s="147"/>
      <c r="MBM125" s="147"/>
      <c r="MBN125" s="147"/>
      <c r="MBO125" s="147"/>
      <c r="MBP125" s="147"/>
      <c r="MBQ125" s="147"/>
      <c r="MBR125" s="147"/>
      <c r="MBS125" s="147"/>
      <c r="MBT125" s="147"/>
      <c r="MBU125" s="147"/>
      <c r="MBV125" s="147"/>
      <c r="MBW125" s="147"/>
      <c r="MBX125" s="147"/>
      <c r="MBY125" s="147"/>
      <c r="MBZ125" s="147"/>
      <c r="MCA125" s="147"/>
      <c r="MCB125" s="147"/>
      <c r="MCC125" s="147"/>
      <c r="MCD125" s="147"/>
      <c r="MCE125" s="147"/>
      <c r="MCF125" s="147"/>
      <c r="MCG125" s="147"/>
      <c r="MCH125" s="147"/>
      <c r="MCI125" s="147"/>
      <c r="MCJ125" s="147"/>
      <c r="MCK125" s="147"/>
      <c r="MCL125" s="147"/>
      <c r="MCM125" s="147"/>
      <c r="MCN125" s="147"/>
      <c r="MCO125" s="147"/>
      <c r="MCP125" s="147"/>
      <c r="MCQ125" s="147"/>
      <c r="MCR125" s="147"/>
      <c r="MCS125" s="147"/>
      <c r="MCT125" s="147"/>
      <c r="MCU125" s="147"/>
      <c r="MCV125" s="147"/>
      <c r="MCW125" s="147"/>
      <c r="MCX125" s="147"/>
      <c r="MCY125" s="147"/>
      <c r="MCZ125" s="147"/>
      <c r="MDA125" s="147"/>
      <c r="MDB125" s="147"/>
      <c r="MDC125" s="147"/>
      <c r="MDD125" s="147"/>
      <c r="MDE125" s="147"/>
      <c r="MDF125" s="147"/>
      <c r="MDG125" s="147"/>
      <c r="MDH125" s="147"/>
      <c r="MDI125" s="147"/>
      <c r="MDJ125" s="147"/>
      <c r="MDK125" s="147"/>
      <c r="MDL125" s="147"/>
      <c r="MDM125" s="147"/>
      <c r="MDN125" s="147"/>
      <c r="MDO125" s="147"/>
      <c r="MDP125" s="147"/>
      <c r="MDQ125" s="147"/>
      <c r="MDR125" s="147"/>
      <c r="MDS125" s="147"/>
      <c r="MDT125" s="147"/>
      <c r="MDU125" s="147"/>
      <c r="MDV125" s="147"/>
      <c r="MDW125" s="147"/>
      <c r="MDX125" s="147"/>
      <c r="MDY125" s="147"/>
      <c r="MDZ125" s="147"/>
      <c r="MEA125" s="147"/>
      <c r="MEB125" s="147"/>
      <c r="MEC125" s="147"/>
      <c r="MED125" s="147"/>
      <c r="MEE125" s="147"/>
      <c r="MEF125" s="147"/>
      <c r="MEG125" s="147"/>
      <c r="MEH125" s="147"/>
      <c r="MEI125" s="147"/>
      <c r="MEJ125" s="147"/>
      <c r="MEK125" s="147"/>
      <c r="MEL125" s="147"/>
      <c r="MEM125" s="147"/>
      <c r="MEN125" s="147"/>
      <c r="MEO125" s="147"/>
      <c r="MEP125" s="147"/>
      <c r="MEQ125" s="147"/>
      <c r="MER125" s="147"/>
      <c r="MES125" s="147"/>
      <c r="MET125" s="147"/>
      <c r="MEU125" s="147"/>
      <c r="MEV125" s="147"/>
      <c r="MEW125" s="147"/>
      <c r="MEX125" s="147"/>
      <c r="MEY125" s="147"/>
      <c r="MEZ125" s="147"/>
      <c r="MFA125" s="147"/>
      <c r="MFB125" s="147"/>
      <c r="MFC125" s="147"/>
      <c r="MFD125" s="147"/>
      <c r="MFE125" s="147"/>
      <c r="MFF125" s="147"/>
      <c r="MFG125" s="147"/>
      <c r="MFH125" s="147"/>
      <c r="MFI125" s="147"/>
      <c r="MFJ125" s="147"/>
      <c r="MFK125" s="147"/>
      <c r="MFL125" s="147"/>
      <c r="MFM125" s="147"/>
      <c r="MFN125" s="147"/>
      <c r="MFO125" s="147"/>
      <c r="MFP125" s="147"/>
      <c r="MFQ125" s="147"/>
      <c r="MFR125" s="147"/>
      <c r="MFS125" s="147"/>
      <c r="MFT125" s="147"/>
      <c r="MFU125" s="147"/>
      <c r="MFV125" s="147"/>
      <c r="MFW125" s="147"/>
      <c r="MFX125" s="147"/>
      <c r="MFY125" s="147"/>
      <c r="MFZ125" s="147"/>
      <c r="MGA125" s="147"/>
      <c r="MGB125" s="147"/>
      <c r="MGC125" s="147"/>
      <c r="MGD125" s="147"/>
      <c r="MGE125" s="147"/>
      <c r="MGF125" s="147"/>
      <c r="MGG125" s="147"/>
      <c r="MGH125" s="147"/>
      <c r="MGI125" s="147"/>
      <c r="MGJ125" s="147"/>
      <c r="MGK125" s="147"/>
      <c r="MGL125" s="147"/>
      <c r="MGM125" s="147"/>
      <c r="MGN125" s="147"/>
      <c r="MGO125" s="147"/>
      <c r="MGP125" s="147"/>
      <c r="MGQ125" s="147"/>
      <c r="MGR125" s="147"/>
      <c r="MGS125" s="147"/>
      <c r="MGT125" s="147"/>
      <c r="MGU125" s="147"/>
      <c r="MGV125" s="147"/>
      <c r="MGW125" s="147"/>
      <c r="MGX125" s="147"/>
      <c r="MGY125" s="147"/>
      <c r="MGZ125" s="147"/>
      <c r="MHA125" s="147"/>
      <c r="MHB125" s="147"/>
      <c r="MHC125" s="147"/>
      <c r="MHD125" s="147"/>
      <c r="MHE125" s="147"/>
      <c r="MHF125" s="147"/>
      <c r="MHG125" s="147"/>
      <c r="MHH125" s="147"/>
      <c r="MHI125" s="147"/>
      <c r="MHJ125" s="147"/>
      <c r="MHK125" s="147"/>
      <c r="MHL125" s="147"/>
      <c r="MHM125" s="147"/>
      <c r="MHN125" s="147"/>
      <c r="MHO125" s="147"/>
      <c r="MHP125" s="147"/>
      <c r="MHQ125" s="147"/>
      <c r="MHR125" s="147"/>
      <c r="MHS125" s="147"/>
      <c r="MHT125" s="147"/>
      <c r="MHU125" s="147"/>
      <c r="MHV125" s="147"/>
      <c r="MHW125" s="147"/>
      <c r="MHX125" s="147"/>
      <c r="MHY125" s="147"/>
      <c r="MHZ125" s="147"/>
      <c r="MIA125" s="147"/>
      <c r="MIB125" s="147"/>
      <c r="MIC125" s="147"/>
      <c r="MID125" s="147"/>
      <c r="MIE125" s="147"/>
      <c r="MIF125" s="147"/>
      <c r="MIG125" s="147"/>
      <c r="MIH125" s="147"/>
      <c r="MII125" s="147"/>
      <c r="MIJ125" s="147"/>
      <c r="MIK125" s="147"/>
      <c r="MIL125" s="147"/>
      <c r="MIM125" s="147"/>
      <c r="MIN125" s="147"/>
      <c r="MIO125" s="147"/>
      <c r="MIP125" s="147"/>
      <c r="MIQ125" s="147"/>
      <c r="MIR125" s="147"/>
      <c r="MIS125" s="147"/>
      <c r="MIT125" s="147"/>
      <c r="MIU125" s="147"/>
      <c r="MIV125" s="147"/>
      <c r="MIW125" s="147"/>
      <c r="MIX125" s="147"/>
      <c r="MIY125" s="147"/>
      <c r="MIZ125" s="147"/>
      <c r="MJA125" s="147"/>
      <c r="MJB125" s="147"/>
      <c r="MJC125" s="147"/>
      <c r="MJD125" s="147"/>
      <c r="MJE125" s="147"/>
      <c r="MJF125" s="147"/>
      <c r="MJG125" s="147"/>
      <c r="MJH125" s="147"/>
      <c r="MJI125" s="147"/>
      <c r="MJJ125" s="147"/>
      <c r="MJK125" s="147"/>
      <c r="MJL125" s="147"/>
      <c r="MJM125" s="147"/>
      <c r="MJN125" s="147"/>
      <c r="MJO125" s="147"/>
      <c r="MJP125" s="147"/>
      <c r="MJQ125" s="147"/>
      <c r="MJR125" s="147"/>
      <c r="MJS125" s="147"/>
      <c r="MJT125" s="147"/>
      <c r="MJU125" s="147"/>
      <c r="MJV125" s="147"/>
      <c r="MJW125" s="147"/>
      <c r="MJX125" s="147"/>
      <c r="MJY125" s="147"/>
      <c r="MJZ125" s="147"/>
      <c r="MKA125" s="147"/>
      <c r="MKB125" s="147"/>
      <c r="MKC125" s="147"/>
      <c r="MKD125" s="147"/>
      <c r="MKE125" s="147"/>
      <c r="MKF125" s="147"/>
      <c r="MKG125" s="147"/>
      <c r="MKH125" s="147"/>
      <c r="MKI125" s="147"/>
      <c r="MKJ125" s="147"/>
      <c r="MKK125" s="147"/>
      <c r="MKL125" s="147"/>
      <c r="MKM125" s="147"/>
      <c r="MKN125" s="147"/>
      <c r="MKO125" s="147"/>
      <c r="MKP125" s="147"/>
      <c r="MKQ125" s="147"/>
      <c r="MKR125" s="147"/>
      <c r="MKS125" s="147"/>
      <c r="MKT125" s="147"/>
      <c r="MKU125" s="147"/>
      <c r="MKV125" s="147"/>
      <c r="MKW125" s="147"/>
      <c r="MKX125" s="147"/>
      <c r="MKY125" s="147"/>
      <c r="MKZ125" s="147"/>
      <c r="MLA125" s="147"/>
      <c r="MLB125" s="147"/>
      <c r="MLC125" s="147"/>
      <c r="MLD125" s="147"/>
      <c r="MLE125" s="147"/>
      <c r="MLF125" s="147"/>
      <c r="MLG125" s="147"/>
      <c r="MLH125" s="147"/>
      <c r="MLI125" s="147"/>
      <c r="MLJ125" s="147"/>
      <c r="MLK125" s="147"/>
      <c r="MLL125" s="147"/>
      <c r="MLM125" s="147"/>
      <c r="MLN125" s="147"/>
      <c r="MLO125" s="147"/>
      <c r="MLP125" s="147"/>
      <c r="MLQ125" s="147"/>
      <c r="MLR125" s="147"/>
      <c r="MLS125" s="147"/>
      <c r="MLT125" s="147"/>
      <c r="MLU125" s="147"/>
      <c r="MLV125" s="147"/>
      <c r="MLW125" s="147"/>
      <c r="MLX125" s="147"/>
      <c r="MLY125" s="147"/>
      <c r="MLZ125" s="147"/>
      <c r="MMA125" s="147"/>
      <c r="MMB125" s="147"/>
      <c r="MMC125" s="147"/>
      <c r="MMD125" s="147"/>
      <c r="MME125" s="147"/>
      <c r="MMF125" s="147"/>
      <c r="MMG125" s="147"/>
      <c r="MMH125" s="147"/>
      <c r="MMI125" s="147"/>
      <c r="MMJ125" s="147"/>
      <c r="MMK125" s="147"/>
      <c r="MML125" s="147"/>
      <c r="MMM125" s="147"/>
      <c r="MMN125" s="147"/>
      <c r="MMO125" s="147"/>
      <c r="MMP125" s="147"/>
      <c r="MMQ125" s="147"/>
      <c r="MMR125" s="147"/>
      <c r="MMS125" s="147"/>
      <c r="MMT125" s="147"/>
      <c r="MMU125" s="147"/>
      <c r="MMV125" s="147"/>
      <c r="MMW125" s="147"/>
      <c r="MMX125" s="147"/>
      <c r="MMY125" s="147"/>
      <c r="MMZ125" s="147"/>
      <c r="MNA125" s="147"/>
      <c r="MNB125" s="147"/>
      <c r="MNC125" s="147"/>
      <c r="MND125" s="147"/>
      <c r="MNE125" s="147"/>
      <c r="MNF125" s="147"/>
      <c r="MNG125" s="147"/>
      <c r="MNH125" s="147"/>
      <c r="MNI125" s="147"/>
      <c r="MNJ125" s="147"/>
      <c r="MNK125" s="147"/>
      <c r="MNL125" s="147"/>
      <c r="MNM125" s="147"/>
      <c r="MNN125" s="147"/>
      <c r="MNO125" s="147"/>
      <c r="MNP125" s="147"/>
      <c r="MNQ125" s="147"/>
      <c r="MNR125" s="147"/>
      <c r="MNS125" s="147"/>
      <c r="MNT125" s="147"/>
      <c r="MNU125" s="147"/>
      <c r="MNV125" s="147"/>
      <c r="MNW125" s="147"/>
      <c r="MNX125" s="147"/>
      <c r="MNY125" s="147"/>
      <c r="MNZ125" s="147"/>
      <c r="MOA125" s="147"/>
      <c r="MOB125" s="147"/>
      <c r="MOC125" s="147"/>
      <c r="MOD125" s="147"/>
      <c r="MOE125" s="147"/>
      <c r="MOF125" s="147"/>
      <c r="MOG125" s="147"/>
      <c r="MOH125" s="147"/>
      <c r="MOI125" s="147"/>
      <c r="MOJ125" s="147"/>
      <c r="MOK125" s="147"/>
      <c r="MOL125" s="147"/>
      <c r="MOM125" s="147"/>
      <c r="MON125" s="147"/>
      <c r="MOO125" s="147"/>
      <c r="MOP125" s="147"/>
      <c r="MOQ125" s="147"/>
      <c r="MOR125" s="147"/>
      <c r="MOS125" s="147"/>
      <c r="MOT125" s="147"/>
      <c r="MOU125" s="147"/>
      <c r="MOV125" s="147"/>
      <c r="MOW125" s="147"/>
      <c r="MOX125" s="147"/>
      <c r="MOY125" s="147"/>
      <c r="MOZ125" s="147"/>
      <c r="MPA125" s="147"/>
      <c r="MPB125" s="147"/>
      <c r="MPC125" s="147"/>
      <c r="MPD125" s="147"/>
      <c r="MPE125" s="147"/>
      <c r="MPF125" s="147"/>
      <c r="MPG125" s="147"/>
      <c r="MPH125" s="147"/>
      <c r="MPI125" s="147"/>
      <c r="MPJ125" s="147"/>
      <c r="MPK125" s="147"/>
      <c r="MPL125" s="147"/>
      <c r="MPM125" s="147"/>
      <c r="MPN125" s="147"/>
      <c r="MPO125" s="147"/>
      <c r="MPP125" s="147"/>
      <c r="MPQ125" s="147"/>
      <c r="MPR125" s="147"/>
      <c r="MPS125" s="147"/>
      <c r="MPT125" s="147"/>
      <c r="MPU125" s="147"/>
      <c r="MPV125" s="147"/>
      <c r="MPW125" s="147"/>
      <c r="MPX125" s="147"/>
      <c r="MPY125" s="147"/>
      <c r="MPZ125" s="147"/>
      <c r="MQA125" s="147"/>
      <c r="MQB125" s="147"/>
      <c r="MQC125" s="147"/>
      <c r="MQD125" s="147"/>
      <c r="MQE125" s="147"/>
      <c r="MQF125" s="147"/>
      <c r="MQG125" s="147"/>
      <c r="MQH125" s="147"/>
      <c r="MQI125" s="147"/>
      <c r="MQJ125" s="147"/>
      <c r="MQK125" s="147"/>
      <c r="MQL125" s="147"/>
      <c r="MQM125" s="147"/>
      <c r="MQN125" s="147"/>
      <c r="MQO125" s="147"/>
      <c r="MQP125" s="147"/>
      <c r="MQQ125" s="147"/>
      <c r="MQR125" s="147"/>
      <c r="MQS125" s="147"/>
      <c r="MQT125" s="147"/>
      <c r="MQU125" s="147"/>
      <c r="MQV125" s="147"/>
      <c r="MQW125" s="147"/>
      <c r="MQX125" s="147"/>
      <c r="MQY125" s="147"/>
      <c r="MQZ125" s="147"/>
      <c r="MRA125" s="147"/>
      <c r="MRB125" s="147"/>
      <c r="MRC125" s="147"/>
      <c r="MRD125" s="147"/>
      <c r="MRE125" s="147"/>
      <c r="MRF125" s="147"/>
      <c r="MRG125" s="147"/>
      <c r="MRH125" s="147"/>
      <c r="MRI125" s="147"/>
      <c r="MRJ125" s="147"/>
      <c r="MRK125" s="147"/>
      <c r="MRL125" s="147"/>
      <c r="MRM125" s="147"/>
      <c r="MRN125" s="147"/>
      <c r="MRO125" s="147"/>
      <c r="MRP125" s="147"/>
      <c r="MRQ125" s="147"/>
      <c r="MRR125" s="147"/>
      <c r="MRS125" s="147"/>
      <c r="MRT125" s="147"/>
      <c r="MRU125" s="147"/>
      <c r="MRV125" s="147"/>
      <c r="MRW125" s="147"/>
      <c r="MRX125" s="147"/>
      <c r="MRY125" s="147"/>
      <c r="MRZ125" s="147"/>
      <c r="MSA125" s="147"/>
      <c r="MSB125" s="147"/>
      <c r="MSC125" s="147"/>
      <c r="MSD125" s="147"/>
      <c r="MSE125" s="147"/>
      <c r="MSF125" s="147"/>
      <c r="MSG125" s="147"/>
      <c r="MSH125" s="147"/>
      <c r="MSI125" s="147"/>
      <c r="MSJ125" s="147"/>
      <c r="MSK125" s="147"/>
      <c r="MSL125" s="147"/>
      <c r="MSM125" s="147"/>
      <c r="MSN125" s="147"/>
      <c r="MSO125" s="147"/>
      <c r="MSP125" s="147"/>
      <c r="MSQ125" s="147"/>
      <c r="MSR125" s="147"/>
      <c r="MSS125" s="147"/>
      <c r="MST125" s="147"/>
      <c r="MSU125" s="147"/>
      <c r="MSV125" s="147"/>
      <c r="MSW125" s="147"/>
      <c r="MSX125" s="147"/>
      <c r="MSY125" s="147"/>
      <c r="MSZ125" s="147"/>
      <c r="MTA125" s="147"/>
      <c r="MTB125" s="147"/>
      <c r="MTC125" s="147"/>
      <c r="MTD125" s="147"/>
      <c r="MTE125" s="147"/>
      <c r="MTF125" s="147"/>
      <c r="MTG125" s="147"/>
      <c r="MTH125" s="147"/>
      <c r="MTI125" s="147"/>
      <c r="MTJ125" s="147"/>
      <c r="MTK125" s="147"/>
      <c r="MTL125" s="147"/>
      <c r="MTM125" s="147"/>
      <c r="MTN125" s="147"/>
      <c r="MTO125" s="147"/>
      <c r="MTP125" s="147"/>
      <c r="MTQ125" s="147"/>
      <c r="MTR125" s="147"/>
      <c r="MTS125" s="147"/>
      <c r="MTT125" s="147"/>
      <c r="MTU125" s="147"/>
      <c r="MTV125" s="147"/>
      <c r="MTW125" s="147"/>
      <c r="MTX125" s="147"/>
      <c r="MTY125" s="147"/>
      <c r="MTZ125" s="147"/>
      <c r="MUA125" s="147"/>
      <c r="MUB125" s="147"/>
      <c r="MUC125" s="147"/>
      <c r="MUD125" s="147"/>
      <c r="MUE125" s="147"/>
      <c r="MUF125" s="147"/>
      <c r="MUG125" s="147"/>
      <c r="MUH125" s="147"/>
      <c r="MUI125" s="147"/>
      <c r="MUJ125" s="147"/>
      <c r="MUK125" s="147"/>
      <c r="MUL125" s="147"/>
      <c r="MUM125" s="147"/>
      <c r="MUN125" s="147"/>
      <c r="MUO125" s="147"/>
      <c r="MUP125" s="147"/>
      <c r="MUQ125" s="147"/>
      <c r="MUR125" s="147"/>
      <c r="MUS125" s="147"/>
      <c r="MUT125" s="147"/>
      <c r="MUU125" s="147"/>
      <c r="MUV125" s="147"/>
      <c r="MUW125" s="147"/>
      <c r="MUX125" s="147"/>
      <c r="MUY125" s="147"/>
      <c r="MUZ125" s="147"/>
      <c r="MVA125" s="147"/>
      <c r="MVB125" s="147"/>
      <c r="MVC125" s="147"/>
      <c r="MVD125" s="147"/>
      <c r="MVE125" s="147"/>
      <c r="MVF125" s="147"/>
      <c r="MVG125" s="147"/>
      <c r="MVH125" s="147"/>
      <c r="MVI125" s="147"/>
      <c r="MVJ125" s="147"/>
      <c r="MVK125" s="147"/>
      <c r="MVL125" s="147"/>
      <c r="MVM125" s="147"/>
      <c r="MVN125" s="147"/>
      <c r="MVO125" s="147"/>
      <c r="MVP125" s="147"/>
      <c r="MVQ125" s="147"/>
      <c r="MVR125" s="147"/>
      <c r="MVS125" s="147"/>
      <c r="MVT125" s="147"/>
      <c r="MVU125" s="147"/>
      <c r="MVV125" s="147"/>
      <c r="MVW125" s="147"/>
      <c r="MVX125" s="147"/>
      <c r="MVY125" s="147"/>
      <c r="MVZ125" s="147"/>
      <c r="MWA125" s="147"/>
      <c r="MWB125" s="147"/>
      <c r="MWC125" s="147"/>
      <c r="MWD125" s="147"/>
      <c r="MWE125" s="147"/>
      <c r="MWF125" s="147"/>
      <c r="MWG125" s="147"/>
      <c r="MWH125" s="147"/>
      <c r="MWI125" s="147"/>
      <c r="MWJ125" s="147"/>
      <c r="MWK125" s="147"/>
      <c r="MWL125" s="147"/>
      <c r="MWM125" s="147"/>
      <c r="MWN125" s="147"/>
      <c r="MWO125" s="147"/>
      <c r="MWP125" s="147"/>
      <c r="MWQ125" s="147"/>
      <c r="MWR125" s="147"/>
      <c r="MWS125" s="147"/>
      <c r="MWT125" s="147"/>
      <c r="MWU125" s="147"/>
      <c r="MWV125" s="147"/>
      <c r="MWW125" s="147"/>
      <c r="MWX125" s="147"/>
      <c r="MWY125" s="147"/>
      <c r="MWZ125" s="147"/>
      <c r="MXA125" s="147"/>
      <c r="MXB125" s="147"/>
      <c r="MXC125" s="147"/>
      <c r="MXD125" s="147"/>
      <c r="MXE125" s="147"/>
      <c r="MXF125" s="147"/>
      <c r="MXG125" s="147"/>
      <c r="MXH125" s="147"/>
      <c r="MXI125" s="147"/>
      <c r="MXJ125" s="147"/>
      <c r="MXK125" s="147"/>
      <c r="MXL125" s="147"/>
      <c r="MXM125" s="147"/>
      <c r="MXN125" s="147"/>
      <c r="MXO125" s="147"/>
      <c r="MXP125" s="147"/>
      <c r="MXQ125" s="147"/>
      <c r="MXR125" s="147"/>
      <c r="MXS125" s="147"/>
      <c r="MXT125" s="147"/>
      <c r="MXU125" s="147"/>
      <c r="MXV125" s="147"/>
      <c r="MXW125" s="147"/>
      <c r="MXX125" s="147"/>
      <c r="MXY125" s="147"/>
      <c r="MXZ125" s="147"/>
      <c r="MYA125" s="147"/>
      <c r="MYB125" s="147"/>
      <c r="MYC125" s="147"/>
      <c r="MYD125" s="147"/>
      <c r="MYE125" s="147"/>
      <c r="MYF125" s="147"/>
      <c r="MYG125" s="147"/>
      <c r="MYH125" s="147"/>
      <c r="MYI125" s="147"/>
      <c r="MYJ125" s="147"/>
      <c r="MYK125" s="147"/>
      <c r="MYL125" s="147"/>
      <c r="MYM125" s="147"/>
      <c r="MYN125" s="147"/>
      <c r="MYO125" s="147"/>
      <c r="MYP125" s="147"/>
      <c r="MYQ125" s="147"/>
      <c r="MYR125" s="147"/>
      <c r="MYS125" s="147"/>
      <c r="MYT125" s="147"/>
      <c r="MYU125" s="147"/>
      <c r="MYV125" s="147"/>
      <c r="MYW125" s="147"/>
      <c r="MYX125" s="147"/>
      <c r="MYY125" s="147"/>
      <c r="MYZ125" s="147"/>
      <c r="MZA125" s="147"/>
      <c r="MZB125" s="147"/>
      <c r="MZC125" s="147"/>
      <c r="MZD125" s="147"/>
      <c r="MZE125" s="147"/>
      <c r="MZF125" s="147"/>
      <c r="MZG125" s="147"/>
      <c r="MZH125" s="147"/>
      <c r="MZI125" s="147"/>
      <c r="MZJ125" s="147"/>
      <c r="MZK125" s="147"/>
      <c r="MZL125" s="147"/>
      <c r="MZM125" s="147"/>
      <c r="MZN125" s="147"/>
      <c r="MZO125" s="147"/>
      <c r="MZP125" s="147"/>
      <c r="MZQ125" s="147"/>
      <c r="MZR125" s="147"/>
      <c r="MZS125" s="147"/>
      <c r="MZT125" s="147"/>
      <c r="MZU125" s="147"/>
      <c r="MZV125" s="147"/>
      <c r="MZW125" s="147"/>
      <c r="MZX125" s="147"/>
      <c r="MZY125" s="147"/>
      <c r="MZZ125" s="147"/>
      <c r="NAA125" s="147"/>
      <c r="NAB125" s="147"/>
      <c r="NAC125" s="147"/>
      <c r="NAD125" s="147"/>
      <c r="NAE125" s="147"/>
      <c r="NAF125" s="147"/>
      <c r="NAG125" s="147"/>
      <c r="NAH125" s="147"/>
      <c r="NAI125" s="147"/>
      <c r="NAJ125" s="147"/>
      <c r="NAK125" s="147"/>
      <c r="NAL125" s="147"/>
      <c r="NAM125" s="147"/>
      <c r="NAN125" s="147"/>
      <c r="NAO125" s="147"/>
      <c r="NAP125" s="147"/>
      <c r="NAQ125" s="147"/>
      <c r="NAR125" s="147"/>
      <c r="NAS125" s="147"/>
      <c r="NAT125" s="147"/>
      <c r="NAU125" s="147"/>
      <c r="NAV125" s="147"/>
      <c r="NAW125" s="147"/>
      <c r="NAX125" s="147"/>
      <c r="NAY125" s="147"/>
      <c r="NAZ125" s="147"/>
      <c r="NBA125" s="147"/>
      <c r="NBB125" s="147"/>
      <c r="NBC125" s="147"/>
      <c r="NBD125" s="147"/>
      <c r="NBE125" s="147"/>
      <c r="NBF125" s="147"/>
      <c r="NBG125" s="147"/>
      <c r="NBH125" s="147"/>
      <c r="NBI125" s="147"/>
      <c r="NBJ125" s="147"/>
      <c r="NBK125" s="147"/>
      <c r="NBL125" s="147"/>
      <c r="NBM125" s="147"/>
      <c r="NBN125" s="147"/>
      <c r="NBO125" s="147"/>
      <c r="NBP125" s="147"/>
      <c r="NBQ125" s="147"/>
      <c r="NBR125" s="147"/>
      <c r="NBS125" s="147"/>
      <c r="NBT125" s="147"/>
      <c r="NBU125" s="147"/>
      <c r="NBV125" s="147"/>
      <c r="NBW125" s="147"/>
      <c r="NBX125" s="147"/>
      <c r="NBY125" s="147"/>
      <c r="NBZ125" s="147"/>
      <c r="NCA125" s="147"/>
      <c r="NCB125" s="147"/>
      <c r="NCC125" s="147"/>
      <c r="NCD125" s="147"/>
      <c r="NCE125" s="147"/>
      <c r="NCF125" s="147"/>
      <c r="NCG125" s="147"/>
      <c r="NCH125" s="147"/>
      <c r="NCI125" s="147"/>
      <c r="NCJ125" s="147"/>
      <c r="NCK125" s="147"/>
      <c r="NCL125" s="147"/>
      <c r="NCM125" s="147"/>
      <c r="NCN125" s="147"/>
      <c r="NCO125" s="147"/>
      <c r="NCP125" s="147"/>
      <c r="NCQ125" s="147"/>
      <c r="NCR125" s="147"/>
      <c r="NCS125" s="147"/>
      <c r="NCT125" s="147"/>
      <c r="NCU125" s="147"/>
      <c r="NCV125" s="147"/>
      <c r="NCW125" s="147"/>
      <c r="NCX125" s="147"/>
      <c r="NCY125" s="147"/>
      <c r="NCZ125" s="147"/>
      <c r="NDA125" s="147"/>
      <c r="NDB125" s="147"/>
      <c r="NDC125" s="147"/>
      <c r="NDD125" s="147"/>
      <c r="NDE125" s="147"/>
      <c r="NDF125" s="147"/>
      <c r="NDG125" s="147"/>
      <c r="NDH125" s="147"/>
      <c r="NDI125" s="147"/>
      <c r="NDJ125" s="147"/>
      <c r="NDK125" s="147"/>
      <c r="NDL125" s="147"/>
      <c r="NDM125" s="147"/>
      <c r="NDN125" s="147"/>
      <c r="NDO125" s="147"/>
      <c r="NDP125" s="147"/>
      <c r="NDQ125" s="147"/>
      <c r="NDR125" s="147"/>
      <c r="NDS125" s="147"/>
      <c r="NDT125" s="147"/>
      <c r="NDU125" s="147"/>
      <c r="NDV125" s="147"/>
      <c r="NDW125" s="147"/>
      <c r="NDX125" s="147"/>
      <c r="NDY125" s="147"/>
      <c r="NDZ125" s="147"/>
      <c r="NEA125" s="147"/>
      <c r="NEB125" s="147"/>
      <c r="NEC125" s="147"/>
      <c r="NED125" s="147"/>
      <c r="NEE125" s="147"/>
      <c r="NEF125" s="147"/>
      <c r="NEG125" s="147"/>
      <c r="NEH125" s="147"/>
      <c r="NEI125" s="147"/>
      <c r="NEJ125" s="147"/>
      <c r="NEK125" s="147"/>
      <c r="NEL125" s="147"/>
      <c r="NEM125" s="147"/>
      <c r="NEN125" s="147"/>
      <c r="NEO125" s="147"/>
      <c r="NEP125" s="147"/>
      <c r="NEQ125" s="147"/>
      <c r="NER125" s="147"/>
      <c r="NES125" s="147"/>
      <c r="NET125" s="147"/>
      <c r="NEU125" s="147"/>
      <c r="NEV125" s="147"/>
      <c r="NEW125" s="147"/>
      <c r="NEX125" s="147"/>
      <c r="NEY125" s="147"/>
      <c r="NEZ125" s="147"/>
      <c r="NFA125" s="147"/>
      <c r="NFB125" s="147"/>
      <c r="NFC125" s="147"/>
      <c r="NFD125" s="147"/>
      <c r="NFE125" s="147"/>
      <c r="NFF125" s="147"/>
      <c r="NFG125" s="147"/>
      <c r="NFH125" s="147"/>
      <c r="NFI125" s="147"/>
      <c r="NFJ125" s="147"/>
      <c r="NFK125" s="147"/>
      <c r="NFL125" s="147"/>
      <c r="NFM125" s="147"/>
      <c r="NFN125" s="147"/>
      <c r="NFO125" s="147"/>
      <c r="NFP125" s="147"/>
      <c r="NFQ125" s="147"/>
      <c r="NFR125" s="147"/>
      <c r="NFS125" s="147"/>
      <c r="NFT125" s="147"/>
      <c r="NFU125" s="147"/>
      <c r="NFV125" s="147"/>
      <c r="NFW125" s="147"/>
      <c r="NFX125" s="147"/>
      <c r="NFY125" s="147"/>
      <c r="NFZ125" s="147"/>
      <c r="NGA125" s="147"/>
      <c r="NGB125" s="147"/>
      <c r="NGC125" s="147"/>
      <c r="NGD125" s="147"/>
      <c r="NGE125" s="147"/>
      <c r="NGF125" s="147"/>
      <c r="NGG125" s="147"/>
      <c r="NGH125" s="147"/>
      <c r="NGI125" s="147"/>
      <c r="NGJ125" s="147"/>
      <c r="NGK125" s="147"/>
      <c r="NGL125" s="147"/>
      <c r="NGM125" s="147"/>
      <c r="NGN125" s="147"/>
      <c r="NGO125" s="147"/>
      <c r="NGP125" s="147"/>
      <c r="NGQ125" s="147"/>
      <c r="NGR125" s="147"/>
      <c r="NGS125" s="147"/>
      <c r="NGT125" s="147"/>
      <c r="NGU125" s="147"/>
      <c r="NGV125" s="147"/>
      <c r="NGW125" s="147"/>
      <c r="NGX125" s="147"/>
      <c r="NGY125" s="147"/>
      <c r="NGZ125" s="147"/>
      <c r="NHA125" s="147"/>
      <c r="NHB125" s="147"/>
      <c r="NHC125" s="147"/>
      <c r="NHD125" s="147"/>
      <c r="NHE125" s="147"/>
      <c r="NHF125" s="147"/>
      <c r="NHG125" s="147"/>
      <c r="NHH125" s="147"/>
      <c r="NHI125" s="147"/>
      <c r="NHJ125" s="147"/>
      <c r="NHK125" s="147"/>
      <c r="NHL125" s="147"/>
      <c r="NHM125" s="147"/>
      <c r="NHN125" s="147"/>
      <c r="NHO125" s="147"/>
      <c r="NHP125" s="147"/>
      <c r="NHQ125" s="147"/>
      <c r="NHR125" s="147"/>
      <c r="NHS125" s="147"/>
      <c r="NHT125" s="147"/>
      <c r="NHU125" s="147"/>
      <c r="NHV125" s="147"/>
      <c r="NHW125" s="147"/>
      <c r="NHX125" s="147"/>
      <c r="NHY125" s="147"/>
      <c r="NHZ125" s="147"/>
      <c r="NIA125" s="147"/>
      <c r="NIB125" s="147"/>
      <c r="NIC125" s="147"/>
      <c r="NID125" s="147"/>
      <c r="NIE125" s="147"/>
      <c r="NIF125" s="147"/>
      <c r="NIG125" s="147"/>
      <c r="NIH125" s="147"/>
      <c r="NII125" s="147"/>
      <c r="NIJ125" s="147"/>
      <c r="NIK125" s="147"/>
      <c r="NIL125" s="147"/>
      <c r="NIM125" s="147"/>
      <c r="NIN125" s="147"/>
      <c r="NIO125" s="147"/>
      <c r="NIP125" s="147"/>
      <c r="NIQ125" s="147"/>
      <c r="NIR125" s="147"/>
      <c r="NIS125" s="147"/>
      <c r="NIT125" s="147"/>
      <c r="NIU125" s="147"/>
      <c r="NIV125" s="147"/>
      <c r="NIW125" s="147"/>
      <c r="NIX125" s="147"/>
      <c r="NIY125" s="147"/>
      <c r="NIZ125" s="147"/>
      <c r="NJA125" s="147"/>
      <c r="NJB125" s="147"/>
      <c r="NJC125" s="147"/>
      <c r="NJD125" s="147"/>
      <c r="NJE125" s="147"/>
      <c r="NJF125" s="147"/>
      <c r="NJG125" s="147"/>
      <c r="NJH125" s="147"/>
      <c r="NJI125" s="147"/>
      <c r="NJJ125" s="147"/>
      <c r="NJK125" s="147"/>
      <c r="NJL125" s="147"/>
      <c r="NJM125" s="147"/>
      <c r="NJN125" s="147"/>
      <c r="NJO125" s="147"/>
      <c r="NJP125" s="147"/>
      <c r="NJQ125" s="147"/>
      <c r="NJR125" s="147"/>
      <c r="NJS125" s="147"/>
      <c r="NJT125" s="147"/>
      <c r="NJU125" s="147"/>
      <c r="NJV125" s="147"/>
      <c r="NJW125" s="147"/>
      <c r="NJX125" s="147"/>
      <c r="NJY125" s="147"/>
      <c r="NJZ125" s="147"/>
      <c r="NKA125" s="147"/>
      <c r="NKB125" s="147"/>
      <c r="NKC125" s="147"/>
      <c r="NKD125" s="147"/>
      <c r="NKE125" s="147"/>
      <c r="NKF125" s="147"/>
      <c r="NKG125" s="147"/>
      <c r="NKH125" s="147"/>
      <c r="NKI125" s="147"/>
      <c r="NKJ125" s="147"/>
      <c r="NKK125" s="147"/>
      <c r="NKL125" s="147"/>
      <c r="NKM125" s="147"/>
      <c r="NKN125" s="147"/>
      <c r="NKO125" s="147"/>
      <c r="NKP125" s="147"/>
      <c r="NKQ125" s="147"/>
      <c r="NKR125" s="147"/>
      <c r="NKS125" s="147"/>
      <c r="NKT125" s="147"/>
      <c r="NKU125" s="147"/>
      <c r="NKV125" s="147"/>
      <c r="NKW125" s="147"/>
      <c r="NKX125" s="147"/>
      <c r="NKY125" s="147"/>
      <c r="NKZ125" s="147"/>
      <c r="NLA125" s="147"/>
      <c r="NLB125" s="147"/>
      <c r="NLC125" s="147"/>
      <c r="NLD125" s="147"/>
      <c r="NLE125" s="147"/>
      <c r="NLF125" s="147"/>
      <c r="NLG125" s="147"/>
      <c r="NLH125" s="147"/>
      <c r="NLI125" s="147"/>
      <c r="NLJ125" s="147"/>
      <c r="NLK125" s="147"/>
      <c r="NLL125" s="147"/>
      <c r="NLM125" s="147"/>
      <c r="NLN125" s="147"/>
      <c r="NLO125" s="147"/>
      <c r="NLP125" s="147"/>
      <c r="NLQ125" s="147"/>
      <c r="NLR125" s="147"/>
      <c r="NLS125" s="147"/>
      <c r="NLT125" s="147"/>
      <c r="NLU125" s="147"/>
      <c r="NLV125" s="147"/>
      <c r="NLW125" s="147"/>
      <c r="NLX125" s="147"/>
      <c r="NLY125" s="147"/>
      <c r="NLZ125" s="147"/>
      <c r="NMA125" s="147"/>
      <c r="NMB125" s="147"/>
      <c r="NMC125" s="147"/>
      <c r="NMD125" s="147"/>
      <c r="NME125" s="147"/>
      <c r="NMF125" s="147"/>
      <c r="NMG125" s="147"/>
      <c r="NMH125" s="147"/>
      <c r="NMI125" s="147"/>
      <c r="NMJ125" s="147"/>
      <c r="NMK125" s="147"/>
      <c r="NML125" s="147"/>
      <c r="NMM125" s="147"/>
      <c r="NMN125" s="147"/>
      <c r="NMO125" s="147"/>
      <c r="NMP125" s="147"/>
      <c r="NMQ125" s="147"/>
      <c r="NMR125" s="147"/>
      <c r="NMS125" s="147"/>
      <c r="NMT125" s="147"/>
      <c r="NMU125" s="147"/>
      <c r="NMV125" s="147"/>
      <c r="NMW125" s="147"/>
      <c r="NMX125" s="147"/>
      <c r="NMY125" s="147"/>
      <c r="NMZ125" s="147"/>
      <c r="NNA125" s="147"/>
      <c r="NNB125" s="147"/>
      <c r="NNC125" s="147"/>
      <c r="NND125" s="147"/>
      <c r="NNE125" s="147"/>
      <c r="NNF125" s="147"/>
      <c r="NNG125" s="147"/>
      <c r="NNH125" s="147"/>
      <c r="NNI125" s="147"/>
      <c r="NNJ125" s="147"/>
      <c r="NNK125" s="147"/>
      <c r="NNL125" s="147"/>
      <c r="NNM125" s="147"/>
      <c r="NNN125" s="147"/>
      <c r="NNO125" s="147"/>
      <c r="NNP125" s="147"/>
      <c r="NNQ125" s="147"/>
      <c r="NNR125" s="147"/>
      <c r="NNS125" s="147"/>
      <c r="NNT125" s="147"/>
      <c r="NNU125" s="147"/>
      <c r="NNV125" s="147"/>
      <c r="NNW125" s="147"/>
      <c r="NNX125" s="147"/>
      <c r="NNY125" s="147"/>
      <c r="NNZ125" s="147"/>
      <c r="NOA125" s="147"/>
      <c r="NOB125" s="147"/>
      <c r="NOC125" s="147"/>
      <c r="NOD125" s="147"/>
      <c r="NOE125" s="147"/>
      <c r="NOF125" s="147"/>
      <c r="NOG125" s="147"/>
      <c r="NOH125" s="147"/>
      <c r="NOI125" s="147"/>
      <c r="NOJ125" s="147"/>
      <c r="NOK125" s="147"/>
      <c r="NOL125" s="147"/>
      <c r="NOM125" s="147"/>
      <c r="NON125" s="147"/>
      <c r="NOO125" s="147"/>
      <c r="NOP125" s="147"/>
      <c r="NOQ125" s="147"/>
      <c r="NOR125" s="147"/>
      <c r="NOS125" s="147"/>
      <c r="NOT125" s="147"/>
      <c r="NOU125" s="147"/>
      <c r="NOV125" s="147"/>
      <c r="NOW125" s="147"/>
      <c r="NOX125" s="147"/>
      <c r="NOY125" s="147"/>
      <c r="NOZ125" s="147"/>
      <c r="NPA125" s="147"/>
      <c r="NPB125" s="147"/>
      <c r="NPC125" s="147"/>
      <c r="NPD125" s="147"/>
      <c r="NPE125" s="147"/>
      <c r="NPF125" s="147"/>
      <c r="NPG125" s="147"/>
      <c r="NPH125" s="147"/>
      <c r="NPI125" s="147"/>
      <c r="NPJ125" s="147"/>
      <c r="NPK125" s="147"/>
      <c r="NPL125" s="147"/>
      <c r="NPM125" s="147"/>
      <c r="NPN125" s="147"/>
      <c r="NPO125" s="147"/>
      <c r="NPP125" s="147"/>
      <c r="NPQ125" s="147"/>
      <c r="NPR125" s="147"/>
      <c r="NPS125" s="147"/>
      <c r="NPT125" s="147"/>
      <c r="NPU125" s="147"/>
      <c r="NPV125" s="147"/>
      <c r="NPW125" s="147"/>
      <c r="NPX125" s="147"/>
      <c r="NPY125" s="147"/>
      <c r="NPZ125" s="147"/>
      <c r="NQA125" s="147"/>
      <c r="NQB125" s="147"/>
      <c r="NQC125" s="147"/>
      <c r="NQD125" s="147"/>
      <c r="NQE125" s="147"/>
      <c r="NQF125" s="147"/>
      <c r="NQG125" s="147"/>
      <c r="NQH125" s="147"/>
      <c r="NQI125" s="147"/>
      <c r="NQJ125" s="147"/>
      <c r="NQK125" s="147"/>
      <c r="NQL125" s="147"/>
      <c r="NQM125" s="147"/>
      <c r="NQN125" s="147"/>
      <c r="NQO125" s="147"/>
      <c r="NQP125" s="147"/>
      <c r="NQQ125" s="147"/>
      <c r="NQR125" s="147"/>
      <c r="NQS125" s="147"/>
      <c r="NQT125" s="147"/>
      <c r="NQU125" s="147"/>
      <c r="NQV125" s="147"/>
      <c r="NQW125" s="147"/>
      <c r="NQX125" s="147"/>
      <c r="NQY125" s="147"/>
      <c r="NQZ125" s="147"/>
      <c r="NRA125" s="147"/>
      <c r="NRB125" s="147"/>
      <c r="NRC125" s="147"/>
      <c r="NRD125" s="147"/>
      <c r="NRE125" s="147"/>
      <c r="NRF125" s="147"/>
      <c r="NRG125" s="147"/>
      <c r="NRH125" s="147"/>
      <c r="NRI125" s="147"/>
      <c r="NRJ125" s="147"/>
      <c r="NRK125" s="147"/>
      <c r="NRL125" s="147"/>
      <c r="NRM125" s="147"/>
      <c r="NRN125" s="147"/>
      <c r="NRO125" s="147"/>
      <c r="NRP125" s="147"/>
      <c r="NRQ125" s="147"/>
      <c r="NRR125" s="147"/>
      <c r="NRS125" s="147"/>
      <c r="NRT125" s="147"/>
      <c r="NRU125" s="147"/>
      <c r="NRV125" s="147"/>
      <c r="NRW125" s="147"/>
      <c r="NRX125" s="147"/>
      <c r="NRY125" s="147"/>
      <c r="NRZ125" s="147"/>
      <c r="NSA125" s="147"/>
      <c r="NSB125" s="147"/>
      <c r="NSC125" s="147"/>
      <c r="NSD125" s="147"/>
      <c r="NSE125" s="147"/>
      <c r="NSF125" s="147"/>
      <c r="NSG125" s="147"/>
      <c r="NSH125" s="147"/>
      <c r="NSI125" s="147"/>
      <c r="NSJ125" s="147"/>
      <c r="NSK125" s="147"/>
      <c r="NSL125" s="147"/>
      <c r="NSM125" s="147"/>
      <c r="NSN125" s="147"/>
      <c r="NSO125" s="147"/>
      <c r="NSP125" s="147"/>
      <c r="NSQ125" s="147"/>
      <c r="NSR125" s="147"/>
      <c r="NSS125" s="147"/>
      <c r="NST125" s="147"/>
      <c r="NSU125" s="147"/>
      <c r="NSV125" s="147"/>
      <c r="NSW125" s="147"/>
      <c r="NSX125" s="147"/>
      <c r="NSY125" s="147"/>
      <c r="NSZ125" s="147"/>
      <c r="NTA125" s="147"/>
      <c r="NTB125" s="147"/>
      <c r="NTC125" s="147"/>
      <c r="NTD125" s="147"/>
      <c r="NTE125" s="147"/>
      <c r="NTF125" s="147"/>
      <c r="NTG125" s="147"/>
      <c r="NTH125" s="147"/>
      <c r="NTI125" s="147"/>
      <c r="NTJ125" s="147"/>
      <c r="NTK125" s="147"/>
      <c r="NTL125" s="147"/>
      <c r="NTM125" s="147"/>
      <c r="NTN125" s="147"/>
      <c r="NTO125" s="147"/>
      <c r="NTP125" s="147"/>
      <c r="NTQ125" s="147"/>
      <c r="NTR125" s="147"/>
      <c r="NTS125" s="147"/>
      <c r="NTT125" s="147"/>
      <c r="NTU125" s="147"/>
      <c r="NTV125" s="147"/>
      <c r="NTW125" s="147"/>
      <c r="NTX125" s="147"/>
      <c r="NTY125" s="147"/>
      <c r="NTZ125" s="147"/>
      <c r="NUA125" s="147"/>
      <c r="NUB125" s="147"/>
      <c r="NUC125" s="147"/>
      <c r="NUD125" s="147"/>
      <c r="NUE125" s="147"/>
      <c r="NUF125" s="147"/>
      <c r="NUG125" s="147"/>
      <c r="NUH125" s="147"/>
      <c r="NUI125" s="147"/>
      <c r="NUJ125" s="147"/>
      <c r="NUK125" s="147"/>
      <c r="NUL125" s="147"/>
      <c r="NUM125" s="147"/>
      <c r="NUN125" s="147"/>
      <c r="NUO125" s="147"/>
      <c r="NUP125" s="147"/>
      <c r="NUQ125" s="147"/>
      <c r="NUR125" s="147"/>
      <c r="NUS125" s="147"/>
      <c r="NUT125" s="147"/>
      <c r="NUU125" s="147"/>
      <c r="NUV125" s="147"/>
      <c r="NUW125" s="147"/>
      <c r="NUX125" s="147"/>
      <c r="NUY125" s="147"/>
      <c r="NUZ125" s="147"/>
      <c r="NVA125" s="147"/>
      <c r="NVB125" s="147"/>
      <c r="NVC125" s="147"/>
      <c r="NVD125" s="147"/>
      <c r="NVE125" s="147"/>
      <c r="NVF125" s="147"/>
      <c r="NVG125" s="147"/>
      <c r="NVH125" s="147"/>
      <c r="NVI125" s="147"/>
      <c r="NVJ125" s="147"/>
      <c r="NVK125" s="147"/>
      <c r="NVL125" s="147"/>
      <c r="NVM125" s="147"/>
      <c r="NVN125" s="147"/>
      <c r="NVO125" s="147"/>
      <c r="NVP125" s="147"/>
      <c r="NVQ125" s="147"/>
      <c r="NVR125" s="147"/>
      <c r="NVS125" s="147"/>
      <c r="NVT125" s="147"/>
      <c r="NVU125" s="147"/>
      <c r="NVV125" s="147"/>
      <c r="NVW125" s="147"/>
      <c r="NVX125" s="147"/>
      <c r="NVY125" s="147"/>
      <c r="NVZ125" s="147"/>
      <c r="NWA125" s="147"/>
      <c r="NWB125" s="147"/>
      <c r="NWC125" s="147"/>
      <c r="NWD125" s="147"/>
      <c r="NWE125" s="147"/>
      <c r="NWF125" s="147"/>
      <c r="NWG125" s="147"/>
      <c r="NWH125" s="147"/>
      <c r="NWI125" s="147"/>
      <c r="NWJ125" s="147"/>
      <c r="NWK125" s="147"/>
      <c r="NWL125" s="147"/>
      <c r="NWM125" s="147"/>
      <c r="NWN125" s="147"/>
      <c r="NWO125" s="147"/>
      <c r="NWP125" s="147"/>
      <c r="NWQ125" s="147"/>
      <c r="NWR125" s="147"/>
      <c r="NWS125" s="147"/>
      <c r="NWT125" s="147"/>
      <c r="NWU125" s="147"/>
      <c r="NWV125" s="147"/>
      <c r="NWW125" s="147"/>
      <c r="NWX125" s="147"/>
      <c r="NWY125" s="147"/>
      <c r="NWZ125" s="147"/>
      <c r="NXA125" s="147"/>
      <c r="NXB125" s="147"/>
      <c r="NXC125" s="147"/>
      <c r="NXD125" s="147"/>
      <c r="NXE125" s="147"/>
      <c r="NXF125" s="147"/>
      <c r="NXG125" s="147"/>
      <c r="NXH125" s="147"/>
      <c r="NXI125" s="147"/>
      <c r="NXJ125" s="147"/>
      <c r="NXK125" s="147"/>
      <c r="NXL125" s="147"/>
      <c r="NXM125" s="147"/>
      <c r="NXN125" s="147"/>
      <c r="NXO125" s="147"/>
      <c r="NXP125" s="147"/>
      <c r="NXQ125" s="147"/>
      <c r="NXR125" s="147"/>
      <c r="NXS125" s="147"/>
      <c r="NXT125" s="147"/>
      <c r="NXU125" s="147"/>
      <c r="NXV125" s="147"/>
      <c r="NXW125" s="147"/>
      <c r="NXX125" s="147"/>
      <c r="NXY125" s="147"/>
      <c r="NXZ125" s="147"/>
      <c r="NYA125" s="147"/>
      <c r="NYB125" s="147"/>
      <c r="NYC125" s="147"/>
      <c r="NYD125" s="147"/>
      <c r="NYE125" s="147"/>
      <c r="NYF125" s="147"/>
      <c r="NYG125" s="147"/>
      <c r="NYH125" s="147"/>
      <c r="NYI125" s="147"/>
      <c r="NYJ125" s="147"/>
      <c r="NYK125" s="147"/>
      <c r="NYL125" s="147"/>
      <c r="NYM125" s="147"/>
      <c r="NYN125" s="147"/>
      <c r="NYO125" s="147"/>
      <c r="NYP125" s="147"/>
      <c r="NYQ125" s="147"/>
      <c r="NYR125" s="147"/>
      <c r="NYS125" s="147"/>
      <c r="NYT125" s="147"/>
      <c r="NYU125" s="147"/>
      <c r="NYV125" s="147"/>
      <c r="NYW125" s="147"/>
      <c r="NYX125" s="147"/>
      <c r="NYY125" s="147"/>
      <c r="NYZ125" s="147"/>
      <c r="NZA125" s="147"/>
      <c r="NZB125" s="147"/>
      <c r="NZC125" s="147"/>
      <c r="NZD125" s="147"/>
      <c r="NZE125" s="147"/>
      <c r="NZF125" s="147"/>
      <c r="NZG125" s="147"/>
      <c r="NZH125" s="147"/>
      <c r="NZI125" s="147"/>
      <c r="NZJ125" s="147"/>
      <c r="NZK125" s="147"/>
      <c r="NZL125" s="147"/>
      <c r="NZM125" s="147"/>
      <c r="NZN125" s="147"/>
      <c r="NZO125" s="147"/>
      <c r="NZP125" s="147"/>
      <c r="NZQ125" s="147"/>
      <c r="NZR125" s="147"/>
      <c r="NZS125" s="147"/>
      <c r="NZT125" s="147"/>
      <c r="NZU125" s="147"/>
      <c r="NZV125" s="147"/>
      <c r="NZW125" s="147"/>
      <c r="NZX125" s="147"/>
      <c r="NZY125" s="147"/>
      <c r="NZZ125" s="147"/>
      <c r="OAA125" s="147"/>
      <c r="OAB125" s="147"/>
      <c r="OAC125" s="147"/>
      <c r="OAD125" s="147"/>
      <c r="OAE125" s="147"/>
      <c r="OAF125" s="147"/>
      <c r="OAG125" s="147"/>
      <c r="OAH125" s="147"/>
      <c r="OAI125" s="147"/>
      <c r="OAJ125" s="147"/>
      <c r="OAK125" s="147"/>
      <c r="OAL125" s="147"/>
      <c r="OAM125" s="147"/>
      <c r="OAN125" s="147"/>
      <c r="OAO125" s="147"/>
      <c r="OAP125" s="147"/>
      <c r="OAQ125" s="147"/>
      <c r="OAR125" s="147"/>
      <c r="OAS125" s="147"/>
      <c r="OAT125" s="147"/>
      <c r="OAU125" s="147"/>
      <c r="OAV125" s="147"/>
      <c r="OAW125" s="147"/>
      <c r="OAX125" s="147"/>
      <c r="OAY125" s="147"/>
      <c r="OAZ125" s="147"/>
      <c r="OBA125" s="147"/>
      <c r="OBB125" s="147"/>
      <c r="OBC125" s="147"/>
      <c r="OBD125" s="147"/>
      <c r="OBE125" s="147"/>
      <c r="OBF125" s="147"/>
      <c r="OBG125" s="147"/>
      <c r="OBH125" s="147"/>
      <c r="OBI125" s="147"/>
      <c r="OBJ125" s="147"/>
      <c r="OBK125" s="147"/>
      <c r="OBL125" s="147"/>
      <c r="OBM125" s="147"/>
      <c r="OBN125" s="147"/>
      <c r="OBO125" s="147"/>
      <c r="OBP125" s="147"/>
      <c r="OBQ125" s="147"/>
      <c r="OBR125" s="147"/>
      <c r="OBS125" s="147"/>
      <c r="OBT125" s="147"/>
      <c r="OBU125" s="147"/>
      <c r="OBV125" s="147"/>
      <c r="OBW125" s="147"/>
      <c r="OBX125" s="147"/>
      <c r="OBY125" s="147"/>
      <c r="OBZ125" s="147"/>
      <c r="OCA125" s="147"/>
      <c r="OCB125" s="147"/>
      <c r="OCC125" s="147"/>
      <c r="OCD125" s="147"/>
      <c r="OCE125" s="147"/>
      <c r="OCF125" s="147"/>
      <c r="OCG125" s="147"/>
      <c r="OCH125" s="147"/>
      <c r="OCI125" s="147"/>
      <c r="OCJ125" s="147"/>
      <c r="OCK125" s="147"/>
      <c r="OCL125" s="147"/>
      <c r="OCM125" s="147"/>
      <c r="OCN125" s="147"/>
      <c r="OCO125" s="147"/>
      <c r="OCP125" s="147"/>
      <c r="OCQ125" s="147"/>
      <c r="OCR125" s="147"/>
      <c r="OCS125" s="147"/>
      <c r="OCT125" s="147"/>
      <c r="OCU125" s="147"/>
      <c r="OCV125" s="147"/>
      <c r="OCW125" s="147"/>
      <c r="OCX125" s="147"/>
      <c r="OCY125" s="147"/>
      <c r="OCZ125" s="147"/>
      <c r="ODA125" s="147"/>
      <c r="ODB125" s="147"/>
      <c r="ODC125" s="147"/>
      <c r="ODD125" s="147"/>
      <c r="ODE125" s="147"/>
      <c r="ODF125" s="147"/>
      <c r="ODG125" s="147"/>
      <c r="ODH125" s="147"/>
      <c r="ODI125" s="147"/>
      <c r="ODJ125" s="147"/>
      <c r="ODK125" s="147"/>
      <c r="ODL125" s="147"/>
      <c r="ODM125" s="147"/>
      <c r="ODN125" s="147"/>
      <c r="ODO125" s="147"/>
      <c r="ODP125" s="147"/>
      <c r="ODQ125" s="147"/>
      <c r="ODR125" s="147"/>
      <c r="ODS125" s="147"/>
      <c r="ODT125" s="147"/>
      <c r="ODU125" s="147"/>
      <c r="ODV125" s="147"/>
      <c r="ODW125" s="147"/>
      <c r="ODX125" s="147"/>
      <c r="ODY125" s="147"/>
      <c r="ODZ125" s="147"/>
      <c r="OEA125" s="147"/>
      <c r="OEB125" s="147"/>
      <c r="OEC125" s="147"/>
      <c r="OED125" s="147"/>
      <c r="OEE125" s="147"/>
      <c r="OEF125" s="147"/>
      <c r="OEG125" s="147"/>
      <c r="OEH125" s="147"/>
      <c r="OEI125" s="147"/>
      <c r="OEJ125" s="147"/>
      <c r="OEK125" s="147"/>
      <c r="OEL125" s="147"/>
      <c r="OEM125" s="147"/>
      <c r="OEN125" s="147"/>
      <c r="OEO125" s="147"/>
      <c r="OEP125" s="147"/>
      <c r="OEQ125" s="147"/>
      <c r="OER125" s="147"/>
      <c r="OES125" s="147"/>
      <c r="OET125" s="147"/>
      <c r="OEU125" s="147"/>
      <c r="OEV125" s="147"/>
      <c r="OEW125" s="147"/>
      <c r="OEX125" s="147"/>
      <c r="OEY125" s="147"/>
      <c r="OEZ125" s="147"/>
      <c r="OFA125" s="147"/>
      <c r="OFB125" s="147"/>
      <c r="OFC125" s="147"/>
      <c r="OFD125" s="147"/>
      <c r="OFE125" s="147"/>
      <c r="OFF125" s="147"/>
      <c r="OFG125" s="147"/>
      <c r="OFH125" s="147"/>
      <c r="OFI125" s="147"/>
      <c r="OFJ125" s="147"/>
      <c r="OFK125" s="147"/>
      <c r="OFL125" s="147"/>
      <c r="OFM125" s="147"/>
      <c r="OFN125" s="147"/>
      <c r="OFO125" s="147"/>
      <c r="OFP125" s="147"/>
      <c r="OFQ125" s="147"/>
      <c r="OFR125" s="147"/>
      <c r="OFS125" s="147"/>
      <c r="OFT125" s="147"/>
      <c r="OFU125" s="147"/>
      <c r="OFV125" s="147"/>
      <c r="OFW125" s="147"/>
      <c r="OFX125" s="147"/>
      <c r="OFY125" s="147"/>
      <c r="OFZ125" s="147"/>
      <c r="OGA125" s="147"/>
      <c r="OGB125" s="147"/>
      <c r="OGC125" s="147"/>
      <c r="OGD125" s="147"/>
      <c r="OGE125" s="147"/>
      <c r="OGF125" s="147"/>
      <c r="OGG125" s="147"/>
      <c r="OGH125" s="147"/>
      <c r="OGI125" s="147"/>
      <c r="OGJ125" s="147"/>
      <c r="OGK125" s="147"/>
      <c r="OGL125" s="147"/>
      <c r="OGM125" s="147"/>
      <c r="OGN125" s="147"/>
      <c r="OGO125" s="147"/>
      <c r="OGP125" s="147"/>
      <c r="OGQ125" s="147"/>
      <c r="OGR125" s="147"/>
      <c r="OGS125" s="147"/>
      <c r="OGT125" s="147"/>
      <c r="OGU125" s="147"/>
      <c r="OGV125" s="147"/>
      <c r="OGW125" s="147"/>
      <c r="OGX125" s="147"/>
      <c r="OGY125" s="147"/>
      <c r="OGZ125" s="147"/>
      <c r="OHA125" s="147"/>
      <c r="OHB125" s="147"/>
      <c r="OHC125" s="147"/>
      <c r="OHD125" s="147"/>
      <c r="OHE125" s="147"/>
      <c r="OHF125" s="147"/>
      <c r="OHG125" s="147"/>
      <c r="OHH125" s="147"/>
      <c r="OHI125" s="147"/>
      <c r="OHJ125" s="147"/>
      <c r="OHK125" s="147"/>
      <c r="OHL125" s="147"/>
      <c r="OHM125" s="147"/>
      <c r="OHN125" s="147"/>
      <c r="OHO125" s="147"/>
      <c r="OHP125" s="147"/>
      <c r="OHQ125" s="147"/>
      <c r="OHR125" s="147"/>
      <c r="OHS125" s="147"/>
      <c r="OHT125" s="147"/>
      <c r="OHU125" s="147"/>
      <c r="OHV125" s="147"/>
      <c r="OHW125" s="147"/>
      <c r="OHX125" s="147"/>
      <c r="OHY125" s="147"/>
      <c r="OHZ125" s="147"/>
      <c r="OIA125" s="147"/>
      <c r="OIB125" s="147"/>
      <c r="OIC125" s="147"/>
      <c r="OID125" s="147"/>
      <c r="OIE125" s="147"/>
      <c r="OIF125" s="147"/>
      <c r="OIG125" s="147"/>
      <c r="OIH125" s="147"/>
      <c r="OII125" s="147"/>
      <c r="OIJ125" s="147"/>
      <c r="OIK125" s="147"/>
      <c r="OIL125" s="147"/>
      <c r="OIM125" s="147"/>
      <c r="OIN125" s="147"/>
      <c r="OIO125" s="147"/>
      <c r="OIP125" s="147"/>
      <c r="OIQ125" s="147"/>
      <c r="OIR125" s="147"/>
      <c r="OIS125" s="147"/>
      <c r="OIT125" s="147"/>
      <c r="OIU125" s="147"/>
      <c r="OIV125" s="147"/>
      <c r="OIW125" s="147"/>
      <c r="OIX125" s="147"/>
      <c r="OIY125" s="147"/>
      <c r="OIZ125" s="147"/>
      <c r="OJA125" s="147"/>
      <c r="OJB125" s="147"/>
      <c r="OJC125" s="147"/>
      <c r="OJD125" s="147"/>
      <c r="OJE125" s="147"/>
      <c r="OJF125" s="147"/>
      <c r="OJG125" s="147"/>
      <c r="OJH125" s="147"/>
      <c r="OJI125" s="147"/>
      <c r="OJJ125" s="147"/>
      <c r="OJK125" s="147"/>
      <c r="OJL125" s="147"/>
      <c r="OJM125" s="147"/>
      <c r="OJN125" s="147"/>
      <c r="OJO125" s="147"/>
      <c r="OJP125" s="147"/>
      <c r="OJQ125" s="147"/>
      <c r="OJR125" s="147"/>
      <c r="OJS125" s="147"/>
      <c r="OJT125" s="147"/>
      <c r="OJU125" s="147"/>
      <c r="OJV125" s="147"/>
      <c r="OJW125" s="147"/>
      <c r="OJX125" s="147"/>
      <c r="OJY125" s="147"/>
      <c r="OJZ125" s="147"/>
      <c r="OKA125" s="147"/>
      <c r="OKB125" s="147"/>
      <c r="OKC125" s="147"/>
      <c r="OKD125" s="147"/>
      <c r="OKE125" s="147"/>
      <c r="OKF125" s="147"/>
      <c r="OKG125" s="147"/>
      <c r="OKH125" s="147"/>
      <c r="OKI125" s="147"/>
      <c r="OKJ125" s="147"/>
      <c r="OKK125" s="147"/>
      <c r="OKL125" s="147"/>
      <c r="OKM125" s="147"/>
      <c r="OKN125" s="147"/>
      <c r="OKO125" s="147"/>
      <c r="OKP125" s="147"/>
      <c r="OKQ125" s="147"/>
      <c r="OKR125" s="147"/>
      <c r="OKS125" s="147"/>
      <c r="OKT125" s="147"/>
      <c r="OKU125" s="147"/>
      <c r="OKV125" s="147"/>
      <c r="OKW125" s="147"/>
      <c r="OKX125" s="147"/>
      <c r="OKY125" s="147"/>
      <c r="OKZ125" s="147"/>
      <c r="OLA125" s="147"/>
      <c r="OLB125" s="147"/>
      <c r="OLC125" s="147"/>
      <c r="OLD125" s="147"/>
      <c r="OLE125" s="147"/>
      <c r="OLF125" s="147"/>
      <c r="OLG125" s="147"/>
      <c r="OLH125" s="147"/>
      <c r="OLI125" s="147"/>
      <c r="OLJ125" s="147"/>
      <c r="OLK125" s="147"/>
      <c r="OLL125" s="147"/>
      <c r="OLM125" s="147"/>
      <c r="OLN125" s="147"/>
      <c r="OLO125" s="147"/>
      <c r="OLP125" s="147"/>
      <c r="OLQ125" s="147"/>
      <c r="OLR125" s="147"/>
      <c r="OLS125" s="147"/>
      <c r="OLT125" s="147"/>
      <c r="OLU125" s="147"/>
      <c r="OLV125" s="147"/>
      <c r="OLW125" s="147"/>
      <c r="OLX125" s="147"/>
      <c r="OLY125" s="147"/>
      <c r="OLZ125" s="147"/>
      <c r="OMA125" s="147"/>
      <c r="OMB125" s="147"/>
      <c r="OMC125" s="147"/>
      <c r="OMD125" s="147"/>
      <c r="OME125" s="147"/>
      <c r="OMF125" s="147"/>
      <c r="OMG125" s="147"/>
      <c r="OMH125" s="147"/>
      <c r="OMI125" s="147"/>
      <c r="OMJ125" s="147"/>
      <c r="OMK125" s="147"/>
      <c r="OML125" s="147"/>
      <c r="OMM125" s="147"/>
      <c r="OMN125" s="147"/>
      <c r="OMO125" s="147"/>
      <c r="OMP125" s="147"/>
      <c r="OMQ125" s="147"/>
      <c r="OMR125" s="147"/>
      <c r="OMS125" s="147"/>
      <c r="OMT125" s="147"/>
      <c r="OMU125" s="147"/>
      <c r="OMV125" s="147"/>
      <c r="OMW125" s="147"/>
      <c r="OMX125" s="147"/>
      <c r="OMY125" s="147"/>
      <c r="OMZ125" s="147"/>
      <c r="ONA125" s="147"/>
      <c r="ONB125" s="147"/>
      <c r="ONC125" s="147"/>
      <c r="OND125" s="147"/>
      <c r="ONE125" s="147"/>
      <c r="ONF125" s="147"/>
      <c r="ONG125" s="147"/>
      <c r="ONH125" s="147"/>
      <c r="ONI125" s="147"/>
      <c r="ONJ125" s="147"/>
      <c r="ONK125" s="147"/>
      <c r="ONL125" s="147"/>
      <c r="ONM125" s="147"/>
      <c r="ONN125" s="147"/>
      <c r="ONO125" s="147"/>
      <c r="ONP125" s="147"/>
      <c r="ONQ125" s="147"/>
      <c r="ONR125" s="147"/>
      <c r="ONS125" s="147"/>
      <c r="ONT125" s="147"/>
      <c r="ONU125" s="147"/>
      <c r="ONV125" s="147"/>
      <c r="ONW125" s="147"/>
      <c r="ONX125" s="147"/>
      <c r="ONY125" s="147"/>
      <c r="ONZ125" s="147"/>
      <c r="OOA125" s="147"/>
      <c r="OOB125" s="147"/>
      <c r="OOC125" s="147"/>
      <c r="OOD125" s="147"/>
      <c r="OOE125" s="147"/>
      <c r="OOF125" s="147"/>
      <c r="OOG125" s="147"/>
      <c r="OOH125" s="147"/>
      <c r="OOI125" s="147"/>
      <c r="OOJ125" s="147"/>
      <c r="OOK125" s="147"/>
      <c r="OOL125" s="147"/>
      <c r="OOM125" s="147"/>
      <c r="OON125" s="147"/>
      <c r="OOO125" s="147"/>
      <c r="OOP125" s="147"/>
      <c r="OOQ125" s="147"/>
      <c r="OOR125" s="147"/>
      <c r="OOS125" s="147"/>
      <c r="OOT125" s="147"/>
      <c r="OOU125" s="147"/>
      <c r="OOV125" s="147"/>
      <c r="OOW125" s="147"/>
      <c r="OOX125" s="147"/>
      <c r="OOY125" s="147"/>
      <c r="OOZ125" s="147"/>
      <c r="OPA125" s="147"/>
      <c r="OPB125" s="147"/>
      <c r="OPC125" s="147"/>
      <c r="OPD125" s="147"/>
      <c r="OPE125" s="147"/>
      <c r="OPF125" s="147"/>
      <c r="OPG125" s="147"/>
      <c r="OPH125" s="147"/>
      <c r="OPI125" s="147"/>
      <c r="OPJ125" s="147"/>
      <c r="OPK125" s="147"/>
      <c r="OPL125" s="147"/>
      <c r="OPM125" s="147"/>
      <c r="OPN125" s="147"/>
      <c r="OPO125" s="147"/>
      <c r="OPP125" s="147"/>
      <c r="OPQ125" s="147"/>
      <c r="OPR125" s="147"/>
      <c r="OPS125" s="147"/>
      <c r="OPT125" s="147"/>
      <c r="OPU125" s="147"/>
      <c r="OPV125" s="147"/>
      <c r="OPW125" s="147"/>
      <c r="OPX125" s="147"/>
      <c r="OPY125" s="147"/>
      <c r="OPZ125" s="147"/>
      <c r="OQA125" s="147"/>
      <c r="OQB125" s="147"/>
      <c r="OQC125" s="147"/>
      <c r="OQD125" s="147"/>
      <c r="OQE125" s="147"/>
      <c r="OQF125" s="147"/>
      <c r="OQG125" s="147"/>
      <c r="OQH125" s="147"/>
      <c r="OQI125" s="147"/>
      <c r="OQJ125" s="147"/>
      <c r="OQK125" s="147"/>
      <c r="OQL125" s="147"/>
      <c r="OQM125" s="147"/>
      <c r="OQN125" s="147"/>
      <c r="OQO125" s="147"/>
      <c r="OQP125" s="147"/>
      <c r="OQQ125" s="147"/>
      <c r="OQR125" s="147"/>
      <c r="OQS125" s="147"/>
      <c r="OQT125" s="147"/>
      <c r="OQU125" s="147"/>
      <c r="OQV125" s="147"/>
      <c r="OQW125" s="147"/>
      <c r="OQX125" s="147"/>
      <c r="OQY125" s="147"/>
      <c r="OQZ125" s="147"/>
      <c r="ORA125" s="147"/>
      <c r="ORB125" s="147"/>
      <c r="ORC125" s="147"/>
      <c r="ORD125" s="147"/>
      <c r="ORE125" s="147"/>
      <c r="ORF125" s="147"/>
      <c r="ORG125" s="147"/>
      <c r="ORH125" s="147"/>
      <c r="ORI125" s="147"/>
      <c r="ORJ125" s="147"/>
      <c r="ORK125" s="147"/>
      <c r="ORL125" s="147"/>
      <c r="ORM125" s="147"/>
      <c r="ORN125" s="147"/>
      <c r="ORO125" s="147"/>
      <c r="ORP125" s="147"/>
      <c r="ORQ125" s="147"/>
      <c r="ORR125" s="147"/>
      <c r="ORS125" s="147"/>
      <c r="ORT125" s="147"/>
      <c r="ORU125" s="147"/>
      <c r="ORV125" s="147"/>
      <c r="ORW125" s="147"/>
      <c r="ORX125" s="147"/>
      <c r="ORY125" s="147"/>
      <c r="ORZ125" s="147"/>
      <c r="OSA125" s="147"/>
      <c r="OSB125" s="147"/>
      <c r="OSC125" s="147"/>
      <c r="OSD125" s="147"/>
      <c r="OSE125" s="147"/>
      <c r="OSF125" s="147"/>
      <c r="OSG125" s="147"/>
      <c r="OSH125" s="147"/>
      <c r="OSI125" s="147"/>
      <c r="OSJ125" s="147"/>
      <c r="OSK125" s="147"/>
      <c r="OSL125" s="147"/>
      <c r="OSM125" s="147"/>
      <c r="OSN125" s="147"/>
      <c r="OSO125" s="147"/>
      <c r="OSP125" s="147"/>
      <c r="OSQ125" s="147"/>
      <c r="OSR125" s="147"/>
      <c r="OSS125" s="147"/>
      <c r="OST125" s="147"/>
      <c r="OSU125" s="147"/>
      <c r="OSV125" s="147"/>
      <c r="OSW125" s="147"/>
      <c r="OSX125" s="147"/>
      <c r="OSY125" s="147"/>
      <c r="OSZ125" s="147"/>
      <c r="OTA125" s="147"/>
      <c r="OTB125" s="147"/>
      <c r="OTC125" s="147"/>
      <c r="OTD125" s="147"/>
      <c r="OTE125" s="147"/>
      <c r="OTF125" s="147"/>
      <c r="OTG125" s="147"/>
      <c r="OTH125" s="147"/>
      <c r="OTI125" s="147"/>
      <c r="OTJ125" s="147"/>
      <c r="OTK125" s="147"/>
      <c r="OTL125" s="147"/>
      <c r="OTM125" s="147"/>
      <c r="OTN125" s="147"/>
      <c r="OTO125" s="147"/>
      <c r="OTP125" s="147"/>
      <c r="OTQ125" s="147"/>
      <c r="OTR125" s="147"/>
      <c r="OTS125" s="147"/>
      <c r="OTT125" s="147"/>
      <c r="OTU125" s="147"/>
      <c r="OTV125" s="147"/>
      <c r="OTW125" s="147"/>
      <c r="OTX125" s="147"/>
      <c r="OTY125" s="147"/>
      <c r="OTZ125" s="147"/>
      <c r="OUA125" s="147"/>
      <c r="OUB125" s="147"/>
      <c r="OUC125" s="147"/>
      <c r="OUD125" s="147"/>
      <c r="OUE125" s="147"/>
      <c r="OUF125" s="147"/>
      <c r="OUG125" s="147"/>
      <c r="OUH125" s="147"/>
      <c r="OUI125" s="147"/>
      <c r="OUJ125" s="147"/>
      <c r="OUK125" s="147"/>
      <c r="OUL125" s="147"/>
      <c r="OUM125" s="147"/>
      <c r="OUN125" s="147"/>
      <c r="OUO125" s="147"/>
      <c r="OUP125" s="147"/>
      <c r="OUQ125" s="147"/>
      <c r="OUR125" s="147"/>
      <c r="OUS125" s="147"/>
      <c r="OUT125" s="147"/>
      <c r="OUU125" s="147"/>
      <c r="OUV125" s="147"/>
      <c r="OUW125" s="147"/>
      <c r="OUX125" s="147"/>
      <c r="OUY125" s="147"/>
      <c r="OUZ125" s="147"/>
      <c r="OVA125" s="147"/>
      <c r="OVB125" s="147"/>
      <c r="OVC125" s="147"/>
      <c r="OVD125" s="147"/>
      <c r="OVE125" s="147"/>
      <c r="OVF125" s="147"/>
      <c r="OVG125" s="147"/>
      <c r="OVH125" s="147"/>
      <c r="OVI125" s="147"/>
      <c r="OVJ125" s="147"/>
      <c r="OVK125" s="147"/>
      <c r="OVL125" s="147"/>
      <c r="OVM125" s="147"/>
      <c r="OVN125" s="147"/>
      <c r="OVO125" s="147"/>
      <c r="OVP125" s="147"/>
      <c r="OVQ125" s="147"/>
      <c r="OVR125" s="147"/>
      <c r="OVS125" s="147"/>
      <c r="OVT125" s="147"/>
      <c r="OVU125" s="147"/>
      <c r="OVV125" s="147"/>
      <c r="OVW125" s="147"/>
      <c r="OVX125" s="147"/>
      <c r="OVY125" s="147"/>
      <c r="OVZ125" s="147"/>
      <c r="OWA125" s="147"/>
      <c r="OWB125" s="147"/>
      <c r="OWC125" s="147"/>
      <c r="OWD125" s="147"/>
      <c r="OWE125" s="147"/>
      <c r="OWF125" s="147"/>
      <c r="OWG125" s="147"/>
      <c r="OWH125" s="147"/>
      <c r="OWI125" s="147"/>
      <c r="OWJ125" s="147"/>
      <c r="OWK125" s="147"/>
      <c r="OWL125" s="147"/>
      <c r="OWM125" s="147"/>
      <c r="OWN125" s="147"/>
      <c r="OWO125" s="147"/>
      <c r="OWP125" s="147"/>
      <c r="OWQ125" s="147"/>
      <c r="OWR125" s="147"/>
      <c r="OWS125" s="147"/>
      <c r="OWT125" s="147"/>
      <c r="OWU125" s="147"/>
      <c r="OWV125" s="147"/>
      <c r="OWW125" s="147"/>
      <c r="OWX125" s="147"/>
      <c r="OWY125" s="147"/>
      <c r="OWZ125" s="147"/>
      <c r="OXA125" s="147"/>
      <c r="OXB125" s="147"/>
      <c r="OXC125" s="147"/>
      <c r="OXD125" s="147"/>
      <c r="OXE125" s="147"/>
      <c r="OXF125" s="147"/>
      <c r="OXG125" s="147"/>
      <c r="OXH125" s="147"/>
      <c r="OXI125" s="147"/>
      <c r="OXJ125" s="147"/>
      <c r="OXK125" s="147"/>
      <c r="OXL125" s="147"/>
      <c r="OXM125" s="147"/>
      <c r="OXN125" s="147"/>
      <c r="OXO125" s="147"/>
      <c r="OXP125" s="147"/>
      <c r="OXQ125" s="147"/>
      <c r="OXR125" s="147"/>
      <c r="OXS125" s="147"/>
      <c r="OXT125" s="147"/>
      <c r="OXU125" s="147"/>
      <c r="OXV125" s="147"/>
      <c r="OXW125" s="147"/>
      <c r="OXX125" s="147"/>
      <c r="OXY125" s="147"/>
      <c r="OXZ125" s="147"/>
      <c r="OYA125" s="147"/>
      <c r="OYB125" s="147"/>
      <c r="OYC125" s="147"/>
      <c r="OYD125" s="147"/>
      <c r="OYE125" s="147"/>
      <c r="OYF125" s="147"/>
      <c r="OYG125" s="147"/>
      <c r="OYH125" s="147"/>
      <c r="OYI125" s="147"/>
      <c r="OYJ125" s="147"/>
      <c r="OYK125" s="147"/>
      <c r="OYL125" s="147"/>
      <c r="OYM125" s="147"/>
      <c r="OYN125" s="147"/>
      <c r="OYO125" s="147"/>
      <c r="OYP125" s="147"/>
      <c r="OYQ125" s="147"/>
      <c r="OYR125" s="147"/>
      <c r="OYS125" s="147"/>
      <c r="OYT125" s="147"/>
      <c r="OYU125" s="147"/>
      <c r="OYV125" s="147"/>
      <c r="OYW125" s="147"/>
      <c r="OYX125" s="147"/>
      <c r="OYY125" s="147"/>
      <c r="OYZ125" s="147"/>
      <c r="OZA125" s="147"/>
      <c r="OZB125" s="147"/>
      <c r="OZC125" s="147"/>
      <c r="OZD125" s="147"/>
      <c r="OZE125" s="147"/>
      <c r="OZF125" s="147"/>
      <c r="OZG125" s="147"/>
      <c r="OZH125" s="147"/>
      <c r="OZI125" s="147"/>
      <c r="OZJ125" s="147"/>
      <c r="OZK125" s="147"/>
      <c r="OZL125" s="147"/>
      <c r="OZM125" s="147"/>
      <c r="OZN125" s="147"/>
      <c r="OZO125" s="147"/>
      <c r="OZP125" s="147"/>
      <c r="OZQ125" s="147"/>
      <c r="OZR125" s="147"/>
      <c r="OZS125" s="147"/>
      <c r="OZT125" s="147"/>
      <c r="OZU125" s="147"/>
      <c r="OZV125" s="147"/>
      <c r="OZW125" s="147"/>
      <c r="OZX125" s="147"/>
      <c r="OZY125" s="147"/>
      <c r="OZZ125" s="147"/>
      <c r="PAA125" s="147"/>
      <c r="PAB125" s="147"/>
      <c r="PAC125" s="147"/>
      <c r="PAD125" s="147"/>
      <c r="PAE125" s="147"/>
      <c r="PAF125" s="147"/>
      <c r="PAG125" s="147"/>
      <c r="PAH125" s="147"/>
      <c r="PAI125" s="147"/>
      <c r="PAJ125" s="147"/>
      <c r="PAK125" s="147"/>
      <c r="PAL125" s="147"/>
      <c r="PAM125" s="147"/>
      <c r="PAN125" s="147"/>
      <c r="PAO125" s="147"/>
      <c r="PAP125" s="147"/>
      <c r="PAQ125" s="147"/>
      <c r="PAR125" s="147"/>
      <c r="PAS125" s="147"/>
      <c r="PAT125" s="147"/>
      <c r="PAU125" s="147"/>
      <c r="PAV125" s="147"/>
      <c r="PAW125" s="147"/>
      <c r="PAX125" s="147"/>
      <c r="PAY125" s="147"/>
      <c r="PAZ125" s="147"/>
      <c r="PBA125" s="147"/>
      <c r="PBB125" s="147"/>
      <c r="PBC125" s="147"/>
      <c r="PBD125" s="147"/>
      <c r="PBE125" s="147"/>
      <c r="PBF125" s="147"/>
      <c r="PBG125" s="147"/>
      <c r="PBH125" s="147"/>
      <c r="PBI125" s="147"/>
      <c r="PBJ125" s="147"/>
      <c r="PBK125" s="147"/>
      <c r="PBL125" s="147"/>
      <c r="PBM125" s="147"/>
      <c r="PBN125" s="147"/>
      <c r="PBO125" s="147"/>
      <c r="PBP125" s="147"/>
      <c r="PBQ125" s="147"/>
      <c r="PBR125" s="147"/>
      <c r="PBS125" s="147"/>
      <c r="PBT125" s="147"/>
      <c r="PBU125" s="147"/>
      <c r="PBV125" s="147"/>
      <c r="PBW125" s="147"/>
      <c r="PBX125" s="147"/>
      <c r="PBY125" s="147"/>
      <c r="PBZ125" s="147"/>
      <c r="PCA125" s="147"/>
      <c r="PCB125" s="147"/>
      <c r="PCC125" s="147"/>
      <c r="PCD125" s="147"/>
      <c r="PCE125" s="147"/>
      <c r="PCF125" s="147"/>
      <c r="PCG125" s="147"/>
      <c r="PCH125" s="147"/>
      <c r="PCI125" s="147"/>
      <c r="PCJ125" s="147"/>
      <c r="PCK125" s="147"/>
      <c r="PCL125" s="147"/>
      <c r="PCM125" s="147"/>
      <c r="PCN125" s="147"/>
      <c r="PCO125" s="147"/>
      <c r="PCP125" s="147"/>
      <c r="PCQ125" s="147"/>
      <c r="PCR125" s="147"/>
      <c r="PCS125" s="147"/>
      <c r="PCT125" s="147"/>
      <c r="PCU125" s="147"/>
      <c r="PCV125" s="147"/>
      <c r="PCW125" s="147"/>
      <c r="PCX125" s="147"/>
      <c r="PCY125" s="147"/>
      <c r="PCZ125" s="147"/>
      <c r="PDA125" s="147"/>
      <c r="PDB125" s="147"/>
      <c r="PDC125" s="147"/>
      <c r="PDD125" s="147"/>
      <c r="PDE125" s="147"/>
      <c r="PDF125" s="147"/>
      <c r="PDG125" s="147"/>
      <c r="PDH125" s="147"/>
      <c r="PDI125" s="147"/>
      <c r="PDJ125" s="147"/>
      <c r="PDK125" s="147"/>
      <c r="PDL125" s="147"/>
      <c r="PDM125" s="147"/>
      <c r="PDN125" s="147"/>
      <c r="PDO125" s="147"/>
      <c r="PDP125" s="147"/>
      <c r="PDQ125" s="147"/>
      <c r="PDR125" s="147"/>
      <c r="PDS125" s="147"/>
      <c r="PDT125" s="147"/>
      <c r="PDU125" s="147"/>
      <c r="PDV125" s="147"/>
      <c r="PDW125" s="147"/>
      <c r="PDX125" s="147"/>
      <c r="PDY125" s="147"/>
      <c r="PDZ125" s="147"/>
      <c r="PEA125" s="147"/>
      <c r="PEB125" s="147"/>
      <c r="PEC125" s="147"/>
      <c r="PED125" s="147"/>
      <c r="PEE125" s="147"/>
      <c r="PEF125" s="147"/>
      <c r="PEG125" s="147"/>
      <c r="PEH125" s="147"/>
      <c r="PEI125" s="147"/>
      <c r="PEJ125" s="147"/>
      <c r="PEK125" s="147"/>
      <c r="PEL125" s="147"/>
      <c r="PEM125" s="147"/>
      <c r="PEN125" s="147"/>
      <c r="PEO125" s="147"/>
      <c r="PEP125" s="147"/>
      <c r="PEQ125" s="147"/>
      <c r="PER125" s="147"/>
      <c r="PES125" s="147"/>
      <c r="PET125" s="147"/>
      <c r="PEU125" s="147"/>
      <c r="PEV125" s="147"/>
      <c r="PEW125" s="147"/>
      <c r="PEX125" s="147"/>
      <c r="PEY125" s="147"/>
      <c r="PEZ125" s="147"/>
      <c r="PFA125" s="147"/>
      <c r="PFB125" s="147"/>
      <c r="PFC125" s="147"/>
      <c r="PFD125" s="147"/>
      <c r="PFE125" s="147"/>
      <c r="PFF125" s="147"/>
      <c r="PFG125" s="147"/>
      <c r="PFH125" s="147"/>
      <c r="PFI125" s="147"/>
      <c r="PFJ125" s="147"/>
      <c r="PFK125" s="147"/>
      <c r="PFL125" s="147"/>
      <c r="PFM125" s="147"/>
      <c r="PFN125" s="147"/>
      <c r="PFO125" s="147"/>
      <c r="PFP125" s="147"/>
      <c r="PFQ125" s="147"/>
      <c r="PFR125" s="147"/>
      <c r="PFS125" s="147"/>
      <c r="PFT125" s="147"/>
      <c r="PFU125" s="147"/>
      <c r="PFV125" s="147"/>
      <c r="PFW125" s="147"/>
      <c r="PFX125" s="147"/>
      <c r="PFY125" s="147"/>
      <c r="PFZ125" s="147"/>
      <c r="PGA125" s="147"/>
      <c r="PGB125" s="147"/>
      <c r="PGC125" s="147"/>
      <c r="PGD125" s="147"/>
      <c r="PGE125" s="147"/>
      <c r="PGF125" s="147"/>
      <c r="PGG125" s="147"/>
      <c r="PGH125" s="147"/>
      <c r="PGI125" s="147"/>
      <c r="PGJ125" s="147"/>
      <c r="PGK125" s="147"/>
      <c r="PGL125" s="147"/>
      <c r="PGM125" s="147"/>
      <c r="PGN125" s="147"/>
      <c r="PGO125" s="147"/>
      <c r="PGP125" s="147"/>
      <c r="PGQ125" s="147"/>
      <c r="PGR125" s="147"/>
      <c r="PGS125" s="147"/>
      <c r="PGT125" s="147"/>
      <c r="PGU125" s="147"/>
      <c r="PGV125" s="147"/>
      <c r="PGW125" s="147"/>
      <c r="PGX125" s="147"/>
      <c r="PGY125" s="147"/>
      <c r="PGZ125" s="147"/>
      <c r="PHA125" s="147"/>
      <c r="PHB125" s="147"/>
      <c r="PHC125" s="147"/>
      <c r="PHD125" s="147"/>
      <c r="PHE125" s="147"/>
      <c r="PHF125" s="147"/>
      <c r="PHG125" s="147"/>
      <c r="PHH125" s="147"/>
      <c r="PHI125" s="147"/>
      <c r="PHJ125" s="147"/>
      <c r="PHK125" s="147"/>
      <c r="PHL125" s="147"/>
      <c r="PHM125" s="147"/>
      <c r="PHN125" s="147"/>
      <c r="PHO125" s="147"/>
      <c r="PHP125" s="147"/>
      <c r="PHQ125" s="147"/>
      <c r="PHR125" s="147"/>
      <c r="PHS125" s="147"/>
      <c r="PHT125" s="147"/>
      <c r="PHU125" s="147"/>
      <c r="PHV125" s="147"/>
      <c r="PHW125" s="147"/>
      <c r="PHX125" s="147"/>
      <c r="PHY125" s="147"/>
      <c r="PHZ125" s="147"/>
      <c r="PIA125" s="147"/>
      <c r="PIB125" s="147"/>
      <c r="PIC125" s="147"/>
      <c r="PID125" s="147"/>
      <c r="PIE125" s="147"/>
      <c r="PIF125" s="147"/>
      <c r="PIG125" s="147"/>
      <c r="PIH125" s="147"/>
      <c r="PII125" s="147"/>
      <c r="PIJ125" s="147"/>
      <c r="PIK125" s="147"/>
      <c r="PIL125" s="147"/>
      <c r="PIM125" s="147"/>
      <c r="PIN125" s="147"/>
      <c r="PIO125" s="147"/>
      <c r="PIP125" s="147"/>
      <c r="PIQ125" s="147"/>
      <c r="PIR125" s="147"/>
      <c r="PIS125" s="147"/>
      <c r="PIT125" s="147"/>
      <c r="PIU125" s="147"/>
      <c r="PIV125" s="147"/>
      <c r="PIW125" s="147"/>
      <c r="PIX125" s="147"/>
      <c r="PIY125" s="147"/>
      <c r="PIZ125" s="147"/>
      <c r="PJA125" s="147"/>
      <c r="PJB125" s="147"/>
      <c r="PJC125" s="147"/>
      <c r="PJD125" s="147"/>
      <c r="PJE125" s="147"/>
      <c r="PJF125" s="147"/>
      <c r="PJG125" s="147"/>
      <c r="PJH125" s="147"/>
      <c r="PJI125" s="147"/>
      <c r="PJJ125" s="147"/>
      <c r="PJK125" s="147"/>
      <c r="PJL125" s="147"/>
      <c r="PJM125" s="147"/>
      <c r="PJN125" s="147"/>
      <c r="PJO125" s="147"/>
      <c r="PJP125" s="147"/>
      <c r="PJQ125" s="147"/>
      <c r="PJR125" s="147"/>
      <c r="PJS125" s="147"/>
      <c r="PJT125" s="147"/>
      <c r="PJU125" s="147"/>
      <c r="PJV125" s="147"/>
      <c r="PJW125" s="147"/>
      <c r="PJX125" s="147"/>
      <c r="PJY125" s="147"/>
      <c r="PJZ125" s="147"/>
      <c r="PKA125" s="147"/>
      <c r="PKB125" s="147"/>
      <c r="PKC125" s="147"/>
      <c r="PKD125" s="147"/>
      <c r="PKE125" s="147"/>
      <c r="PKF125" s="147"/>
      <c r="PKG125" s="147"/>
      <c r="PKH125" s="147"/>
      <c r="PKI125" s="147"/>
      <c r="PKJ125" s="147"/>
      <c r="PKK125" s="147"/>
      <c r="PKL125" s="147"/>
      <c r="PKM125" s="147"/>
      <c r="PKN125" s="147"/>
      <c r="PKO125" s="147"/>
      <c r="PKP125" s="147"/>
      <c r="PKQ125" s="147"/>
      <c r="PKR125" s="147"/>
      <c r="PKS125" s="147"/>
      <c r="PKT125" s="147"/>
      <c r="PKU125" s="147"/>
      <c r="PKV125" s="147"/>
      <c r="PKW125" s="147"/>
      <c r="PKX125" s="147"/>
      <c r="PKY125" s="147"/>
      <c r="PKZ125" s="147"/>
      <c r="PLA125" s="147"/>
      <c r="PLB125" s="147"/>
      <c r="PLC125" s="147"/>
      <c r="PLD125" s="147"/>
      <c r="PLE125" s="147"/>
      <c r="PLF125" s="147"/>
      <c r="PLG125" s="147"/>
      <c r="PLH125" s="147"/>
      <c r="PLI125" s="147"/>
      <c r="PLJ125" s="147"/>
      <c r="PLK125" s="147"/>
      <c r="PLL125" s="147"/>
      <c r="PLM125" s="147"/>
      <c r="PLN125" s="147"/>
      <c r="PLO125" s="147"/>
      <c r="PLP125" s="147"/>
      <c r="PLQ125" s="147"/>
      <c r="PLR125" s="147"/>
      <c r="PLS125" s="147"/>
      <c r="PLT125" s="147"/>
      <c r="PLU125" s="147"/>
      <c r="PLV125" s="147"/>
      <c r="PLW125" s="147"/>
      <c r="PLX125" s="147"/>
      <c r="PLY125" s="147"/>
      <c r="PLZ125" s="147"/>
      <c r="PMA125" s="147"/>
      <c r="PMB125" s="147"/>
      <c r="PMC125" s="147"/>
      <c r="PMD125" s="147"/>
      <c r="PME125" s="147"/>
      <c r="PMF125" s="147"/>
      <c r="PMG125" s="147"/>
      <c r="PMH125" s="147"/>
      <c r="PMI125" s="147"/>
      <c r="PMJ125" s="147"/>
      <c r="PMK125" s="147"/>
      <c r="PML125" s="147"/>
      <c r="PMM125" s="147"/>
      <c r="PMN125" s="147"/>
      <c r="PMO125" s="147"/>
      <c r="PMP125" s="147"/>
      <c r="PMQ125" s="147"/>
      <c r="PMR125" s="147"/>
      <c r="PMS125" s="147"/>
      <c r="PMT125" s="147"/>
      <c r="PMU125" s="147"/>
      <c r="PMV125" s="147"/>
      <c r="PMW125" s="147"/>
      <c r="PMX125" s="147"/>
      <c r="PMY125" s="147"/>
      <c r="PMZ125" s="147"/>
      <c r="PNA125" s="147"/>
      <c r="PNB125" s="147"/>
      <c r="PNC125" s="147"/>
      <c r="PND125" s="147"/>
      <c r="PNE125" s="147"/>
      <c r="PNF125" s="147"/>
      <c r="PNG125" s="147"/>
      <c r="PNH125" s="147"/>
      <c r="PNI125" s="147"/>
      <c r="PNJ125" s="147"/>
      <c r="PNK125" s="147"/>
      <c r="PNL125" s="147"/>
      <c r="PNM125" s="147"/>
      <c r="PNN125" s="147"/>
      <c r="PNO125" s="147"/>
      <c r="PNP125" s="147"/>
      <c r="PNQ125" s="147"/>
      <c r="PNR125" s="147"/>
      <c r="PNS125" s="147"/>
      <c r="PNT125" s="147"/>
      <c r="PNU125" s="147"/>
      <c r="PNV125" s="147"/>
      <c r="PNW125" s="147"/>
      <c r="PNX125" s="147"/>
      <c r="PNY125" s="147"/>
      <c r="PNZ125" s="147"/>
      <c r="POA125" s="147"/>
      <c r="POB125" s="147"/>
      <c r="POC125" s="147"/>
      <c r="POD125" s="147"/>
      <c r="POE125" s="147"/>
      <c r="POF125" s="147"/>
      <c r="POG125" s="147"/>
      <c r="POH125" s="147"/>
      <c r="POI125" s="147"/>
      <c r="POJ125" s="147"/>
      <c r="POK125" s="147"/>
      <c r="POL125" s="147"/>
      <c r="POM125" s="147"/>
      <c r="PON125" s="147"/>
      <c r="POO125" s="147"/>
      <c r="POP125" s="147"/>
      <c r="POQ125" s="147"/>
      <c r="POR125" s="147"/>
      <c r="POS125" s="147"/>
      <c r="POT125" s="147"/>
      <c r="POU125" s="147"/>
      <c r="POV125" s="147"/>
      <c r="POW125" s="147"/>
      <c r="POX125" s="147"/>
      <c r="POY125" s="147"/>
      <c r="POZ125" s="147"/>
      <c r="PPA125" s="147"/>
      <c r="PPB125" s="147"/>
      <c r="PPC125" s="147"/>
      <c r="PPD125" s="147"/>
      <c r="PPE125" s="147"/>
      <c r="PPF125" s="147"/>
      <c r="PPG125" s="147"/>
      <c r="PPH125" s="147"/>
      <c r="PPI125" s="147"/>
      <c r="PPJ125" s="147"/>
      <c r="PPK125" s="147"/>
      <c r="PPL125" s="147"/>
      <c r="PPM125" s="147"/>
      <c r="PPN125" s="147"/>
      <c r="PPO125" s="147"/>
      <c r="PPP125" s="147"/>
      <c r="PPQ125" s="147"/>
      <c r="PPR125" s="147"/>
      <c r="PPS125" s="147"/>
      <c r="PPT125" s="147"/>
      <c r="PPU125" s="147"/>
      <c r="PPV125" s="147"/>
      <c r="PPW125" s="147"/>
      <c r="PPX125" s="147"/>
      <c r="PPY125" s="147"/>
      <c r="PPZ125" s="147"/>
      <c r="PQA125" s="147"/>
      <c r="PQB125" s="147"/>
      <c r="PQC125" s="147"/>
      <c r="PQD125" s="147"/>
      <c r="PQE125" s="147"/>
      <c r="PQF125" s="147"/>
      <c r="PQG125" s="147"/>
      <c r="PQH125" s="147"/>
      <c r="PQI125" s="147"/>
      <c r="PQJ125" s="147"/>
      <c r="PQK125" s="147"/>
      <c r="PQL125" s="147"/>
      <c r="PQM125" s="147"/>
      <c r="PQN125" s="147"/>
      <c r="PQO125" s="147"/>
      <c r="PQP125" s="147"/>
      <c r="PQQ125" s="147"/>
      <c r="PQR125" s="147"/>
      <c r="PQS125" s="147"/>
      <c r="PQT125" s="147"/>
      <c r="PQU125" s="147"/>
      <c r="PQV125" s="147"/>
      <c r="PQW125" s="147"/>
      <c r="PQX125" s="147"/>
      <c r="PQY125" s="147"/>
      <c r="PQZ125" s="147"/>
      <c r="PRA125" s="147"/>
      <c r="PRB125" s="147"/>
      <c r="PRC125" s="147"/>
      <c r="PRD125" s="147"/>
      <c r="PRE125" s="147"/>
      <c r="PRF125" s="147"/>
      <c r="PRG125" s="147"/>
      <c r="PRH125" s="147"/>
      <c r="PRI125" s="147"/>
      <c r="PRJ125" s="147"/>
      <c r="PRK125" s="147"/>
      <c r="PRL125" s="147"/>
      <c r="PRM125" s="147"/>
      <c r="PRN125" s="147"/>
      <c r="PRO125" s="147"/>
      <c r="PRP125" s="147"/>
      <c r="PRQ125" s="147"/>
      <c r="PRR125" s="147"/>
      <c r="PRS125" s="147"/>
      <c r="PRT125" s="147"/>
      <c r="PRU125" s="147"/>
      <c r="PRV125" s="147"/>
      <c r="PRW125" s="147"/>
      <c r="PRX125" s="147"/>
      <c r="PRY125" s="147"/>
      <c r="PRZ125" s="147"/>
      <c r="PSA125" s="147"/>
      <c r="PSB125" s="147"/>
      <c r="PSC125" s="147"/>
      <c r="PSD125" s="147"/>
      <c r="PSE125" s="147"/>
      <c r="PSF125" s="147"/>
      <c r="PSG125" s="147"/>
      <c r="PSH125" s="147"/>
      <c r="PSI125" s="147"/>
      <c r="PSJ125" s="147"/>
      <c r="PSK125" s="147"/>
      <c r="PSL125" s="147"/>
      <c r="PSM125" s="147"/>
      <c r="PSN125" s="147"/>
      <c r="PSO125" s="147"/>
      <c r="PSP125" s="147"/>
      <c r="PSQ125" s="147"/>
      <c r="PSR125" s="147"/>
      <c r="PSS125" s="147"/>
      <c r="PST125" s="147"/>
      <c r="PSU125" s="147"/>
      <c r="PSV125" s="147"/>
      <c r="PSW125" s="147"/>
      <c r="PSX125" s="147"/>
      <c r="PSY125" s="147"/>
      <c r="PSZ125" s="147"/>
      <c r="PTA125" s="147"/>
      <c r="PTB125" s="147"/>
      <c r="PTC125" s="147"/>
      <c r="PTD125" s="147"/>
      <c r="PTE125" s="147"/>
      <c r="PTF125" s="147"/>
      <c r="PTG125" s="147"/>
      <c r="PTH125" s="147"/>
      <c r="PTI125" s="147"/>
      <c r="PTJ125" s="147"/>
      <c r="PTK125" s="147"/>
      <c r="PTL125" s="147"/>
      <c r="PTM125" s="147"/>
      <c r="PTN125" s="147"/>
      <c r="PTO125" s="147"/>
      <c r="PTP125" s="147"/>
      <c r="PTQ125" s="147"/>
      <c r="PTR125" s="147"/>
      <c r="PTS125" s="147"/>
      <c r="PTT125" s="147"/>
      <c r="PTU125" s="147"/>
      <c r="PTV125" s="147"/>
      <c r="PTW125" s="147"/>
      <c r="PTX125" s="147"/>
      <c r="PTY125" s="147"/>
      <c r="PTZ125" s="147"/>
      <c r="PUA125" s="147"/>
      <c r="PUB125" s="147"/>
      <c r="PUC125" s="147"/>
      <c r="PUD125" s="147"/>
      <c r="PUE125" s="147"/>
      <c r="PUF125" s="147"/>
      <c r="PUG125" s="147"/>
      <c r="PUH125" s="147"/>
      <c r="PUI125" s="147"/>
      <c r="PUJ125" s="147"/>
      <c r="PUK125" s="147"/>
      <c r="PUL125" s="147"/>
      <c r="PUM125" s="147"/>
      <c r="PUN125" s="147"/>
      <c r="PUO125" s="147"/>
      <c r="PUP125" s="147"/>
      <c r="PUQ125" s="147"/>
      <c r="PUR125" s="147"/>
      <c r="PUS125" s="147"/>
      <c r="PUT125" s="147"/>
      <c r="PUU125" s="147"/>
      <c r="PUV125" s="147"/>
      <c r="PUW125" s="147"/>
      <c r="PUX125" s="147"/>
      <c r="PUY125" s="147"/>
      <c r="PUZ125" s="147"/>
      <c r="PVA125" s="147"/>
      <c r="PVB125" s="147"/>
      <c r="PVC125" s="147"/>
      <c r="PVD125" s="147"/>
      <c r="PVE125" s="147"/>
      <c r="PVF125" s="147"/>
      <c r="PVG125" s="147"/>
      <c r="PVH125" s="147"/>
      <c r="PVI125" s="147"/>
      <c r="PVJ125" s="147"/>
      <c r="PVK125" s="147"/>
      <c r="PVL125" s="147"/>
      <c r="PVM125" s="147"/>
      <c r="PVN125" s="147"/>
      <c r="PVO125" s="147"/>
      <c r="PVP125" s="147"/>
      <c r="PVQ125" s="147"/>
      <c r="PVR125" s="147"/>
      <c r="PVS125" s="147"/>
      <c r="PVT125" s="147"/>
      <c r="PVU125" s="147"/>
      <c r="PVV125" s="147"/>
      <c r="PVW125" s="147"/>
      <c r="PVX125" s="147"/>
      <c r="PVY125" s="147"/>
      <c r="PVZ125" s="147"/>
      <c r="PWA125" s="147"/>
      <c r="PWB125" s="147"/>
      <c r="PWC125" s="147"/>
      <c r="PWD125" s="147"/>
      <c r="PWE125" s="147"/>
      <c r="PWF125" s="147"/>
      <c r="PWG125" s="147"/>
      <c r="PWH125" s="147"/>
      <c r="PWI125" s="147"/>
      <c r="PWJ125" s="147"/>
      <c r="PWK125" s="147"/>
      <c r="PWL125" s="147"/>
      <c r="PWM125" s="147"/>
      <c r="PWN125" s="147"/>
      <c r="PWO125" s="147"/>
      <c r="PWP125" s="147"/>
      <c r="PWQ125" s="147"/>
      <c r="PWR125" s="147"/>
      <c r="PWS125" s="147"/>
      <c r="PWT125" s="147"/>
      <c r="PWU125" s="147"/>
      <c r="PWV125" s="147"/>
      <c r="PWW125" s="147"/>
      <c r="PWX125" s="147"/>
      <c r="PWY125" s="147"/>
      <c r="PWZ125" s="147"/>
      <c r="PXA125" s="147"/>
      <c r="PXB125" s="147"/>
      <c r="PXC125" s="147"/>
      <c r="PXD125" s="147"/>
      <c r="PXE125" s="147"/>
      <c r="PXF125" s="147"/>
      <c r="PXG125" s="147"/>
      <c r="PXH125" s="147"/>
      <c r="PXI125" s="147"/>
      <c r="PXJ125" s="147"/>
      <c r="PXK125" s="147"/>
      <c r="PXL125" s="147"/>
      <c r="PXM125" s="147"/>
      <c r="PXN125" s="147"/>
      <c r="PXO125" s="147"/>
      <c r="PXP125" s="147"/>
      <c r="PXQ125" s="147"/>
      <c r="PXR125" s="147"/>
      <c r="PXS125" s="147"/>
      <c r="PXT125" s="147"/>
      <c r="PXU125" s="147"/>
      <c r="PXV125" s="147"/>
      <c r="PXW125" s="147"/>
      <c r="PXX125" s="147"/>
      <c r="PXY125" s="147"/>
      <c r="PXZ125" s="147"/>
      <c r="PYA125" s="147"/>
      <c r="PYB125" s="147"/>
      <c r="PYC125" s="147"/>
      <c r="PYD125" s="147"/>
      <c r="PYE125" s="147"/>
      <c r="PYF125" s="147"/>
      <c r="PYG125" s="147"/>
      <c r="PYH125" s="147"/>
      <c r="PYI125" s="147"/>
      <c r="PYJ125" s="147"/>
      <c r="PYK125" s="147"/>
      <c r="PYL125" s="147"/>
      <c r="PYM125" s="147"/>
      <c r="PYN125" s="147"/>
      <c r="PYO125" s="147"/>
      <c r="PYP125" s="147"/>
      <c r="PYQ125" s="147"/>
      <c r="PYR125" s="147"/>
      <c r="PYS125" s="147"/>
      <c r="PYT125" s="147"/>
      <c r="PYU125" s="147"/>
      <c r="PYV125" s="147"/>
      <c r="PYW125" s="147"/>
      <c r="PYX125" s="147"/>
      <c r="PYY125" s="147"/>
      <c r="PYZ125" s="147"/>
      <c r="PZA125" s="147"/>
      <c r="PZB125" s="147"/>
      <c r="PZC125" s="147"/>
      <c r="PZD125" s="147"/>
      <c r="PZE125" s="147"/>
      <c r="PZF125" s="147"/>
      <c r="PZG125" s="147"/>
      <c r="PZH125" s="147"/>
      <c r="PZI125" s="147"/>
      <c r="PZJ125" s="147"/>
      <c r="PZK125" s="147"/>
      <c r="PZL125" s="147"/>
      <c r="PZM125" s="147"/>
      <c r="PZN125" s="147"/>
      <c r="PZO125" s="147"/>
      <c r="PZP125" s="147"/>
      <c r="PZQ125" s="147"/>
      <c r="PZR125" s="147"/>
      <c r="PZS125" s="147"/>
      <c r="PZT125" s="147"/>
      <c r="PZU125" s="147"/>
      <c r="PZV125" s="147"/>
      <c r="PZW125" s="147"/>
      <c r="PZX125" s="147"/>
      <c r="PZY125" s="147"/>
      <c r="PZZ125" s="147"/>
      <c r="QAA125" s="147"/>
      <c r="QAB125" s="147"/>
      <c r="QAC125" s="147"/>
      <c r="QAD125" s="147"/>
      <c r="QAE125" s="147"/>
      <c r="QAF125" s="147"/>
      <c r="QAG125" s="147"/>
      <c r="QAH125" s="147"/>
      <c r="QAI125" s="147"/>
      <c r="QAJ125" s="147"/>
      <c r="QAK125" s="147"/>
      <c r="QAL125" s="147"/>
      <c r="QAM125" s="147"/>
      <c r="QAN125" s="147"/>
      <c r="QAO125" s="147"/>
      <c r="QAP125" s="147"/>
      <c r="QAQ125" s="147"/>
      <c r="QAR125" s="147"/>
      <c r="QAS125" s="147"/>
      <c r="QAT125" s="147"/>
      <c r="QAU125" s="147"/>
      <c r="QAV125" s="147"/>
      <c r="QAW125" s="147"/>
      <c r="QAX125" s="147"/>
      <c r="QAY125" s="147"/>
      <c r="QAZ125" s="147"/>
      <c r="QBA125" s="147"/>
      <c r="QBB125" s="147"/>
      <c r="QBC125" s="147"/>
      <c r="QBD125" s="147"/>
      <c r="QBE125" s="147"/>
      <c r="QBF125" s="147"/>
      <c r="QBG125" s="147"/>
      <c r="QBH125" s="147"/>
      <c r="QBI125" s="147"/>
      <c r="QBJ125" s="147"/>
      <c r="QBK125" s="147"/>
      <c r="QBL125" s="147"/>
      <c r="QBM125" s="147"/>
      <c r="QBN125" s="147"/>
      <c r="QBO125" s="147"/>
      <c r="QBP125" s="147"/>
      <c r="QBQ125" s="147"/>
      <c r="QBR125" s="147"/>
      <c r="QBS125" s="147"/>
      <c r="QBT125" s="147"/>
      <c r="QBU125" s="147"/>
      <c r="QBV125" s="147"/>
      <c r="QBW125" s="147"/>
      <c r="QBX125" s="147"/>
      <c r="QBY125" s="147"/>
      <c r="QBZ125" s="147"/>
      <c r="QCA125" s="147"/>
      <c r="QCB125" s="147"/>
      <c r="QCC125" s="147"/>
      <c r="QCD125" s="147"/>
      <c r="QCE125" s="147"/>
      <c r="QCF125" s="147"/>
      <c r="QCG125" s="147"/>
      <c r="QCH125" s="147"/>
      <c r="QCI125" s="147"/>
      <c r="QCJ125" s="147"/>
      <c r="QCK125" s="147"/>
      <c r="QCL125" s="147"/>
      <c r="QCM125" s="147"/>
      <c r="QCN125" s="147"/>
      <c r="QCO125" s="147"/>
      <c r="QCP125" s="147"/>
      <c r="QCQ125" s="147"/>
      <c r="QCR125" s="147"/>
      <c r="QCS125" s="147"/>
      <c r="QCT125" s="147"/>
      <c r="QCU125" s="147"/>
      <c r="QCV125" s="147"/>
      <c r="QCW125" s="147"/>
      <c r="QCX125" s="147"/>
      <c r="QCY125" s="147"/>
      <c r="QCZ125" s="147"/>
      <c r="QDA125" s="147"/>
      <c r="QDB125" s="147"/>
      <c r="QDC125" s="147"/>
      <c r="QDD125" s="147"/>
      <c r="QDE125" s="147"/>
      <c r="QDF125" s="147"/>
      <c r="QDG125" s="147"/>
      <c r="QDH125" s="147"/>
      <c r="QDI125" s="147"/>
      <c r="QDJ125" s="147"/>
      <c r="QDK125" s="147"/>
      <c r="QDL125" s="147"/>
      <c r="QDM125" s="147"/>
      <c r="QDN125" s="147"/>
      <c r="QDO125" s="147"/>
      <c r="QDP125" s="147"/>
      <c r="QDQ125" s="147"/>
      <c r="QDR125" s="147"/>
      <c r="QDS125" s="147"/>
      <c r="QDT125" s="147"/>
      <c r="QDU125" s="147"/>
      <c r="QDV125" s="147"/>
      <c r="QDW125" s="147"/>
      <c r="QDX125" s="147"/>
      <c r="QDY125" s="147"/>
      <c r="QDZ125" s="147"/>
      <c r="QEA125" s="147"/>
      <c r="QEB125" s="147"/>
      <c r="QEC125" s="147"/>
      <c r="QED125" s="147"/>
      <c r="QEE125" s="147"/>
      <c r="QEF125" s="147"/>
      <c r="QEG125" s="147"/>
      <c r="QEH125" s="147"/>
      <c r="QEI125" s="147"/>
      <c r="QEJ125" s="147"/>
      <c r="QEK125" s="147"/>
      <c r="QEL125" s="147"/>
      <c r="QEM125" s="147"/>
      <c r="QEN125" s="147"/>
      <c r="QEO125" s="147"/>
      <c r="QEP125" s="147"/>
      <c r="QEQ125" s="147"/>
      <c r="QER125" s="147"/>
      <c r="QES125" s="147"/>
      <c r="QET125" s="147"/>
      <c r="QEU125" s="147"/>
      <c r="QEV125" s="147"/>
      <c r="QEW125" s="147"/>
      <c r="QEX125" s="147"/>
      <c r="QEY125" s="147"/>
      <c r="QEZ125" s="147"/>
      <c r="QFA125" s="147"/>
      <c r="QFB125" s="147"/>
      <c r="QFC125" s="147"/>
      <c r="QFD125" s="147"/>
      <c r="QFE125" s="147"/>
      <c r="QFF125" s="147"/>
      <c r="QFG125" s="147"/>
      <c r="QFH125" s="147"/>
      <c r="QFI125" s="147"/>
      <c r="QFJ125" s="147"/>
      <c r="QFK125" s="147"/>
      <c r="QFL125" s="147"/>
      <c r="QFM125" s="147"/>
      <c r="QFN125" s="147"/>
      <c r="QFO125" s="147"/>
      <c r="QFP125" s="147"/>
      <c r="QFQ125" s="147"/>
      <c r="QFR125" s="147"/>
      <c r="QFS125" s="147"/>
      <c r="QFT125" s="147"/>
      <c r="QFU125" s="147"/>
      <c r="QFV125" s="147"/>
      <c r="QFW125" s="147"/>
      <c r="QFX125" s="147"/>
      <c r="QFY125" s="147"/>
      <c r="QFZ125" s="147"/>
      <c r="QGA125" s="147"/>
      <c r="QGB125" s="147"/>
      <c r="QGC125" s="147"/>
      <c r="QGD125" s="147"/>
      <c r="QGE125" s="147"/>
      <c r="QGF125" s="147"/>
      <c r="QGG125" s="147"/>
      <c r="QGH125" s="147"/>
      <c r="QGI125" s="147"/>
      <c r="QGJ125" s="147"/>
      <c r="QGK125" s="147"/>
      <c r="QGL125" s="147"/>
      <c r="QGM125" s="147"/>
      <c r="QGN125" s="147"/>
      <c r="QGO125" s="147"/>
      <c r="QGP125" s="147"/>
      <c r="QGQ125" s="147"/>
      <c r="QGR125" s="147"/>
      <c r="QGS125" s="147"/>
      <c r="QGT125" s="147"/>
      <c r="QGU125" s="147"/>
      <c r="QGV125" s="147"/>
      <c r="QGW125" s="147"/>
      <c r="QGX125" s="147"/>
      <c r="QGY125" s="147"/>
      <c r="QGZ125" s="147"/>
      <c r="QHA125" s="147"/>
      <c r="QHB125" s="147"/>
      <c r="QHC125" s="147"/>
      <c r="QHD125" s="147"/>
      <c r="QHE125" s="147"/>
      <c r="QHF125" s="147"/>
      <c r="QHG125" s="147"/>
      <c r="QHH125" s="147"/>
      <c r="QHI125" s="147"/>
      <c r="QHJ125" s="147"/>
      <c r="QHK125" s="147"/>
      <c r="QHL125" s="147"/>
      <c r="QHM125" s="147"/>
      <c r="QHN125" s="147"/>
      <c r="QHO125" s="147"/>
      <c r="QHP125" s="147"/>
      <c r="QHQ125" s="147"/>
      <c r="QHR125" s="147"/>
      <c r="QHS125" s="147"/>
      <c r="QHT125" s="147"/>
      <c r="QHU125" s="147"/>
      <c r="QHV125" s="147"/>
      <c r="QHW125" s="147"/>
      <c r="QHX125" s="147"/>
      <c r="QHY125" s="147"/>
      <c r="QHZ125" s="147"/>
      <c r="QIA125" s="147"/>
      <c r="QIB125" s="147"/>
      <c r="QIC125" s="147"/>
      <c r="QID125" s="147"/>
      <c r="QIE125" s="147"/>
      <c r="QIF125" s="147"/>
      <c r="QIG125" s="147"/>
      <c r="QIH125" s="147"/>
      <c r="QII125" s="147"/>
      <c r="QIJ125" s="147"/>
      <c r="QIK125" s="147"/>
      <c r="QIL125" s="147"/>
      <c r="QIM125" s="147"/>
      <c r="QIN125" s="147"/>
      <c r="QIO125" s="147"/>
      <c r="QIP125" s="147"/>
      <c r="QIQ125" s="147"/>
      <c r="QIR125" s="147"/>
      <c r="QIS125" s="147"/>
      <c r="QIT125" s="147"/>
      <c r="QIU125" s="147"/>
      <c r="QIV125" s="147"/>
      <c r="QIW125" s="147"/>
      <c r="QIX125" s="147"/>
      <c r="QIY125" s="147"/>
      <c r="QIZ125" s="147"/>
      <c r="QJA125" s="147"/>
      <c r="QJB125" s="147"/>
      <c r="QJC125" s="147"/>
      <c r="QJD125" s="147"/>
      <c r="QJE125" s="147"/>
      <c r="QJF125" s="147"/>
      <c r="QJG125" s="147"/>
      <c r="QJH125" s="147"/>
      <c r="QJI125" s="147"/>
      <c r="QJJ125" s="147"/>
      <c r="QJK125" s="147"/>
      <c r="QJL125" s="147"/>
      <c r="QJM125" s="147"/>
      <c r="QJN125" s="147"/>
      <c r="QJO125" s="147"/>
      <c r="QJP125" s="147"/>
      <c r="QJQ125" s="147"/>
      <c r="QJR125" s="147"/>
      <c r="QJS125" s="147"/>
      <c r="QJT125" s="147"/>
      <c r="QJU125" s="147"/>
      <c r="QJV125" s="147"/>
      <c r="QJW125" s="147"/>
      <c r="QJX125" s="147"/>
      <c r="QJY125" s="147"/>
      <c r="QJZ125" s="147"/>
      <c r="QKA125" s="147"/>
      <c r="QKB125" s="147"/>
      <c r="QKC125" s="147"/>
      <c r="QKD125" s="147"/>
      <c r="QKE125" s="147"/>
      <c r="QKF125" s="147"/>
      <c r="QKG125" s="147"/>
      <c r="QKH125" s="147"/>
      <c r="QKI125" s="147"/>
      <c r="QKJ125" s="147"/>
      <c r="QKK125" s="147"/>
      <c r="QKL125" s="147"/>
      <c r="QKM125" s="147"/>
      <c r="QKN125" s="147"/>
      <c r="QKO125" s="147"/>
      <c r="QKP125" s="147"/>
      <c r="QKQ125" s="147"/>
      <c r="QKR125" s="147"/>
      <c r="QKS125" s="147"/>
      <c r="QKT125" s="147"/>
      <c r="QKU125" s="147"/>
      <c r="QKV125" s="147"/>
      <c r="QKW125" s="147"/>
      <c r="QKX125" s="147"/>
      <c r="QKY125" s="147"/>
      <c r="QKZ125" s="147"/>
      <c r="QLA125" s="147"/>
      <c r="QLB125" s="147"/>
      <c r="QLC125" s="147"/>
      <c r="QLD125" s="147"/>
      <c r="QLE125" s="147"/>
      <c r="QLF125" s="147"/>
      <c r="QLG125" s="147"/>
      <c r="QLH125" s="147"/>
      <c r="QLI125" s="147"/>
      <c r="QLJ125" s="147"/>
      <c r="QLK125" s="147"/>
      <c r="QLL125" s="147"/>
      <c r="QLM125" s="147"/>
      <c r="QLN125" s="147"/>
      <c r="QLO125" s="147"/>
      <c r="QLP125" s="147"/>
      <c r="QLQ125" s="147"/>
      <c r="QLR125" s="147"/>
      <c r="QLS125" s="147"/>
      <c r="QLT125" s="147"/>
      <c r="QLU125" s="147"/>
      <c r="QLV125" s="147"/>
      <c r="QLW125" s="147"/>
      <c r="QLX125" s="147"/>
      <c r="QLY125" s="147"/>
      <c r="QLZ125" s="147"/>
      <c r="QMA125" s="147"/>
      <c r="QMB125" s="147"/>
      <c r="QMC125" s="147"/>
      <c r="QMD125" s="147"/>
      <c r="QME125" s="147"/>
      <c r="QMF125" s="147"/>
      <c r="QMG125" s="147"/>
      <c r="QMH125" s="147"/>
      <c r="QMI125" s="147"/>
      <c r="QMJ125" s="147"/>
      <c r="QMK125" s="147"/>
      <c r="QML125" s="147"/>
      <c r="QMM125" s="147"/>
      <c r="QMN125" s="147"/>
      <c r="QMO125" s="147"/>
      <c r="QMP125" s="147"/>
      <c r="QMQ125" s="147"/>
      <c r="QMR125" s="147"/>
      <c r="QMS125" s="147"/>
      <c r="QMT125" s="147"/>
      <c r="QMU125" s="147"/>
      <c r="QMV125" s="147"/>
      <c r="QMW125" s="147"/>
      <c r="QMX125" s="147"/>
      <c r="QMY125" s="147"/>
      <c r="QMZ125" s="147"/>
      <c r="QNA125" s="147"/>
      <c r="QNB125" s="147"/>
      <c r="QNC125" s="147"/>
      <c r="QND125" s="147"/>
      <c r="QNE125" s="147"/>
      <c r="QNF125" s="147"/>
      <c r="QNG125" s="147"/>
      <c r="QNH125" s="147"/>
      <c r="QNI125" s="147"/>
      <c r="QNJ125" s="147"/>
      <c r="QNK125" s="147"/>
      <c r="QNL125" s="147"/>
      <c r="QNM125" s="147"/>
      <c r="QNN125" s="147"/>
      <c r="QNO125" s="147"/>
      <c r="QNP125" s="147"/>
      <c r="QNQ125" s="147"/>
      <c r="QNR125" s="147"/>
      <c r="QNS125" s="147"/>
      <c r="QNT125" s="147"/>
      <c r="QNU125" s="147"/>
      <c r="QNV125" s="147"/>
      <c r="QNW125" s="147"/>
      <c r="QNX125" s="147"/>
      <c r="QNY125" s="147"/>
      <c r="QNZ125" s="147"/>
      <c r="QOA125" s="147"/>
      <c r="QOB125" s="147"/>
      <c r="QOC125" s="147"/>
      <c r="QOD125" s="147"/>
      <c r="QOE125" s="147"/>
      <c r="QOF125" s="147"/>
      <c r="QOG125" s="147"/>
      <c r="QOH125" s="147"/>
      <c r="QOI125" s="147"/>
      <c r="QOJ125" s="147"/>
      <c r="QOK125" s="147"/>
      <c r="QOL125" s="147"/>
      <c r="QOM125" s="147"/>
      <c r="QON125" s="147"/>
      <c r="QOO125" s="147"/>
      <c r="QOP125" s="147"/>
      <c r="QOQ125" s="147"/>
      <c r="QOR125" s="147"/>
      <c r="QOS125" s="147"/>
      <c r="QOT125" s="147"/>
      <c r="QOU125" s="147"/>
      <c r="QOV125" s="147"/>
      <c r="QOW125" s="147"/>
      <c r="QOX125" s="147"/>
      <c r="QOY125" s="147"/>
      <c r="QOZ125" s="147"/>
      <c r="QPA125" s="147"/>
      <c r="QPB125" s="147"/>
      <c r="QPC125" s="147"/>
      <c r="QPD125" s="147"/>
      <c r="QPE125" s="147"/>
      <c r="QPF125" s="147"/>
      <c r="QPG125" s="147"/>
      <c r="QPH125" s="147"/>
      <c r="QPI125" s="147"/>
      <c r="QPJ125" s="147"/>
      <c r="QPK125" s="147"/>
      <c r="QPL125" s="147"/>
      <c r="QPM125" s="147"/>
      <c r="QPN125" s="147"/>
      <c r="QPO125" s="147"/>
      <c r="QPP125" s="147"/>
      <c r="QPQ125" s="147"/>
      <c r="QPR125" s="147"/>
      <c r="QPS125" s="147"/>
      <c r="QPT125" s="147"/>
      <c r="QPU125" s="147"/>
      <c r="QPV125" s="147"/>
      <c r="QPW125" s="147"/>
      <c r="QPX125" s="147"/>
      <c r="QPY125" s="147"/>
      <c r="QPZ125" s="147"/>
      <c r="QQA125" s="147"/>
      <c r="QQB125" s="147"/>
      <c r="QQC125" s="147"/>
      <c r="QQD125" s="147"/>
      <c r="QQE125" s="147"/>
      <c r="QQF125" s="147"/>
      <c r="QQG125" s="147"/>
      <c r="QQH125" s="147"/>
      <c r="QQI125" s="147"/>
      <c r="QQJ125" s="147"/>
      <c r="QQK125" s="147"/>
      <c r="QQL125" s="147"/>
      <c r="QQM125" s="147"/>
      <c r="QQN125" s="147"/>
      <c r="QQO125" s="147"/>
      <c r="QQP125" s="147"/>
      <c r="QQQ125" s="147"/>
      <c r="QQR125" s="147"/>
      <c r="QQS125" s="147"/>
      <c r="QQT125" s="147"/>
      <c r="QQU125" s="147"/>
      <c r="QQV125" s="147"/>
      <c r="QQW125" s="147"/>
      <c r="QQX125" s="147"/>
      <c r="QQY125" s="147"/>
      <c r="QQZ125" s="147"/>
      <c r="QRA125" s="147"/>
      <c r="QRB125" s="147"/>
      <c r="QRC125" s="147"/>
      <c r="QRD125" s="147"/>
      <c r="QRE125" s="147"/>
      <c r="QRF125" s="147"/>
      <c r="QRG125" s="147"/>
      <c r="QRH125" s="147"/>
      <c r="QRI125" s="147"/>
      <c r="QRJ125" s="147"/>
      <c r="QRK125" s="147"/>
      <c r="QRL125" s="147"/>
      <c r="QRM125" s="147"/>
      <c r="QRN125" s="147"/>
      <c r="QRO125" s="147"/>
      <c r="QRP125" s="147"/>
      <c r="QRQ125" s="147"/>
      <c r="QRR125" s="147"/>
      <c r="QRS125" s="147"/>
      <c r="QRT125" s="147"/>
      <c r="QRU125" s="147"/>
      <c r="QRV125" s="147"/>
      <c r="QRW125" s="147"/>
      <c r="QRX125" s="147"/>
      <c r="QRY125" s="147"/>
      <c r="QRZ125" s="147"/>
      <c r="QSA125" s="147"/>
      <c r="QSB125" s="147"/>
      <c r="QSC125" s="147"/>
      <c r="QSD125" s="147"/>
      <c r="QSE125" s="147"/>
      <c r="QSF125" s="147"/>
      <c r="QSG125" s="147"/>
      <c r="QSH125" s="147"/>
      <c r="QSI125" s="147"/>
      <c r="QSJ125" s="147"/>
      <c r="QSK125" s="147"/>
      <c r="QSL125" s="147"/>
      <c r="QSM125" s="147"/>
      <c r="QSN125" s="147"/>
      <c r="QSO125" s="147"/>
      <c r="QSP125" s="147"/>
      <c r="QSQ125" s="147"/>
      <c r="QSR125" s="147"/>
      <c r="QSS125" s="147"/>
      <c r="QST125" s="147"/>
      <c r="QSU125" s="147"/>
      <c r="QSV125" s="147"/>
      <c r="QSW125" s="147"/>
      <c r="QSX125" s="147"/>
      <c r="QSY125" s="147"/>
      <c r="QSZ125" s="147"/>
      <c r="QTA125" s="147"/>
      <c r="QTB125" s="147"/>
      <c r="QTC125" s="147"/>
      <c r="QTD125" s="147"/>
      <c r="QTE125" s="147"/>
      <c r="QTF125" s="147"/>
      <c r="QTG125" s="147"/>
      <c r="QTH125" s="147"/>
      <c r="QTI125" s="147"/>
      <c r="QTJ125" s="147"/>
      <c r="QTK125" s="147"/>
      <c r="QTL125" s="147"/>
      <c r="QTM125" s="147"/>
      <c r="QTN125" s="147"/>
      <c r="QTO125" s="147"/>
      <c r="QTP125" s="147"/>
      <c r="QTQ125" s="147"/>
      <c r="QTR125" s="147"/>
      <c r="QTS125" s="147"/>
      <c r="QTT125" s="147"/>
      <c r="QTU125" s="147"/>
      <c r="QTV125" s="147"/>
      <c r="QTW125" s="147"/>
      <c r="QTX125" s="147"/>
      <c r="QTY125" s="147"/>
      <c r="QTZ125" s="147"/>
      <c r="QUA125" s="147"/>
      <c r="QUB125" s="147"/>
      <c r="QUC125" s="147"/>
      <c r="QUD125" s="147"/>
      <c r="QUE125" s="147"/>
      <c r="QUF125" s="147"/>
      <c r="QUG125" s="147"/>
      <c r="QUH125" s="147"/>
      <c r="QUI125" s="147"/>
      <c r="QUJ125" s="147"/>
      <c r="QUK125" s="147"/>
      <c r="QUL125" s="147"/>
      <c r="QUM125" s="147"/>
      <c r="QUN125" s="147"/>
      <c r="QUO125" s="147"/>
      <c r="QUP125" s="147"/>
      <c r="QUQ125" s="147"/>
      <c r="QUR125" s="147"/>
      <c r="QUS125" s="147"/>
      <c r="QUT125" s="147"/>
      <c r="QUU125" s="147"/>
      <c r="QUV125" s="147"/>
      <c r="QUW125" s="147"/>
      <c r="QUX125" s="147"/>
      <c r="QUY125" s="147"/>
      <c r="QUZ125" s="147"/>
      <c r="QVA125" s="147"/>
      <c r="QVB125" s="147"/>
      <c r="QVC125" s="147"/>
      <c r="QVD125" s="147"/>
      <c r="QVE125" s="147"/>
      <c r="QVF125" s="147"/>
      <c r="QVG125" s="147"/>
      <c r="QVH125" s="147"/>
      <c r="QVI125" s="147"/>
      <c r="QVJ125" s="147"/>
      <c r="QVK125" s="147"/>
      <c r="QVL125" s="147"/>
      <c r="QVM125" s="147"/>
      <c r="QVN125" s="147"/>
      <c r="QVO125" s="147"/>
      <c r="QVP125" s="147"/>
      <c r="QVQ125" s="147"/>
      <c r="QVR125" s="147"/>
      <c r="QVS125" s="147"/>
      <c r="QVT125" s="147"/>
      <c r="QVU125" s="147"/>
      <c r="QVV125" s="147"/>
      <c r="QVW125" s="147"/>
      <c r="QVX125" s="147"/>
      <c r="QVY125" s="147"/>
      <c r="QVZ125" s="147"/>
      <c r="QWA125" s="147"/>
      <c r="QWB125" s="147"/>
      <c r="QWC125" s="147"/>
      <c r="QWD125" s="147"/>
      <c r="QWE125" s="147"/>
      <c r="QWF125" s="147"/>
      <c r="QWG125" s="147"/>
      <c r="QWH125" s="147"/>
      <c r="QWI125" s="147"/>
      <c r="QWJ125" s="147"/>
      <c r="QWK125" s="147"/>
      <c r="QWL125" s="147"/>
      <c r="QWM125" s="147"/>
      <c r="QWN125" s="147"/>
      <c r="QWO125" s="147"/>
      <c r="QWP125" s="147"/>
      <c r="QWQ125" s="147"/>
      <c r="QWR125" s="147"/>
      <c r="QWS125" s="147"/>
      <c r="QWT125" s="147"/>
      <c r="QWU125" s="147"/>
      <c r="QWV125" s="147"/>
      <c r="QWW125" s="147"/>
      <c r="QWX125" s="147"/>
      <c r="QWY125" s="147"/>
      <c r="QWZ125" s="147"/>
      <c r="QXA125" s="147"/>
      <c r="QXB125" s="147"/>
      <c r="QXC125" s="147"/>
      <c r="QXD125" s="147"/>
      <c r="QXE125" s="147"/>
      <c r="QXF125" s="147"/>
      <c r="QXG125" s="147"/>
      <c r="QXH125" s="147"/>
      <c r="QXI125" s="147"/>
      <c r="QXJ125" s="147"/>
      <c r="QXK125" s="147"/>
      <c r="QXL125" s="147"/>
      <c r="QXM125" s="147"/>
      <c r="QXN125" s="147"/>
      <c r="QXO125" s="147"/>
      <c r="QXP125" s="147"/>
      <c r="QXQ125" s="147"/>
      <c r="QXR125" s="147"/>
      <c r="QXS125" s="147"/>
      <c r="QXT125" s="147"/>
      <c r="QXU125" s="147"/>
      <c r="QXV125" s="147"/>
      <c r="QXW125" s="147"/>
      <c r="QXX125" s="147"/>
      <c r="QXY125" s="147"/>
      <c r="QXZ125" s="147"/>
      <c r="QYA125" s="147"/>
      <c r="QYB125" s="147"/>
      <c r="QYC125" s="147"/>
      <c r="QYD125" s="147"/>
      <c r="QYE125" s="147"/>
      <c r="QYF125" s="147"/>
      <c r="QYG125" s="147"/>
      <c r="QYH125" s="147"/>
      <c r="QYI125" s="147"/>
      <c r="QYJ125" s="147"/>
      <c r="QYK125" s="147"/>
      <c r="QYL125" s="147"/>
      <c r="QYM125" s="147"/>
      <c r="QYN125" s="147"/>
      <c r="QYO125" s="147"/>
      <c r="QYP125" s="147"/>
      <c r="QYQ125" s="147"/>
      <c r="QYR125" s="147"/>
      <c r="QYS125" s="147"/>
      <c r="QYT125" s="147"/>
      <c r="QYU125" s="147"/>
      <c r="QYV125" s="147"/>
      <c r="QYW125" s="147"/>
      <c r="QYX125" s="147"/>
      <c r="QYY125" s="147"/>
      <c r="QYZ125" s="147"/>
      <c r="QZA125" s="147"/>
      <c r="QZB125" s="147"/>
      <c r="QZC125" s="147"/>
      <c r="QZD125" s="147"/>
      <c r="QZE125" s="147"/>
      <c r="QZF125" s="147"/>
      <c r="QZG125" s="147"/>
      <c r="QZH125" s="147"/>
      <c r="QZI125" s="147"/>
      <c r="QZJ125" s="147"/>
      <c r="QZK125" s="147"/>
      <c r="QZL125" s="147"/>
      <c r="QZM125" s="147"/>
      <c r="QZN125" s="147"/>
      <c r="QZO125" s="147"/>
      <c r="QZP125" s="147"/>
      <c r="QZQ125" s="147"/>
      <c r="QZR125" s="147"/>
      <c r="QZS125" s="147"/>
      <c r="QZT125" s="147"/>
      <c r="QZU125" s="147"/>
      <c r="QZV125" s="147"/>
      <c r="QZW125" s="147"/>
      <c r="QZX125" s="147"/>
      <c r="QZY125" s="147"/>
      <c r="QZZ125" s="147"/>
      <c r="RAA125" s="147"/>
      <c r="RAB125" s="147"/>
      <c r="RAC125" s="147"/>
      <c r="RAD125" s="147"/>
      <c r="RAE125" s="147"/>
      <c r="RAF125" s="147"/>
      <c r="RAG125" s="147"/>
      <c r="RAH125" s="147"/>
      <c r="RAI125" s="147"/>
      <c r="RAJ125" s="147"/>
      <c r="RAK125" s="147"/>
      <c r="RAL125" s="147"/>
      <c r="RAM125" s="147"/>
      <c r="RAN125" s="147"/>
      <c r="RAO125" s="147"/>
      <c r="RAP125" s="147"/>
      <c r="RAQ125" s="147"/>
      <c r="RAR125" s="147"/>
      <c r="RAS125" s="147"/>
      <c r="RAT125" s="147"/>
      <c r="RAU125" s="147"/>
      <c r="RAV125" s="147"/>
      <c r="RAW125" s="147"/>
      <c r="RAX125" s="147"/>
      <c r="RAY125" s="147"/>
      <c r="RAZ125" s="147"/>
      <c r="RBA125" s="147"/>
      <c r="RBB125" s="147"/>
      <c r="RBC125" s="147"/>
      <c r="RBD125" s="147"/>
      <c r="RBE125" s="147"/>
      <c r="RBF125" s="147"/>
      <c r="RBG125" s="147"/>
      <c r="RBH125" s="147"/>
      <c r="RBI125" s="147"/>
      <c r="RBJ125" s="147"/>
      <c r="RBK125" s="147"/>
      <c r="RBL125" s="147"/>
      <c r="RBM125" s="147"/>
      <c r="RBN125" s="147"/>
      <c r="RBO125" s="147"/>
      <c r="RBP125" s="147"/>
      <c r="RBQ125" s="147"/>
      <c r="RBR125" s="147"/>
      <c r="RBS125" s="147"/>
      <c r="RBT125" s="147"/>
      <c r="RBU125" s="147"/>
      <c r="RBV125" s="147"/>
      <c r="RBW125" s="147"/>
      <c r="RBX125" s="147"/>
      <c r="RBY125" s="147"/>
      <c r="RBZ125" s="147"/>
      <c r="RCA125" s="147"/>
      <c r="RCB125" s="147"/>
      <c r="RCC125" s="147"/>
      <c r="RCD125" s="147"/>
      <c r="RCE125" s="147"/>
      <c r="RCF125" s="147"/>
      <c r="RCG125" s="147"/>
      <c r="RCH125" s="147"/>
      <c r="RCI125" s="147"/>
      <c r="RCJ125" s="147"/>
      <c r="RCK125" s="147"/>
      <c r="RCL125" s="147"/>
      <c r="RCM125" s="147"/>
      <c r="RCN125" s="147"/>
      <c r="RCO125" s="147"/>
      <c r="RCP125" s="147"/>
      <c r="RCQ125" s="147"/>
      <c r="RCR125" s="147"/>
      <c r="RCS125" s="147"/>
      <c r="RCT125" s="147"/>
      <c r="RCU125" s="147"/>
      <c r="RCV125" s="147"/>
      <c r="RCW125" s="147"/>
      <c r="RCX125" s="147"/>
      <c r="RCY125" s="147"/>
      <c r="RCZ125" s="147"/>
      <c r="RDA125" s="147"/>
      <c r="RDB125" s="147"/>
      <c r="RDC125" s="147"/>
      <c r="RDD125" s="147"/>
      <c r="RDE125" s="147"/>
      <c r="RDF125" s="147"/>
      <c r="RDG125" s="147"/>
      <c r="RDH125" s="147"/>
      <c r="RDI125" s="147"/>
      <c r="RDJ125" s="147"/>
      <c r="RDK125" s="147"/>
      <c r="RDL125" s="147"/>
      <c r="RDM125" s="147"/>
      <c r="RDN125" s="147"/>
      <c r="RDO125" s="147"/>
      <c r="RDP125" s="147"/>
      <c r="RDQ125" s="147"/>
      <c r="RDR125" s="147"/>
      <c r="RDS125" s="147"/>
      <c r="RDT125" s="147"/>
      <c r="RDU125" s="147"/>
      <c r="RDV125" s="147"/>
      <c r="RDW125" s="147"/>
      <c r="RDX125" s="147"/>
      <c r="RDY125" s="147"/>
      <c r="RDZ125" s="147"/>
      <c r="REA125" s="147"/>
      <c r="REB125" s="147"/>
      <c r="REC125" s="147"/>
      <c r="RED125" s="147"/>
      <c r="REE125" s="147"/>
      <c r="REF125" s="147"/>
      <c r="REG125" s="147"/>
      <c r="REH125" s="147"/>
      <c r="REI125" s="147"/>
      <c r="REJ125" s="147"/>
      <c r="REK125" s="147"/>
      <c r="REL125" s="147"/>
      <c r="REM125" s="147"/>
      <c r="REN125" s="147"/>
      <c r="REO125" s="147"/>
      <c r="REP125" s="147"/>
      <c r="REQ125" s="147"/>
      <c r="RER125" s="147"/>
      <c r="RES125" s="147"/>
      <c r="RET125" s="147"/>
      <c r="REU125" s="147"/>
      <c r="REV125" s="147"/>
      <c r="REW125" s="147"/>
      <c r="REX125" s="147"/>
      <c r="REY125" s="147"/>
      <c r="REZ125" s="147"/>
      <c r="RFA125" s="147"/>
      <c r="RFB125" s="147"/>
      <c r="RFC125" s="147"/>
      <c r="RFD125" s="147"/>
      <c r="RFE125" s="147"/>
      <c r="RFF125" s="147"/>
      <c r="RFG125" s="147"/>
      <c r="RFH125" s="147"/>
      <c r="RFI125" s="147"/>
      <c r="RFJ125" s="147"/>
      <c r="RFK125" s="147"/>
      <c r="RFL125" s="147"/>
      <c r="RFM125" s="147"/>
      <c r="RFN125" s="147"/>
      <c r="RFO125" s="147"/>
      <c r="RFP125" s="147"/>
      <c r="RFQ125" s="147"/>
      <c r="RFR125" s="147"/>
      <c r="RFS125" s="147"/>
      <c r="RFT125" s="147"/>
      <c r="RFU125" s="147"/>
      <c r="RFV125" s="147"/>
      <c r="RFW125" s="147"/>
      <c r="RFX125" s="147"/>
      <c r="RFY125" s="147"/>
      <c r="RFZ125" s="147"/>
      <c r="RGA125" s="147"/>
      <c r="RGB125" s="147"/>
      <c r="RGC125" s="147"/>
      <c r="RGD125" s="147"/>
      <c r="RGE125" s="147"/>
      <c r="RGF125" s="147"/>
      <c r="RGG125" s="147"/>
      <c r="RGH125" s="147"/>
      <c r="RGI125" s="147"/>
      <c r="RGJ125" s="147"/>
      <c r="RGK125" s="147"/>
      <c r="RGL125" s="147"/>
      <c r="RGM125" s="147"/>
      <c r="RGN125" s="147"/>
      <c r="RGO125" s="147"/>
      <c r="RGP125" s="147"/>
      <c r="RGQ125" s="147"/>
      <c r="RGR125" s="147"/>
      <c r="RGS125" s="147"/>
      <c r="RGT125" s="147"/>
      <c r="RGU125" s="147"/>
      <c r="RGV125" s="147"/>
      <c r="RGW125" s="147"/>
      <c r="RGX125" s="147"/>
      <c r="RGY125" s="147"/>
      <c r="RGZ125" s="147"/>
      <c r="RHA125" s="147"/>
      <c r="RHB125" s="147"/>
      <c r="RHC125" s="147"/>
      <c r="RHD125" s="147"/>
      <c r="RHE125" s="147"/>
      <c r="RHF125" s="147"/>
      <c r="RHG125" s="147"/>
      <c r="RHH125" s="147"/>
      <c r="RHI125" s="147"/>
      <c r="RHJ125" s="147"/>
      <c r="RHK125" s="147"/>
      <c r="RHL125" s="147"/>
      <c r="RHM125" s="147"/>
      <c r="RHN125" s="147"/>
      <c r="RHO125" s="147"/>
      <c r="RHP125" s="147"/>
      <c r="RHQ125" s="147"/>
      <c r="RHR125" s="147"/>
      <c r="RHS125" s="147"/>
      <c r="RHT125" s="147"/>
      <c r="RHU125" s="147"/>
      <c r="RHV125" s="147"/>
      <c r="RHW125" s="147"/>
      <c r="RHX125" s="147"/>
      <c r="RHY125" s="147"/>
      <c r="RHZ125" s="147"/>
      <c r="RIA125" s="147"/>
      <c r="RIB125" s="147"/>
      <c r="RIC125" s="147"/>
      <c r="RID125" s="147"/>
      <c r="RIE125" s="147"/>
      <c r="RIF125" s="147"/>
      <c r="RIG125" s="147"/>
      <c r="RIH125" s="147"/>
      <c r="RII125" s="147"/>
      <c r="RIJ125" s="147"/>
      <c r="RIK125" s="147"/>
      <c r="RIL125" s="147"/>
      <c r="RIM125" s="147"/>
      <c r="RIN125" s="147"/>
      <c r="RIO125" s="147"/>
      <c r="RIP125" s="147"/>
      <c r="RIQ125" s="147"/>
      <c r="RIR125" s="147"/>
      <c r="RIS125" s="147"/>
      <c r="RIT125" s="147"/>
      <c r="RIU125" s="147"/>
      <c r="RIV125" s="147"/>
      <c r="RIW125" s="147"/>
      <c r="RIX125" s="147"/>
      <c r="RIY125" s="147"/>
      <c r="RIZ125" s="147"/>
      <c r="RJA125" s="147"/>
      <c r="RJB125" s="147"/>
      <c r="RJC125" s="147"/>
      <c r="RJD125" s="147"/>
      <c r="RJE125" s="147"/>
      <c r="RJF125" s="147"/>
      <c r="RJG125" s="147"/>
      <c r="RJH125" s="147"/>
      <c r="RJI125" s="147"/>
      <c r="RJJ125" s="147"/>
      <c r="RJK125" s="147"/>
      <c r="RJL125" s="147"/>
      <c r="RJM125" s="147"/>
      <c r="RJN125" s="147"/>
      <c r="RJO125" s="147"/>
      <c r="RJP125" s="147"/>
      <c r="RJQ125" s="147"/>
      <c r="RJR125" s="147"/>
      <c r="RJS125" s="147"/>
      <c r="RJT125" s="147"/>
      <c r="RJU125" s="147"/>
      <c r="RJV125" s="147"/>
      <c r="RJW125" s="147"/>
      <c r="RJX125" s="147"/>
      <c r="RJY125" s="147"/>
      <c r="RJZ125" s="147"/>
      <c r="RKA125" s="147"/>
      <c r="RKB125" s="147"/>
      <c r="RKC125" s="147"/>
      <c r="RKD125" s="147"/>
      <c r="RKE125" s="147"/>
      <c r="RKF125" s="147"/>
      <c r="RKG125" s="147"/>
      <c r="RKH125" s="147"/>
      <c r="RKI125" s="147"/>
      <c r="RKJ125" s="147"/>
      <c r="RKK125" s="147"/>
      <c r="RKL125" s="147"/>
      <c r="RKM125" s="147"/>
      <c r="RKN125" s="147"/>
      <c r="RKO125" s="147"/>
      <c r="RKP125" s="147"/>
      <c r="RKQ125" s="147"/>
      <c r="RKR125" s="147"/>
      <c r="RKS125" s="147"/>
      <c r="RKT125" s="147"/>
      <c r="RKU125" s="147"/>
      <c r="RKV125" s="147"/>
      <c r="RKW125" s="147"/>
      <c r="RKX125" s="147"/>
      <c r="RKY125" s="147"/>
      <c r="RKZ125" s="147"/>
      <c r="RLA125" s="147"/>
      <c r="RLB125" s="147"/>
      <c r="RLC125" s="147"/>
      <c r="RLD125" s="147"/>
      <c r="RLE125" s="147"/>
      <c r="RLF125" s="147"/>
      <c r="RLG125" s="147"/>
      <c r="RLH125" s="147"/>
      <c r="RLI125" s="147"/>
      <c r="RLJ125" s="147"/>
      <c r="RLK125" s="147"/>
      <c r="RLL125" s="147"/>
      <c r="RLM125" s="147"/>
      <c r="RLN125" s="147"/>
      <c r="RLO125" s="147"/>
      <c r="RLP125" s="147"/>
      <c r="RLQ125" s="147"/>
      <c r="RLR125" s="147"/>
      <c r="RLS125" s="147"/>
      <c r="RLT125" s="147"/>
      <c r="RLU125" s="147"/>
      <c r="RLV125" s="147"/>
      <c r="RLW125" s="147"/>
      <c r="RLX125" s="147"/>
      <c r="RLY125" s="147"/>
      <c r="RLZ125" s="147"/>
      <c r="RMA125" s="147"/>
      <c r="RMB125" s="147"/>
      <c r="RMC125" s="147"/>
      <c r="RMD125" s="147"/>
      <c r="RME125" s="147"/>
      <c r="RMF125" s="147"/>
      <c r="RMG125" s="147"/>
      <c r="RMH125" s="147"/>
      <c r="RMI125" s="147"/>
      <c r="RMJ125" s="147"/>
      <c r="RMK125" s="147"/>
      <c r="RML125" s="147"/>
      <c r="RMM125" s="147"/>
      <c r="RMN125" s="147"/>
      <c r="RMO125" s="147"/>
      <c r="RMP125" s="147"/>
      <c r="RMQ125" s="147"/>
      <c r="RMR125" s="147"/>
      <c r="RMS125" s="147"/>
      <c r="RMT125" s="147"/>
      <c r="RMU125" s="147"/>
      <c r="RMV125" s="147"/>
      <c r="RMW125" s="147"/>
      <c r="RMX125" s="147"/>
      <c r="RMY125" s="147"/>
      <c r="RMZ125" s="147"/>
      <c r="RNA125" s="147"/>
      <c r="RNB125" s="147"/>
      <c r="RNC125" s="147"/>
      <c r="RND125" s="147"/>
      <c r="RNE125" s="147"/>
      <c r="RNF125" s="147"/>
      <c r="RNG125" s="147"/>
      <c r="RNH125" s="147"/>
      <c r="RNI125" s="147"/>
      <c r="RNJ125" s="147"/>
      <c r="RNK125" s="147"/>
      <c r="RNL125" s="147"/>
      <c r="RNM125" s="147"/>
      <c r="RNN125" s="147"/>
      <c r="RNO125" s="147"/>
      <c r="RNP125" s="147"/>
      <c r="RNQ125" s="147"/>
      <c r="RNR125" s="147"/>
      <c r="RNS125" s="147"/>
      <c r="RNT125" s="147"/>
      <c r="RNU125" s="147"/>
      <c r="RNV125" s="147"/>
      <c r="RNW125" s="147"/>
      <c r="RNX125" s="147"/>
      <c r="RNY125" s="147"/>
      <c r="RNZ125" s="147"/>
      <c r="ROA125" s="147"/>
      <c r="ROB125" s="147"/>
      <c r="ROC125" s="147"/>
      <c r="ROD125" s="147"/>
      <c r="ROE125" s="147"/>
      <c r="ROF125" s="147"/>
      <c r="ROG125" s="147"/>
      <c r="ROH125" s="147"/>
      <c r="ROI125" s="147"/>
      <c r="ROJ125" s="147"/>
      <c r="ROK125" s="147"/>
      <c r="ROL125" s="147"/>
      <c r="ROM125" s="147"/>
      <c r="RON125" s="147"/>
      <c r="ROO125" s="147"/>
      <c r="ROP125" s="147"/>
      <c r="ROQ125" s="147"/>
      <c r="ROR125" s="147"/>
      <c r="ROS125" s="147"/>
      <c r="ROT125" s="147"/>
      <c r="ROU125" s="147"/>
      <c r="ROV125" s="147"/>
      <c r="ROW125" s="147"/>
      <c r="ROX125" s="147"/>
      <c r="ROY125" s="147"/>
      <c r="ROZ125" s="147"/>
      <c r="RPA125" s="147"/>
      <c r="RPB125" s="147"/>
      <c r="RPC125" s="147"/>
      <c r="RPD125" s="147"/>
      <c r="RPE125" s="147"/>
      <c r="RPF125" s="147"/>
      <c r="RPG125" s="147"/>
      <c r="RPH125" s="147"/>
      <c r="RPI125" s="147"/>
      <c r="RPJ125" s="147"/>
      <c r="RPK125" s="147"/>
      <c r="RPL125" s="147"/>
      <c r="RPM125" s="147"/>
      <c r="RPN125" s="147"/>
      <c r="RPO125" s="147"/>
      <c r="RPP125" s="147"/>
      <c r="RPQ125" s="147"/>
      <c r="RPR125" s="147"/>
      <c r="RPS125" s="147"/>
      <c r="RPT125" s="147"/>
      <c r="RPU125" s="147"/>
      <c r="RPV125" s="147"/>
      <c r="RPW125" s="147"/>
      <c r="RPX125" s="147"/>
      <c r="RPY125" s="147"/>
      <c r="RPZ125" s="147"/>
      <c r="RQA125" s="147"/>
      <c r="RQB125" s="147"/>
      <c r="RQC125" s="147"/>
      <c r="RQD125" s="147"/>
      <c r="RQE125" s="147"/>
      <c r="RQF125" s="147"/>
      <c r="RQG125" s="147"/>
      <c r="RQH125" s="147"/>
      <c r="RQI125" s="147"/>
      <c r="RQJ125" s="147"/>
      <c r="RQK125" s="147"/>
      <c r="RQL125" s="147"/>
      <c r="RQM125" s="147"/>
      <c r="RQN125" s="147"/>
      <c r="RQO125" s="147"/>
      <c r="RQP125" s="147"/>
      <c r="RQQ125" s="147"/>
      <c r="RQR125" s="147"/>
      <c r="RQS125" s="147"/>
      <c r="RQT125" s="147"/>
      <c r="RQU125" s="147"/>
      <c r="RQV125" s="147"/>
      <c r="RQW125" s="147"/>
      <c r="RQX125" s="147"/>
      <c r="RQY125" s="147"/>
      <c r="RQZ125" s="147"/>
      <c r="RRA125" s="147"/>
      <c r="RRB125" s="147"/>
      <c r="RRC125" s="147"/>
      <c r="RRD125" s="147"/>
      <c r="RRE125" s="147"/>
      <c r="RRF125" s="147"/>
      <c r="RRG125" s="147"/>
      <c r="RRH125" s="147"/>
      <c r="RRI125" s="147"/>
      <c r="RRJ125" s="147"/>
      <c r="RRK125" s="147"/>
      <c r="RRL125" s="147"/>
      <c r="RRM125" s="147"/>
      <c r="RRN125" s="147"/>
      <c r="RRO125" s="147"/>
      <c r="RRP125" s="147"/>
      <c r="RRQ125" s="147"/>
      <c r="RRR125" s="147"/>
      <c r="RRS125" s="147"/>
      <c r="RRT125" s="147"/>
      <c r="RRU125" s="147"/>
      <c r="RRV125" s="147"/>
      <c r="RRW125" s="147"/>
      <c r="RRX125" s="147"/>
      <c r="RRY125" s="147"/>
      <c r="RRZ125" s="147"/>
      <c r="RSA125" s="147"/>
      <c r="RSB125" s="147"/>
      <c r="RSC125" s="147"/>
      <c r="RSD125" s="147"/>
      <c r="RSE125" s="147"/>
      <c r="RSF125" s="147"/>
      <c r="RSG125" s="147"/>
      <c r="RSH125" s="147"/>
      <c r="RSI125" s="147"/>
      <c r="RSJ125" s="147"/>
      <c r="RSK125" s="147"/>
      <c r="RSL125" s="147"/>
      <c r="RSM125" s="147"/>
      <c r="RSN125" s="147"/>
      <c r="RSO125" s="147"/>
      <c r="RSP125" s="147"/>
      <c r="RSQ125" s="147"/>
      <c r="RSR125" s="147"/>
      <c r="RSS125" s="147"/>
      <c r="RST125" s="147"/>
      <c r="RSU125" s="147"/>
      <c r="RSV125" s="147"/>
      <c r="RSW125" s="147"/>
      <c r="RSX125" s="147"/>
      <c r="RSY125" s="147"/>
      <c r="RSZ125" s="147"/>
      <c r="RTA125" s="147"/>
      <c r="RTB125" s="147"/>
      <c r="RTC125" s="147"/>
      <c r="RTD125" s="147"/>
      <c r="RTE125" s="147"/>
      <c r="RTF125" s="147"/>
      <c r="RTG125" s="147"/>
      <c r="RTH125" s="147"/>
      <c r="RTI125" s="147"/>
      <c r="RTJ125" s="147"/>
      <c r="RTK125" s="147"/>
      <c r="RTL125" s="147"/>
      <c r="RTM125" s="147"/>
      <c r="RTN125" s="147"/>
      <c r="RTO125" s="147"/>
      <c r="RTP125" s="147"/>
      <c r="RTQ125" s="147"/>
      <c r="RTR125" s="147"/>
      <c r="RTS125" s="147"/>
      <c r="RTT125" s="147"/>
      <c r="RTU125" s="147"/>
      <c r="RTV125" s="147"/>
      <c r="RTW125" s="147"/>
      <c r="RTX125" s="147"/>
      <c r="RTY125" s="147"/>
      <c r="RTZ125" s="147"/>
      <c r="RUA125" s="147"/>
      <c r="RUB125" s="147"/>
      <c r="RUC125" s="147"/>
      <c r="RUD125" s="147"/>
      <c r="RUE125" s="147"/>
      <c r="RUF125" s="147"/>
      <c r="RUG125" s="147"/>
      <c r="RUH125" s="147"/>
      <c r="RUI125" s="147"/>
      <c r="RUJ125" s="147"/>
      <c r="RUK125" s="147"/>
      <c r="RUL125" s="147"/>
      <c r="RUM125" s="147"/>
      <c r="RUN125" s="147"/>
      <c r="RUO125" s="147"/>
      <c r="RUP125" s="147"/>
      <c r="RUQ125" s="147"/>
      <c r="RUR125" s="147"/>
      <c r="RUS125" s="147"/>
      <c r="RUT125" s="147"/>
      <c r="RUU125" s="147"/>
      <c r="RUV125" s="147"/>
      <c r="RUW125" s="147"/>
      <c r="RUX125" s="147"/>
      <c r="RUY125" s="147"/>
      <c r="RUZ125" s="147"/>
      <c r="RVA125" s="147"/>
      <c r="RVB125" s="147"/>
      <c r="RVC125" s="147"/>
      <c r="RVD125" s="147"/>
      <c r="RVE125" s="147"/>
      <c r="RVF125" s="147"/>
      <c r="RVG125" s="147"/>
      <c r="RVH125" s="147"/>
      <c r="RVI125" s="147"/>
      <c r="RVJ125" s="147"/>
      <c r="RVK125" s="147"/>
      <c r="RVL125" s="147"/>
      <c r="RVM125" s="147"/>
      <c r="RVN125" s="147"/>
      <c r="RVO125" s="147"/>
      <c r="RVP125" s="147"/>
      <c r="RVQ125" s="147"/>
      <c r="RVR125" s="147"/>
      <c r="RVS125" s="147"/>
      <c r="RVT125" s="147"/>
      <c r="RVU125" s="147"/>
      <c r="RVV125" s="147"/>
      <c r="RVW125" s="147"/>
      <c r="RVX125" s="147"/>
      <c r="RVY125" s="147"/>
      <c r="RVZ125" s="147"/>
      <c r="RWA125" s="147"/>
      <c r="RWB125" s="147"/>
      <c r="RWC125" s="147"/>
      <c r="RWD125" s="147"/>
      <c r="RWE125" s="147"/>
      <c r="RWF125" s="147"/>
      <c r="RWG125" s="147"/>
      <c r="RWH125" s="147"/>
      <c r="RWI125" s="147"/>
      <c r="RWJ125" s="147"/>
      <c r="RWK125" s="147"/>
      <c r="RWL125" s="147"/>
      <c r="RWM125" s="147"/>
      <c r="RWN125" s="147"/>
      <c r="RWO125" s="147"/>
      <c r="RWP125" s="147"/>
      <c r="RWQ125" s="147"/>
      <c r="RWR125" s="147"/>
      <c r="RWS125" s="147"/>
      <c r="RWT125" s="147"/>
      <c r="RWU125" s="147"/>
      <c r="RWV125" s="147"/>
      <c r="RWW125" s="147"/>
      <c r="RWX125" s="147"/>
      <c r="RWY125" s="147"/>
      <c r="RWZ125" s="147"/>
      <c r="RXA125" s="147"/>
      <c r="RXB125" s="147"/>
      <c r="RXC125" s="147"/>
      <c r="RXD125" s="147"/>
      <c r="RXE125" s="147"/>
      <c r="RXF125" s="147"/>
      <c r="RXG125" s="147"/>
      <c r="RXH125" s="147"/>
      <c r="RXI125" s="147"/>
      <c r="RXJ125" s="147"/>
      <c r="RXK125" s="147"/>
      <c r="RXL125" s="147"/>
      <c r="RXM125" s="147"/>
      <c r="RXN125" s="147"/>
      <c r="RXO125" s="147"/>
      <c r="RXP125" s="147"/>
      <c r="RXQ125" s="147"/>
      <c r="RXR125" s="147"/>
      <c r="RXS125" s="147"/>
      <c r="RXT125" s="147"/>
      <c r="RXU125" s="147"/>
      <c r="RXV125" s="147"/>
      <c r="RXW125" s="147"/>
      <c r="RXX125" s="147"/>
      <c r="RXY125" s="147"/>
      <c r="RXZ125" s="147"/>
      <c r="RYA125" s="147"/>
      <c r="RYB125" s="147"/>
      <c r="RYC125" s="147"/>
      <c r="RYD125" s="147"/>
      <c r="RYE125" s="147"/>
      <c r="RYF125" s="147"/>
      <c r="RYG125" s="147"/>
      <c r="RYH125" s="147"/>
      <c r="RYI125" s="147"/>
      <c r="RYJ125" s="147"/>
      <c r="RYK125" s="147"/>
      <c r="RYL125" s="147"/>
      <c r="RYM125" s="147"/>
      <c r="RYN125" s="147"/>
      <c r="RYO125" s="147"/>
      <c r="RYP125" s="147"/>
      <c r="RYQ125" s="147"/>
      <c r="RYR125" s="147"/>
      <c r="RYS125" s="147"/>
      <c r="RYT125" s="147"/>
      <c r="RYU125" s="147"/>
      <c r="RYV125" s="147"/>
      <c r="RYW125" s="147"/>
      <c r="RYX125" s="147"/>
      <c r="RYY125" s="147"/>
      <c r="RYZ125" s="147"/>
      <c r="RZA125" s="147"/>
      <c r="RZB125" s="147"/>
      <c r="RZC125" s="147"/>
      <c r="RZD125" s="147"/>
      <c r="RZE125" s="147"/>
      <c r="RZF125" s="147"/>
      <c r="RZG125" s="147"/>
      <c r="RZH125" s="147"/>
      <c r="RZI125" s="147"/>
      <c r="RZJ125" s="147"/>
      <c r="RZK125" s="147"/>
      <c r="RZL125" s="147"/>
      <c r="RZM125" s="147"/>
      <c r="RZN125" s="147"/>
      <c r="RZO125" s="147"/>
      <c r="RZP125" s="147"/>
      <c r="RZQ125" s="147"/>
      <c r="RZR125" s="147"/>
      <c r="RZS125" s="147"/>
      <c r="RZT125" s="147"/>
      <c r="RZU125" s="147"/>
      <c r="RZV125" s="147"/>
      <c r="RZW125" s="147"/>
      <c r="RZX125" s="147"/>
      <c r="RZY125" s="147"/>
      <c r="RZZ125" s="147"/>
      <c r="SAA125" s="147"/>
      <c r="SAB125" s="147"/>
      <c r="SAC125" s="147"/>
      <c r="SAD125" s="147"/>
      <c r="SAE125" s="147"/>
      <c r="SAF125" s="147"/>
      <c r="SAG125" s="147"/>
      <c r="SAH125" s="147"/>
      <c r="SAI125" s="147"/>
      <c r="SAJ125" s="147"/>
      <c r="SAK125" s="147"/>
      <c r="SAL125" s="147"/>
      <c r="SAM125" s="147"/>
      <c r="SAN125" s="147"/>
      <c r="SAO125" s="147"/>
      <c r="SAP125" s="147"/>
      <c r="SAQ125" s="147"/>
      <c r="SAR125" s="147"/>
      <c r="SAS125" s="147"/>
      <c r="SAT125" s="147"/>
      <c r="SAU125" s="147"/>
      <c r="SAV125" s="147"/>
      <c r="SAW125" s="147"/>
      <c r="SAX125" s="147"/>
      <c r="SAY125" s="147"/>
      <c r="SAZ125" s="147"/>
      <c r="SBA125" s="147"/>
      <c r="SBB125" s="147"/>
      <c r="SBC125" s="147"/>
      <c r="SBD125" s="147"/>
      <c r="SBE125" s="147"/>
      <c r="SBF125" s="147"/>
      <c r="SBG125" s="147"/>
      <c r="SBH125" s="147"/>
      <c r="SBI125" s="147"/>
      <c r="SBJ125" s="147"/>
      <c r="SBK125" s="147"/>
      <c r="SBL125" s="147"/>
      <c r="SBM125" s="147"/>
      <c r="SBN125" s="147"/>
      <c r="SBO125" s="147"/>
      <c r="SBP125" s="147"/>
      <c r="SBQ125" s="147"/>
      <c r="SBR125" s="147"/>
      <c r="SBS125" s="147"/>
      <c r="SBT125" s="147"/>
      <c r="SBU125" s="147"/>
      <c r="SBV125" s="147"/>
      <c r="SBW125" s="147"/>
      <c r="SBX125" s="147"/>
      <c r="SBY125" s="147"/>
      <c r="SBZ125" s="147"/>
      <c r="SCA125" s="147"/>
      <c r="SCB125" s="147"/>
      <c r="SCC125" s="147"/>
      <c r="SCD125" s="147"/>
      <c r="SCE125" s="147"/>
      <c r="SCF125" s="147"/>
      <c r="SCG125" s="147"/>
      <c r="SCH125" s="147"/>
      <c r="SCI125" s="147"/>
      <c r="SCJ125" s="147"/>
      <c r="SCK125" s="147"/>
      <c r="SCL125" s="147"/>
      <c r="SCM125" s="147"/>
      <c r="SCN125" s="147"/>
      <c r="SCO125" s="147"/>
      <c r="SCP125" s="147"/>
      <c r="SCQ125" s="147"/>
      <c r="SCR125" s="147"/>
      <c r="SCS125" s="147"/>
      <c r="SCT125" s="147"/>
      <c r="SCU125" s="147"/>
      <c r="SCV125" s="147"/>
      <c r="SCW125" s="147"/>
      <c r="SCX125" s="147"/>
      <c r="SCY125" s="147"/>
      <c r="SCZ125" s="147"/>
      <c r="SDA125" s="147"/>
      <c r="SDB125" s="147"/>
      <c r="SDC125" s="147"/>
      <c r="SDD125" s="147"/>
      <c r="SDE125" s="147"/>
      <c r="SDF125" s="147"/>
      <c r="SDG125" s="147"/>
      <c r="SDH125" s="147"/>
      <c r="SDI125" s="147"/>
      <c r="SDJ125" s="147"/>
      <c r="SDK125" s="147"/>
      <c r="SDL125" s="147"/>
      <c r="SDM125" s="147"/>
      <c r="SDN125" s="147"/>
      <c r="SDO125" s="147"/>
      <c r="SDP125" s="147"/>
      <c r="SDQ125" s="147"/>
      <c r="SDR125" s="147"/>
      <c r="SDS125" s="147"/>
      <c r="SDT125" s="147"/>
      <c r="SDU125" s="147"/>
      <c r="SDV125" s="147"/>
      <c r="SDW125" s="147"/>
      <c r="SDX125" s="147"/>
      <c r="SDY125" s="147"/>
      <c r="SDZ125" s="147"/>
      <c r="SEA125" s="147"/>
      <c r="SEB125" s="147"/>
      <c r="SEC125" s="147"/>
      <c r="SED125" s="147"/>
      <c r="SEE125" s="147"/>
      <c r="SEF125" s="147"/>
      <c r="SEG125" s="147"/>
      <c r="SEH125" s="147"/>
      <c r="SEI125" s="147"/>
      <c r="SEJ125" s="147"/>
      <c r="SEK125" s="147"/>
      <c r="SEL125" s="147"/>
      <c r="SEM125" s="147"/>
      <c r="SEN125" s="147"/>
      <c r="SEO125" s="147"/>
      <c r="SEP125" s="147"/>
      <c r="SEQ125" s="147"/>
      <c r="SER125" s="147"/>
      <c r="SES125" s="147"/>
      <c r="SET125" s="147"/>
      <c r="SEU125" s="147"/>
      <c r="SEV125" s="147"/>
      <c r="SEW125" s="147"/>
      <c r="SEX125" s="147"/>
      <c r="SEY125" s="147"/>
      <c r="SEZ125" s="147"/>
      <c r="SFA125" s="147"/>
      <c r="SFB125" s="147"/>
      <c r="SFC125" s="147"/>
      <c r="SFD125" s="147"/>
      <c r="SFE125" s="147"/>
      <c r="SFF125" s="147"/>
      <c r="SFG125" s="147"/>
      <c r="SFH125" s="147"/>
      <c r="SFI125" s="147"/>
      <c r="SFJ125" s="147"/>
      <c r="SFK125" s="147"/>
      <c r="SFL125" s="147"/>
      <c r="SFM125" s="147"/>
      <c r="SFN125" s="147"/>
      <c r="SFO125" s="147"/>
      <c r="SFP125" s="147"/>
      <c r="SFQ125" s="147"/>
      <c r="SFR125" s="147"/>
      <c r="SFS125" s="147"/>
      <c r="SFT125" s="147"/>
      <c r="SFU125" s="147"/>
      <c r="SFV125" s="147"/>
      <c r="SFW125" s="147"/>
      <c r="SFX125" s="147"/>
      <c r="SFY125" s="147"/>
      <c r="SFZ125" s="147"/>
      <c r="SGA125" s="147"/>
      <c r="SGB125" s="147"/>
      <c r="SGC125" s="147"/>
      <c r="SGD125" s="147"/>
      <c r="SGE125" s="147"/>
      <c r="SGF125" s="147"/>
      <c r="SGG125" s="147"/>
      <c r="SGH125" s="147"/>
      <c r="SGI125" s="147"/>
      <c r="SGJ125" s="147"/>
      <c r="SGK125" s="147"/>
      <c r="SGL125" s="147"/>
      <c r="SGM125" s="147"/>
      <c r="SGN125" s="147"/>
      <c r="SGO125" s="147"/>
      <c r="SGP125" s="147"/>
      <c r="SGQ125" s="147"/>
      <c r="SGR125" s="147"/>
      <c r="SGS125" s="147"/>
      <c r="SGT125" s="147"/>
      <c r="SGU125" s="147"/>
      <c r="SGV125" s="147"/>
      <c r="SGW125" s="147"/>
      <c r="SGX125" s="147"/>
      <c r="SGY125" s="147"/>
      <c r="SGZ125" s="147"/>
      <c r="SHA125" s="147"/>
      <c r="SHB125" s="147"/>
      <c r="SHC125" s="147"/>
      <c r="SHD125" s="147"/>
      <c r="SHE125" s="147"/>
      <c r="SHF125" s="147"/>
      <c r="SHG125" s="147"/>
      <c r="SHH125" s="147"/>
      <c r="SHI125" s="147"/>
      <c r="SHJ125" s="147"/>
      <c r="SHK125" s="147"/>
      <c r="SHL125" s="147"/>
      <c r="SHM125" s="147"/>
      <c r="SHN125" s="147"/>
      <c r="SHO125" s="147"/>
      <c r="SHP125" s="147"/>
      <c r="SHQ125" s="147"/>
      <c r="SHR125" s="147"/>
      <c r="SHS125" s="147"/>
      <c r="SHT125" s="147"/>
      <c r="SHU125" s="147"/>
      <c r="SHV125" s="147"/>
      <c r="SHW125" s="147"/>
      <c r="SHX125" s="147"/>
      <c r="SHY125" s="147"/>
      <c r="SHZ125" s="147"/>
      <c r="SIA125" s="147"/>
      <c r="SIB125" s="147"/>
      <c r="SIC125" s="147"/>
      <c r="SID125" s="147"/>
      <c r="SIE125" s="147"/>
      <c r="SIF125" s="147"/>
      <c r="SIG125" s="147"/>
      <c r="SIH125" s="147"/>
      <c r="SII125" s="147"/>
      <c r="SIJ125" s="147"/>
      <c r="SIK125" s="147"/>
      <c r="SIL125" s="147"/>
      <c r="SIM125" s="147"/>
      <c r="SIN125" s="147"/>
      <c r="SIO125" s="147"/>
      <c r="SIP125" s="147"/>
      <c r="SIQ125" s="147"/>
      <c r="SIR125" s="147"/>
      <c r="SIS125" s="147"/>
      <c r="SIT125" s="147"/>
      <c r="SIU125" s="147"/>
      <c r="SIV125" s="147"/>
      <c r="SIW125" s="147"/>
      <c r="SIX125" s="147"/>
      <c r="SIY125" s="147"/>
      <c r="SIZ125" s="147"/>
      <c r="SJA125" s="147"/>
      <c r="SJB125" s="147"/>
      <c r="SJC125" s="147"/>
      <c r="SJD125" s="147"/>
      <c r="SJE125" s="147"/>
      <c r="SJF125" s="147"/>
      <c r="SJG125" s="147"/>
      <c r="SJH125" s="147"/>
      <c r="SJI125" s="147"/>
      <c r="SJJ125" s="147"/>
      <c r="SJK125" s="147"/>
      <c r="SJL125" s="147"/>
      <c r="SJM125" s="147"/>
      <c r="SJN125" s="147"/>
      <c r="SJO125" s="147"/>
      <c r="SJP125" s="147"/>
      <c r="SJQ125" s="147"/>
      <c r="SJR125" s="147"/>
      <c r="SJS125" s="147"/>
      <c r="SJT125" s="147"/>
      <c r="SJU125" s="147"/>
      <c r="SJV125" s="147"/>
      <c r="SJW125" s="147"/>
      <c r="SJX125" s="147"/>
      <c r="SJY125" s="147"/>
      <c r="SJZ125" s="147"/>
      <c r="SKA125" s="147"/>
      <c r="SKB125" s="147"/>
      <c r="SKC125" s="147"/>
      <c r="SKD125" s="147"/>
      <c r="SKE125" s="147"/>
      <c r="SKF125" s="147"/>
      <c r="SKG125" s="147"/>
      <c r="SKH125" s="147"/>
      <c r="SKI125" s="147"/>
      <c r="SKJ125" s="147"/>
      <c r="SKK125" s="147"/>
      <c r="SKL125" s="147"/>
      <c r="SKM125" s="147"/>
      <c r="SKN125" s="147"/>
      <c r="SKO125" s="147"/>
      <c r="SKP125" s="147"/>
      <c r="SKQ125" s="147"/>
      <c r="SKR125" s="147"/>
      <c r="SKS125" s="147"/>
      <c r="SKT125" s="147"/>
      <c r="SKU125" s="147"/>
      <c r="SKV125" s="147"/>
      <c r="SKW125" s="147"/>
      <c r="SKX125" s="147"/>
      <c r="SKY125" s="147"/>
      <c r="SKZ125" s="147"/>
      <c r="SLA125" s="147"/>
      <c r="SLB125" s="147"/>
      <c r="SLC125" s="147"/>
      <c r="SLD125" s="147"/>
      <c r="SLE125" s="147"/>
      <c r="SLF125" s="147"/>
      <c r="SLG125" s="147"/>
      <c r="SLH125" s="147"/>
      <c r="SLI125" s="147"/>
      <c r="SLJ125" s="147"/>
      <c r="SLK125" s="147"/>
      <c r="SLL125" s="147"/>
      <c r="SLM125" s="147"/>
      <c r="SLN125" s="147"/>
      <c r="SLO125" s="147"/>
      <c r="SLP125" s="147"/>
      <c r="SLQ125" s="147"/>
      <c r="SLR125" s="147"/>
      <c r="SLS125" s="147"/>
      <c r="SLT125" s="147"/>
      <c r="SLU125" s="147"/>
      <c r="SLV125" s="147"/>
      <c r="SLW125" s="147"/>
      <c r="SLX125" s="147"/>
      <c r="SLY125" s="147"/>
      <c r="SLZ125" s="147"/>
      <c r="SMA125" s="147"/>
      <c r="SMB125" s="147"/>
      <c r="SMC125" s="147"/>
      <c r="SMD125" s="147"/>
      <c r="SME125" s="147"/>
      <c r="SMF125" s="147"/>
      <c r="SMG125" s="147"/>
      <c r="SMH125" s="147"/>
      <c r="SMI125" s="147"/>
      <c r="SMJ125" s="147"/>
      <c r="SMK125" s="147"/>
      <c r="SML125" s="147"/>
      <c r="SMM125" s="147"/>
      <c r="SMN125" s="147"/>
      <c r="SMO125" s="147"/>
      <c r="SMP125" s="147"/>
      <c r="SMQ125" s="147"/>
      <c r="SMR125" s="147"/>
      <c r="SMS125" s="147"/>
      <c r="SMT125" s="147"/>
      <c r="SMU125" s="147"/>
      <c r="SMV125" s="147"/>
      <c r="SMW125" s="147"/>
      <c r="SMX125" s="147"/>
      <c r="SMY125" s="147"/>
      <c r="SMZ125" s="147"/>
      <c r="SNA125" s="147"/>
      <c r="SNB125" s="147"/>
      <c r="SNC125" s="147"/>
      <c r="SND125" s="147"/>
      <c r="SNE125" s="147"/>
      <c r="SNF125" s="147"/>
      <c r="SNG125" s="147"/>
      <c r="SNH125" s="147"/>
      <c r="SNI125" s="147"/>
      <c r="SNJ125" s="147"/>
      <c r="SNK125" s="147"/>
      <c r="SNL125" s="147"/>
      <c r="SNM125" s="147"/>
      <c r="SNN125" s="147"/>
      <c r="SNO125" s="147"/>
      <c r="SNP125" s="147"/>
      <c r="SNQ125" s="147"/>
      <c r="SNR125" s="147"/>
      <c r="SNS125" s="147"/>
      <c r="SNT125" s="147"/>
      <c r="SNU125" s="147"/>
      <c r="SNV125" s="147"/>
      <c r="SNW125" s="147"/>
      <c r="SNX125" s="147"/>
      <c r="SNY125" s="147"/>
      <c r="SNZ125" s="147"/>
      <c r="SOA125" s="147"/>
      <c r="SOB125" s="147"/>
      <c r="SOC125" s="147"/>
      <c r="SOD125" s="147"/>
      <c r="SOE125" s="147"/>
      <c r="SOF125" s="147"/>
      <c r="SOG125" s="147"/>
      <c r="SOH125" s="147"/>
      <c r="SOI125" s="147"/>
      <c r="SOJ125" s="147"/>
      <c r="SOK125" s="147"/>
      <c r="SOL125" s="147"/>
      <c r="SOM125" s="147"/>
      <c r="SON125" s="147"/>
      <c r="SOO125" s="147"/>
      <c r="SOP125" s="147"/>
      <c r="SOQ125" s="147"/>
      <c r="SOR125" s="147"/>
      <c r="SOS125" s="147"/>
      <c r="SOT125" s="147"/>
      <c r="SOU125" s="147"/>
      <c r="SOV125" s="147"/>
      <c r="SOW125" s="147"/>
      <c r="SOX125" s="147"/>
      <c r="SOY125" s="147"/>
      <c r="SOZ125" s="147"/>
      <c r="SPA125" s="147"/>
      <c r="SPB125" s="147"/>
      <c r="SPC125" s="147"/>
      <c r="SPD125" s="147"/>
      <c r="SPE125" s="147"/>
      <c r="SPF125" s="147"/>
      <c r="SPG125" s="147"/>
      <c r="SPH125" s="147"/>
      <c r="SPI125" s="147"/>
      <c r="SPJ125" s="147"/>
      <c r="SPK125" s="147"/>
      <c r="SPL125" s="147"/>
      <c r="SPM125" s="147"/>
      <c r="SPN125" s="147"/>
      <c r="SPO125" s="147"/>
      <c r="SPP125" s="147"/>
      <c r="SPQ125" s="147"/>
      <c r="SPR125" s="147"/>
      <c r="SPS125" s="147"/>
      <c r="SPT125" s="147"/>
      <c r="SPU125" s="147"/>
      <c r="SPV125" s="147"/>
      <c r="SPW125" s="147"/>
      <c r="SPX125" s="147"/>
      <c r="SPY125" s="147"/>
      <c r="SPZ125" s="147"/>
      <c r="SQA125" s="147"/>
      <c r="SQB125" s="147"/>
      <c r="SQC125" s="147"/>
      <c r="SQD125" s="147"/>
      <c r="SQE125" s="147"/>
      <c r="SQF125" s="147"/>
      <c r="SQG125" s="147"/>
      <c r="SQH125" s="147"/>
      <c r="SQI125" s="147"/>
      <c r="SQJ125" s="147"/>
      <c r="SQK125" s="147"/>
      <c r="SQL125" s="147"/>
      <c r="SQM125" s="147"/>
      <c r="SQN125" s="147"/>
      <c r="SQO125" s="147"/>
      <c r="SQP125" s="147"/>
      <c r="SQQ125" s="147"/>
      <c r="SQR125" s="147"/>
      <c r="SQS125" s="147"/>
      <c r="SQT125" s="147"/>
      <c r="SQU125" s="147"/>
      <c r="SQV125" s="147"/>
      <c r="SQW125" s="147"/>
      <c r="SQX125" s="147"/>
      <c r="SQY125" s="147"/>
      <c r="SQZ125" s="147"/>
      <c r="SRA125" s="147"/>
      <c r="SRB125" s="147"/>
      <c r="SRC125" s="147"/>
      <c r="SRD125" s="147"/>
      <c r="SRE125" s="147"/>
      <c r="SRF125" s="147"/>
      <c r="SRG125" s="147"/>
      <c r="SRH125" s="147"/>
      <c r="SRI125" s="147"/>
      <c r="SRJ125" s="147"/>
      <c r="SRK125" s="147"/>
      <c r="SRL125" s="147"/>
      <c r="SRM125" s="147"/>
      <c r="SRN125" s="147"/>
      <c r="SRO125" s="147"/>
      <c r="SRP125" s="147"/>
      <c r="SRQ125" s="147"/>
      <c r="SRR125" s="147"/>
      <c r="SRS125" s="147"/>
      <c r="SRT125" s="147"/>
      <c r="SRU125" s="147"/>
      <c r="SRV125" s="147"/>
      <c r="SRW125" s="147"/>
      <c r="SRX125" s="147"/>
      <c r="SRY125" s="147"/>
      <c r="SRZ125" s="147"/>
      <c r="SSA125" s="147"/>
      <c r="SSB125" s="147"/>
      <c r="SSC125" s="147"/>
      <c r="SSD125" s="147"/>
      <c r="SSE125" s="147"/>
      <c r="SSF125" s="147"/>
      <c r="SSG125" s="147"/>
      <c r="SSH125" s="147"/>
      <c r="SSI125" s="147"/>
      <c r="SSJ125" s="147"/>
      <c r="SSK125" s="147"/>
      <c r="SSL125" s="147"/>
      <c r="SSM125" s="147"/>
      <c r="SSN125" s="147"/>
      <c r="SSO125" s="147"/>
      <c r="SSP125" s="147"/>
      <c r="SSQ125" s="147"/>
      <c r="SSR125" s="147"/>
      <c r="SSS125" s="147"/>
      <c r="SST125" s="147"/>
      <c r="SSU125" s="147"/>
      <c r="SSV125" s="147"/>
      <c r="SSW125" s="147"/>
      <c r="SSX125" s="147"/>
      <c r="SSY125" s="147"/>
      <c r="SSZ125" s="147"/>
      <c r="STA125" s="147"/>
      <c r="STB125" s="147"/>
      <c r="STC125" s="147"/>
      <c r="STD125" s="147"/>
      <c r="STE125" s="147"/>
      <c r="STF125" s="147"/>
      <c r="STG125" s="147"/>
      <c r="STH125" s="147"/>
      <c r="STI125" s="147"/>
      <c r="STJ125" s="147"/>
      <c r="STK125" s="147"/>
      <c r="STL125" s="147"/>
      <c r="STM125" s="147"/>
      <c r="STN125" s="147"/>
      <c r="STO125" s="147"/>
      <c r="STP125" s="147"/>
      <c r="STQ125" s="147"/>
      <c r="STR125" s="147"/>
      <c r="STS125" s="147"/>
      <c r="STT125" s="147"/>
      <c r="STU125" s="147"/>
      <c r="STV125" s="147"/>
      <c r="STW125" s="147"/>
      <c r="STX125" s="147"/>
      <c r="STY125" s="147"/>
      <c r="STZ125" s="147"/>
      <c r="SUA125" s="147"/>
      <c r="SUB125" s="147"/>
      <c r="SUC125" s="147"/>
      <c r="SUD125" s="147"/>
      <c r="SUE125" s="147"/>
      <c r="SUF125" s="147"/>
      <c r="SUG125" s="147"/>
      <c r="SUH125" s="147"/>
      <c r="SUI125" s="147"/>
      <c r="SUJ125" s="147"/>
      <c r="SUK125" s="147"/>
      <c r="SUL125" s="147"/>
      <c r="SUM125" s="147"/>
      <c r="SUN125" s="147"/>
      <c r="SUO125" s="147"/>
      <c r="SUP125" s="147"/>
      <c r="SUQ125" s="147"/>
      <c r="SUR125" s="147"/>
      <c r="SUS125" s="147"/>
      <c r="SUT125" s="147"/>
      <c r="SUU125" s="147"/>
      <c r="SUV125" s="147"/>
      <c r="SUW125" s="147"/>
      <c r="SUX125" s="147"/>
      <c r="SUY125" s="147"/>
      <c r="SUZ125" s="147"/>
      <c r="SVA125" s="147"/>
      <c r="SVB125" s="147"/>
      <c r="SVC125" s="147"/>
      <c r="SVD125" s="147"/>
      <c r="SVE125" s="147"/>
      <c r="SVF125" s="147"/>
      <c r="SVG125" s="147"/>
      <c r="SVH125" s="147"/>
      <c r="SVI125" s="147"/>
      <c r="SVJ125" s="147"/>
      <c r="SVK125" s="147"/>
      <c r="SVL125" s="147"/>
      <c r="SVM125" s="147"/>
      <c r="SVN125" s="147"/>
      <c r="SVO125" s="147"/>
      <c r="SVP125" s="147"/>
      <c r="SVQ125" s="147"/>
      <c r="SVR125" s="147"/>
      <c r="SVS125" s="147"/>
      <c r="SVT125" s="147"/>
      <c r="SVU125" s="147"/>
      <c r="SVV125" s="147"/>
      <c r="SVW125" s="147"/>
      <c r="SVX125" s="147"/>
      <c r="SVY125" s="147"/>
      <c r="SVZ125" s="147"/>
      <c r="SWA125" s="147"/>
      <c r="SWB125" s="147"/>
      <c r="SWC125" s="147"/>
      <c r="SWD125" s="147"/>
      <c r="SWE125" s="147"/>
      <c r="SWF125" s="147"/>
      <c r="SWG125" s="147"/>
      <c r="SWH125" s="147"/>
      <c r="SWI125" s="147"/>
      <c r="SWJ125" s="147"/>
      <c r="SWK125" s="147"/>
      <c r="SWL125" s="147"/>
      <c r="SWM125" s="147"/>
      <c r="SWN125" s="147"/>
      <c r="SWO125" s="147"/>
      <c r="SWP125" s="147"/>
      <c r="SWQ125" s="147"/>
      <c r="SWR125" s="147"/>
      <c r="SWS125" s="147"/>
      <c r="SWT125" s="147"/>
      <c r="SWU125" s="147"/>
      <c r="SWV125" s="147"/>
      <c r="SWW125" s="147"/>
      <c r="SWX125" s="147"/>
      <c r="SWY125" s="147"/>
      <c r="SWZ125" s="147"/>
      <c r="SXA125" s="147"/>
      <c r="SXB125" s="147"/>
      <c r="SXC125" s="147"/>
      <c r="SXD125" s="147"/>
      <c r="SXE125" s="147"/>
      <c r="SXF125" s="147"/>
      <c r="SXG125" s="147"/>
      <c r="SXH125" s="147"/>
      <c r="SXI125" s="147"/>
      <c r="SXJ125" s="147"/>
      <c r="SXK125" s="147"/>
      <c r="SXL125" s="147"/>
      <c r="SXM125" s="147"/>
      <c r="SXN125" s="147"/>
      <c r="SXO125" s="147"/>
      <c r="SXP125" s="147"/>
      <c r="SXQ125" s="147"/>
      <c r="SXR125" s="147"/>
      <c r="SXS125" s="147"/>
      <c r="SXT125" s="147"/>
      <c r="SXU125" s="147"/>
      <c r="SXV125" s="147"/>
      <c r="SXW125" s="147"/>
      <c r="SXX125" s="147"/>
      <c r="SXY125" s="147"/>
      <c r="SXZ125" s="147"/>
      <c r="SYA125" s="147"/>
      <c r="SYB125" s="147"/>
      <c r="SYC125" s="147"/>
      <c r="SYD125" s="147"/>
      <c r="SYE125" s="147"/>
      <c r="SYF125" s="147"/>
      <c r="SYG125" s="147"/>
      <c r="SYH125" s="147"/>
      <c r="SYI125" s="147"/>
      <c r="SYJ125" s="147"/>
      <c r="SYK125" s="147"/>
      <c r="SYL125" s="147"/>
      <c r="SYM125" s="147"/>
      <c r="SYN125" s="147"/>
      <c r="SYO125" s="147"/>
      <c r="SYP125" s="147"/>
      <c r="SYQ125" s="147"/>
      <c r="SYR125" s="147"/>
      <c r="SYS125" s="147"/>
      <c r="SYT125" s="147"/>
      <c r="SYU125" s="147"/>
      <c r="SYV125" s="147"/>
      <c r="SYW125" s="147"/>
      <c r="SYX125" s="147"/>
      <c r="SYY125" s="147"/>
      <c r="SYZ125" s="147"/>
      <c r="SZA125" s="147"/>
      <c r="SZB125" s="147"/>
      <c r="SZC125" s="147"/>
      <c r="SZD125" s="147"/>
      <c r="SZE125" s="147"/>
      <c r="SZF125" s="147"/>
      <c r="SZG125" s="147"/>
      <c r="SZH125" s="147"/>
      <c r="SZI125" s="147"/>
      <c r="SZJ125" s="147"/>
      <c r="SZK125" s="147"/>
      <c r="SZL125" s="147"/>
      <c r="SZM125" s="147"/>
      <c r="SZN125" s="147"/>
      <c r="SZO125" s="147"/>
      <c r="SZP125" s="147"/>
      <c r="SZQ125" s="147"/>
      <c r="SZR125" s="147"/>
      <c r="SZS125" s="147"/>
      <c r="SZT125" s="147"/>
      <c r="SZU125" s="147"/>
      <c r="SZV125" s="147"/>
      <c r="SZW125" s="147"/>
      <c r="SZX125" s="147"/>
      <c r="SZY125" s="147"/>
      <c r="SZZ125" s="147"/>
      <c r="TAA125" s="147"/>
      <c r="TAB125" s="147"/>
      <c r="TAC125" s="147"/>
      <c r="TAD125" s="147"/>
      <c r="TAE125" s="147"/>
      <c r="TAF125" s="147"/>
      <c r="TAG125" s="147"/>
      <c r="TAH125" s="147"/>
      <c r="TAI125" s="147"/>
      <c r="TAJ125" s="147"/>
      <c r="TAK125" s="147"/>
      <c r="TAL125" s="147"/>
      <c r="TAM125" s="147"/>
      <c r="TAN125" s="147"/>
      <c r="TAO125" s="147"/>
      <c r="TAP125" s="147"/>
      <c r="TAQ125" s="147"/>
      <c r="TAR125" s="147"/>
      <c r="TAS125" s="147"/>
      <c r="TAT125" s="147"/>
      <c r="TAU125" s="147"/>
      <c r="TAV125" s="147"/>
      <c r="TAW125" s="147"/>
      <c r="TAX125" s="147"/>
      <c r="TAY125" s="147"/>
      <c r="TAZ125" s="147"/>
      <c r="TBA125" s="147"/>
      <c r="TBB125" s="147"/>
      <c r="TBC125" s="147"/>
      <c r="TBD125" s="147"/>
      <c r="TBE125" s="147"/>
      <c r="TBF125" s="147"/>
      <c r="TBG125" s="147"/>
      <c r="TBH125" s="147"/>
      <c r="TBI125" s="147"/>
      <c r="TBJ125" s="147"/>
      <c r="TBK125" s="147"/>
      <c r="TBL125" s="147"/>
      <c r="TBM125" s="147"/>
      <c r="TBN125" s="147"/>
      <c r="TBO125" s="147"/>
      <c r="TBP125" s="147"/>
      <c r="TBQ125" s="147"/>
      <c r="TBR125" s="147"/>
      <c r="TBS125" s="147"/>
      <c r="TBT125" s="147"/>
      <c r="TBU125" s="147"/>
      <c r="TBV125" s="147"/>
      <c r="TBW125" s="147"/>
      <c r="TBX125" s="147"/>
      <c r="TBY125" s="147"/>
      <c r="TBZ125" s="147"/>
      <c r="TCA125" s="147"/>
      <c r="TCB125" s="147"/>
      <c r="TCC125" s="147"/>
      <c r="TCD125" s="147"/>
      <c r="TCE125" s="147"/>
      <c r="TCF125" s="147"/>
      <c r="TCG125" s="147"/>
      <c r="TCH125" s="147"/>
      <c r="TCI125" s="147"/>
      <c r="TCJ125" s="147"/>
      <c r="TCK125" s="147"/>
      <c r="TCL125" s="147"/>
      <c r="TCM125" s="147"/>
      <c r="TCN125" s="147"/>
      <c r="TCO125" s="147"/>
      <c r="TCP125" s="147"/>
      <c r="TCQ125" s="147"/>
      <c r="TCR125" s="147"/>
      <c r="TCS125" s="147"/>
      <c r="TCT125" s="147"/>
      <c r="TCU125" s="147"/>
      <c r="TCV125" s="147"/>
      <c r="TCW125" s="147"/>
      <c r="TCX125" s="147"/>
      <c r="TCY125" s="147"/>
      <c r="TCZ125" s="147"/>
      <c r="TDA125" s="147"/>
      <c r="TDB125" s="147"/>
      <c r="TDC125" s="147"/>
      <c r="TDD125" s="147"/>
      <c r="TDE125" s="147"/>
      <c r="TDF125" s="147"/>
      <c r="TDG125" s="147"/>
      <c r="TDH125" s="147"/>
      <c r="TDI125" s="147"/>
      <c r="TDJ125" s="147"/>
      <c r="TDK125" s="147"/>
      <c r="TDL125" s="147"/>
      <c r="TDM125" s="147"/>
      <c r="TDN125" s="147"/>
      <c r="TDO125" s="147"/>
      <c r="TDP125" s="147"/>
      <c r="TDQ125" s="147"/>
      <c r="TDR125" s="147"/>
      <c r="TDS125" s="147"/>
      <c r="TDT125" s="147"/>
      <c r="TDU125" s="147"/>
      <c r="TDV125" s="147"/>
      <c r="TDW125" s="147"/>
      <c r="TDX125" s="147"/>
      <c r="TDY125" s="147"/>
      <c r="TDZ125" s="147"/>
      <c r="TEA125" s="147"/>
      <c r="TEB125" s="147"/>
      <c r="TEC125" s="147"/>
      <c r="TED125" s="147"/>
      <c r="TEE125" s="147"/>
      <c r="TEF125" s="147"/>
      <c r="TEG125" s="147"/>
      <c r="TEH125" s="147"/>
      <c r="TEI125" s="147"/>
      <c r="TEJ125" s="147"/>
      <c r="TEK125" s="147"/>
      <c r="TEL125" s="147"/>
      <c r="TEM125" s="147"/>
      <c r="TEN125" s="147"/>
      <c r="TEO125" s="147"/>
      <c r="TEP125" s="147"/>
      <c r="TEQ125" s="147"/>
      <c r="TER125" s="147"/>
      <c r="TES125" s="147"/>
      <c r="TET125" s="147"/>
      <c r="TEU125" s="147"/>
      <c r="TEV125" s="147"/>
      <c r="TEW125" s="147"/>
      <c r="TEX125" s="147"/>
      <c r="TEY125" s="147"/>
      <c r="TEZ125" s="147"/>
      <c r="TFA125" s="147"/>
      <c r="TFB125" s="147"/>
      <c r="TFC125" s="147"/>
      <c r="TFD125" s="147"/>
      <c r="TFE125" s="147"/>
      <c r="TFF125" s="147"/>
      <c r="TFG125" s="147"/>
      <c r="TFH125" s="147"/>
      <c r="TFI125" s="147"/>
      <c r="TFJ125" s="147"/>
      <c r="TFK125" s="147"/>
      <c r="TFL125" s="147"/>
      <c r="TFM125" s="147"/>
      <c r="TFN125" s="147"/>
      <c r="TFO125" s="147"/>
      <c r="TFP125" s="147"/>
      <c r="TFQ125" s="147"/>
      <c r="TFR125" s="147"/>
      <c r="TFS125" s="147"/>
      <c r="TFT125" s="147"/>
      <c r="TFU125" s="147"/>
      <c r="TFV125" s="147"/>
      <c r="TFW125" s="147"/>
      <c r="TFX125" s="147"/>
      <c r="TFY125" s="147"/>
      <c r="TFZ125" s="147"/>
      <c r="TGA125" s="147"/>
      <c r="TGB125" s="147"/>
      <c r="TGC125" s="147"/>
      <c r="TGD125" s="147"/>
      <c r="TGE125" s="147"/>
      <c r="TGF125" s="147"/>
      <c r="TGG125" s="147"/>
      <c r="TGH125" s="147"/>
      <c r="TGI125" s="147"/>
      <c r="TGJ125" s="147"/>
      <c r="TGK125" s="147"/>
      <c r="TGL125" s="147"/>
      <c r="TGM125" s="147"/>
      <c r="TGN125" s="147"/>
      <c r="TGO125" s="147"/>
      <c r="TGP125" s="147"/>
      <c r="TGQ125" s="147"/>
      <c r="TGR125" s="147"/>
      <c r="TGS125" s="147"/>
      <c r="TGT125" s="147"/>
      <c r="TGU125" s="147"/>
      <c r="TGV125" s="147"/>
      <c r="TGW125" s="147"/>
      <c r="TGX125" s="147"/>
      <c r="TGY125" s="147"/>
      <c r="TGZ125" s="147"/>
      <c r="THA125" s="147"/>
      <c r="THB125" s="147"/>
      <c r="THC125" s="147"/>
      <c r="THD125" s="147"/>
      <c r="THE125" s="147"/>
      <c r="THF125" s="147"/>
      <c r="THG125" s="147"/>
      <c r="THH125" s="147"/>
      <c r="THI125" s="147"/>
      <c r="THJ125" s="147"/>
      <c r="THK125" s="147"/>
      <c r="THL125" s="147"/>
      <c r="THM125" s="147"/>
      <c r="THN125" s="147"/>
      <c r="THO125" s="147"/>
      <c r="THP125" s="147"/>
      <c r="THQ125" s="147"/>
      <c r="THR125" s="147"/>
      <c r="THS125" s="147"/>
      <c r="THT125" s="147"/>
      <c r="THU125" s="147"/>
      <c r="THV125" s="147"/>
      <c r="THW125" s="147"/>
      <c r="THX125" s="147"/>
      <c r="THY125" s="147"/>
      <c r="THZ125" s="147"/>
      <c r="TIA125" s="147"/>
      <c r="TIB125" s="147"/>
      <c r="TIC125" s="147"/>
      <c r="TID125" s="147"/>
      <c r="TIE125" s="147"/>
      <c r="TIF125" s="147"/>
      <c r="TIG125" s="147"/>
      <c r="TIH125" s="147"/>
      <c r="TII125" s="147"/>
      <c r="TIJ125" s="147"/>
      <c r="TIK125" s="147"/>
      <c r="TIL125" s="147"/>
      <c r="TIM125" s="147"/>
      <c r="TIN125" s="147"/>
      <c r="TIO125" s="147"/>
      <c r="TIP125" s="147"/>
      <c r="TIQ125" s="147"/>
      <c r="TIR125" s="147"/>
      <c r="TIS125" s="147"/>
      <c r="TIT125" s="147"/>
      <c r="TIU125" s="147"/>
      <c r="TIV125" s="147"/>
      <c r="TIW125" s="147"/>
      <c r="TIX125" s="147"/>
      <c r="TIY125" s="147"/>
      <c r="TIZ125" s="147"/>
      <c r="TJA125" s="147"/>
      <c r="TJB125" s="147"/>
      <c r="TJC125" s="147"/>
      <c r="TJD125" s="147"/>
      <c r="TJE125" s="147"/>
      <c r="TJF125" s="147"/>
      <c r="TJG125" s="147"/>
      <c r="TJH125" s="147"/>
      <c r="TJI125" s="147"/>
      <c r="TJJ125" s="147"/>
      <c r="TJK125" s="147"/>
      <c r="TJL125" s="147"/>
      <c r="TJM125" s="147"/>
      <c r="TJN125" s="147"/>
      <c r="TJO125" s="147"/>
      <c r="TJP125" s="147"/>
      <c r="TJQ125" s="147"/>
      <c r="TJR125" s="147"/>
      <c r="TJS125" s="147"/>
      <c r="TJT125" s="147"/>
      <c r="TJU125" s="147"/>
      <c r="TJV125" s="147"/>
      <c r="TJW125" s="147"/>
      <c r="TJX125" s="147"/>
      <c r="TJY125" s="147"/>
      <c r="TJZ125" s="147"/>
      <c r="TKA125" s="147"/>
      <c r="TKB125" s="147"/>
      <c r="TKC125" s="147"/>
      <c r="TKD125" s="147"/>
      <c r="TKE125" s="147"/>
      <c r="TKF125" s="147"/>
      <c r="TKG125" s="147"/>
      <c r="TKH125" s="147"/>
      <c r="TKI125" s="147"/>
      <c r="TKJ125" s="147"/>
      <c r="TKK125" s="147"/>
      <c r="TKL125" s="147"/>
      <c r="TKM125" s="147"/>
      <c r="TKN125" s="147"/>
      <c r="TKO125" s="147"/>
      <c r="TKP125" s="147"/>
      <c r="TKQ125" s="147"/>
      <c r="TKR125" s="147"/>
      <c r="TKS125" s="147"/>
      <c r="TKT125" s="147"/>
      <c r="TKU125" s="147"/>
      <c r="TKV125" s="147"/>
      <c r="TKW125" s="147"/>
      <c r="TKX125" s="147"/>
      <c r="TKY125" s="147"/>
      <c r="TKZ125" s="147"/>
      <c r="TLA125" s="147"/>
      <c r="TLB125" s="147"/>
      <c r="TLC125" s="147"/>
      <c r="TLD125" s="147"/>
      <c r="TLE125" s="147"/>
      <c r="TLF125" s="147"/>
      <c r="TLG125" s="147"/>
      <c r="TLH125" s="147"/>
      <c r="TLI125" s="147"/>
      <c r="TLJ125" s="147"/>
      <c r="TLK125" s="147"/>
      <c r="TLL125" s="147"/>
      <c r="TLM125" s="147"/>
      <c r="TLN125" s="147"/>
      <c r="TLO125" s="147"/>
      <c r="TLP125" s="147"/>
      <c r="TLQ125" s="147"/>
      <c r="TLR125" s="147"/>
      <c r="TLS125" s="147"/>
      <c r="TLT125" s="147"/>
      <c r="TLU125" s="147"/>
      <c r="TLV125" s="147"/>
      <c r="TLW125" s="147"/>
      <c r="TLX125" s="147"/>
      <c r="TLY125" s="147"/>
      <c r="TLZ125" s="147"/>
      <c r="TMA125" s="147"/>
      <c r="TMB125" s="147"/>
      <c r="TMC125" s="147"/>
      <c r="TMD125" s="147"/>
      <c r="TME125" s="147"/>
      <c r="TMF125" s="147"/>
      <c r="TMG125" s="147"/>
      <c r="TMH125" s="147"/>
      <c r="TMI125" s="147"/>
      <c r="TMJ125" s="147"/>
      <c r="TMK125" s="147"/>
      <c r="TML125" s="147"/>
      <c r="TMM125" s="147"/>
      <c r="TMN125" s="147"/>
      <c r="TMO125" s="147"/>
      <c r="TMP125" s="147"/>
      <c r="TMQ125" s="147"/>
      <c r="TMR125" s="147"/>
      <c r="TMS125" s="147"/>
      <c r="TMT125" s="147"/>
      <c r="TMU125" s="147"/>
      <c r="TMV125" s="147"/>
      <c r="TMW125" s="147"/>
      <c r="TMX125" s="147"/>
      <c r="TMY125" s="147"/>
      <c r="TMZ125" s="147"/>
      <c r="TNA125" s="147"/>
      <c r="TNB125" s="147"/>
      <c r="TNC125" s="147"/>
      <c r="TND125" s="147"/>
      <c r="TNE125" s="147"/>
      <c r="TNF125" s="147"/>
      <c r="TNG125" s="147"/>
      <c r="TNH125" s="147"/>
      <c r="TNI125" s="147"/>
      <c r="TNJ125" s="147"/>
      <c r="TNK125" s="147"/>
      <c r="TNL125" s="147"/>
      <c r="TNM125" s="147"/>
      <c r="TNN125" s="147"/>
      <c r="TNO125" s="147"/>
      <c r="TNP125" s="147"/>
      <c r="TNQ125" s="147"/>
      <c r="TNR125" s="147"/>
      <c r="TNS125" s="147"/>
      <c r="TNT125" s="147"/>
      <c r="TNU125" s="147"/>
      <c r="TNV125" s="147"/>
      <c r="TNW125" s="147"/>
      <c r="TNX125" s="147"/>
      <c r="TNY125" s="147"/>
      <c r="TNZ125" s="147"/>
      <c r="TOA125" s="147"/>
      <c r="TOB125" s="147"/>
      <c r="TOC125" s="147"/>
      <c r="TOD125" s="147"/>
      <c r="TOE125" s="147"/>
      <c r="TOF125" s="147"/>
      <c r="TOG125" s="147"/>
      <c r="TOH125" s="147"/>
      <c r="TOI125" s="147"/>
      <c r="TOJ125" s="147"/>
      <c r="TOK125" s="147"/>
      <c r="TOL125" s="147"/>
      <c r="TOM125" s="147"/>
      <c r="TON125" s="147"/>
      <c r="TOO125" s="147"/>
      <c r="TOP125" s="147"/>
      <c r="TOQ125" s="147"/>
      <c r="TOR125" s="147"/>
      <c r="TOS125" s="147"/>
      <c r="TOT125" s="147"/>
      <c r="TOU125" s="147"/>
      <c r="TOV125" s="147"/>
      <c r="TOW125" s="147"/>
      <c r="TOX125" s="147"/>
      <c r="TOY125" s="147"/>
      <c r="TOZ125" s="147"/>
      <c r="TPA125" s="147"/>
      <c r="TPB125" s="147"/>
      <c r="TPC125" s="147"/>
      <c r="TPD125" s="147"/>
      <c r="TPE125" s="147"/>
      <c r="TPF125" s="147"/>
      <c r="TPG125" s="147"/>
      <c r="TPH125" s="147"/>
      <c r="TPI125" s="147"/>
      <c r="TPJ125" s="147"/>
      <c r="TPK125" s="147"/>
      <c r="TPL125" s="147"/>
      <c r="TPM125" s="147"/>
      <c r="TPN125" s="147"/>
      <c r="TPO125" s="147"/>
      <c r="TPP125" s="147"/>
      <c r="TPQ125" s="147"/>
      <c r="TPR125" s="147"/>
      <c r="TPS125" s="147"/>
      <c r="TPT125" s="147"/>
      <c r="TPU125" s="147"/>
      <c r="TPV125" s="147"/>
      <c r="TPW125" s="147"/>
      <c r="TPX125" s="147"/>
      <c r="TPY125" s="147"/>
      <c r="TPZ125" s="147"/>
      <c r="TQA125" s="147"/>
      <c r="TQB125" s="147"/>
      <c r="TQC125" s="147"/>
      <c r="TQD125" s="147"/>
      <c r="TQE125" s="147"/>
      <c r="TQF125" s="147"/>
      <c r="TQG125" s="147"/>
      <c r="TQH125" s="147"/>
      <c r="TQI125" s="147"/>
      <c r="TQJ125" s="147"/>
      <c r="TQK125" s="147"/>
      <c r="TQL125" s="147"/>
      <c r="TQM125" s="147"/>
      <c r="TQN125" s="147"/>
      <c r="TQO125" s="147"/>
      <c r="TQP125" s="147"/>
      <c r="TQQ125" s="147"/>
      <c r="TQR125" s="147"/>
      <c r="TQS125" s="147"/>
      <c r="TQT125" s="147"/>
      <c r="TQU125" s="147"/>
      <c r="TQV125" s="147"/>
      <c r="TQW125" s="147"/>
      <c r="TQX125" s="147"/>
      <c r="TQY125" s="147"/>
      <c r="TQZ125" s="147"/>
      <c r="TRA125" s="147"/>
      <c r="TRB125" s="147"/>
      <c r="TRC125" s="147"/>
      <c r="TRD125" s="147"/>
      <c r="TRE125" s="147"/>
      <c r="TRF125" s="147"/>
      <c r="TRG125" s="147"/>
      <c r="TRH125" s="147"/>
      <c r="TRI125" s="147"/>
      <c r="TRJ125" s="147"/>
      <c r="TRK125" s="147"/>
      <c r="TRL125" s="147"/>
      <c r="TRM125" s="147"/>
      <c r="TRN125" s="147"/>
      <c r="TRO125" s="147"/>
      <c r="TRP125" s="147"/>
      <c r="TRQ125" s="147"/>
      <c r="TRR125" s="147"/>
      <c r="TRS125" s="147"/>
      <c r="TRT125" s="147"/>
      <c r="TRU125" s="147"/>
      <c r="TRV125" s="147"/>
      <c r="TRW125" s="147"/>
      <c r="TRX125" s="147"/>
      <c r="TRY125" s="147"/>
      <c r="TRZ125" s="147"/>
      <c r="TSA125" s="147"/>
      <c r="TSB125" s="147"/>
      <c r="TSC125" s="147"/>
      <c r="TSD125" s="147"/>
      <c r="TSE125" s="147"/>
      <c r="TSF125" s="147"/>
      <c r="TSG125" s="147"/>
      <c r="TSH125" s="147"/>
      <c r="TSI125" s="147"/>
      <c r="TSJ125" s="147"/>
      <c r="TSK125" s="147"/>
      <c r="TSL125" s="147"/>
      <c r="TSM125" s="147"/>
      <c r="TSN125" s="147"/>
      <c r="TSO125" s="147"/>
      <c r="TSP125" s="147"/>
      <c r="TSQ125" s="147"/>
      <c r="TSR125" s="147"/>
      <c r="TSS125" s="147"/>
      <c r="TST125" s="147"/>
      <c r="TSU125" s="147"/>
      <c r="TSV125" s="147"/>
      <c r="TSW125" s="147"/>
      <c r="TSX125" s="147"/>
      <c r="TSY125" s="147"/>
      <c r="TSZ125" s="147"/>
      <c r="TTA125" s="147"/>
      <c r="TTB125" s="147"/>
      <c r="TTC125" s="147"/>
      <c r="TTD125" s="147"/>
      <c r="TTE125" s="147"/>
      <c r="TTF125" s="147"/>
      <c r="TTG125" s="147"/>
      <c r="TTH125" s="147"/>
      <c r="TTI125" s="147"/>
      <c r="TTJ125" s="147"/>
      <c r="TTK125" s="147"/>
      <c r="TTL125" s="147"/>
      <c r="TTM125" s="147"/>
      <c r="TTN125" s="147"/>
      <c r="TTO125" s="147"/>
      <c r="TTP125" s="147"/>
      <c r="TTQ125" s="147"/>
      <c r="TTR125" s="147"/>
      <c r="TTS125" s="147"/>
      <c r="TTT125" s="147"/>
      <c r="TTU125" s="147"/>
      <c r="TTV125" s="147"/>
      <c r="TTW125" s="147"/>
      <c r="TTX125" s="147"/>
      <c r="TTY125" s="147"/>
      <c r="TTZ125" s="147"/>
      <c r="TUA125" s="147"/>
      <c r="TUB125" s="147"/>
      <c r="TUC125" s="147"/>
      <c r="TUD125" s="147"/>
      <c r="TUE125" s="147"/>
      <c r="TUF125" s="147"/>
      <c r="TUG125" s="147"/>
      <c r="TUH125" s="147"/>
      <c r="TUI125" s="147"/>
      <c r="TUJ125" s="147"/>
      <c r="TUK125" s="147"/>
      <c r="TUL125" s="147"/>
      <c r="TUM125" s="147"/>
      <c r="TUN125" s="147"/>
      <c r="TUO125" s="147"/>
      <c r="TUP125" s="147"/>
      <c r="TUQ125" s="147"/>
      <c r="TUR125" s="147"/>
      <c r="TUS125" s="147"/>
      <c r="TUT125" s="147"/>
      <c r="TUU125" s="147"/>
      <c r="TUV125" s="147"/>
      <c r="TUW125" s="147"/>
      <c r="TUX125" s="147"/>
      <c r="TUY125" s="147"/>
      <c r="TUZ125" s="147"/>
      <c r="TVA125" s="147"/>
      <c r="TVB125" s="147"/>
      <c r="TVC125" s="147"/>
      <c r="TVD125" s="147"/>
      <c r="TVE125" s="147"/>
      <c r="TVF125" s="147"/>
      <c r="TVG125" s="147"/>
      <c r="TVH125" s="147"/>
      <c r="TVI125" s="147"/>
      <c r="TVJ125" s="147"/>
      <c r="TVK125" s="147"/>
      <c r="TVL125" s="147"/>
      <c r="TVM125" s="147"/>
      <c r="TVN125" s="147"/>
      <c r="TVO125" s="147"/>
      <c r="TVP125" s="147"/>
      <c r="TVQ125" s="147"/>
      <c r="TVR125" s="147"/>
      <c r="TVS125" s="147"/>
      <c r="TVT125" s="147"/>
      <c r="TVU125" s="147"/>
      <c r="TVV125" s="147"/>
      <c r="TVW125" s="147"/>
      <c r="TVX125" s="147"/>
      <c r="TVY125" s="147"/>
      <c r="TVZ125" s="147"/>
      <c r="TWA125" s="147"/>
      <c r="TWB125" s="147"/>
      <c r="TWC125" s="147"/>
      <c r="TWD125" s="147"/>
      <c r="TWE125" s="147"/>
      <c r="TWF125" s="147"/>
      <c r="TWG125" s="147"/>
      <c r="TWH125" s="147"/>
      <c r="TWI125" s="147"/>
      <c r="TWJ125" s="147"/>
      <c r="TWK125" s="147"/>
      <c r="TWL125" s="147"/>
      <c r="TWM125" s="147"/>
      <c r="TWN125" s="147"/>
      <c r="TWO125" s="147"/>
      <c r="TWP125" s="147"/>
      <c r="TWQ125" s="147"/>
      <c r="TWR125" s="147"/>
      <c r="TWS125" s="147"/>
      <c r="TWT125" s="147"/>
      <c r="TWU125" s="147"/>
      <c r="TWV125" s="147"/>
      <c r="TWW125" s="147"/>
      <c r="TWX125" s="147"/>
      <c r="TWY125" s="147"/>
      <c r="TWZ125" s="147"/>
      <c r="TXA125" s="147"/>
      <c r="TXB125" s="147"/>
      <c r="TXC125" s="147"/>
      <c r="TXD125" s="147"/>
      <c r="TXE125" s="147"/>
      <c r="TXF125" s="147"/>
      <c r="TXG125" s="147"/>
      <c r="TXH125" s="147"/>
      <c r="TXI125" s="147"/>
      <c r="TXJ125" s="147"/>
      <c r="TXK125" s="147"/>
      <c r="TXL125" s="147"/>
      <c r="TXM125" s="147"/>
      <c r="TXN125" s="147"/>
      <c r="TXO125" s="147"/>
      <c r="TXP125" s="147"/>
      <c r="TXQ125" s="147"/>
      <c r="TXR125" s="147"/>
      <c r="TXS125" s="147"/>
      <c r="TXT125" s="147"/>
      <c r="TXU125" s="147"/>
      <c r="TXV125" s="147"/>
      <c r="TXW125" s="147"/>
      <c r="TXX125" s="147"/>
      <c r="TXY125" s="147"/>
      <c r="TXZ125" s="147"/>
      <c r="TYA125" s="147"/>
      <c r="TYB125" s="147"/>
      <c r="TYC125" s="147"/>
      <c r="TYD125" s="147"/>
      <c r="TYE125" s="147"/>
      <c r="TYF125" s="147"/>
      <c r="TYG125" s="147"/>
      <c r="TYH125" s="147"/>
      <c r="TYI125" s="147"/>
      <c r="TYJ125" s="147"/>
      <c r="TYK125" s="147"/>
      <c r="TYL125" s="147"/>
      <c r="TYM125" s="147"/>
      <c r="TYN125" s="147"/>
      <c r="TYO125" s="147"/>
      <c r="TYP125" s="147"/>
      <c r="TYQ125" s="147"/>
      <c r="TYR125" s="147"/>
      <c r="TYS125" s="147"/>
      <c r="TYT125" s="147"/>
      <c r="TYU125" s="147"/>
      <c r="TYV125" s="147"/>
      <c r="TYW125" s="147"/>
      <c r="TYX125" s="147"/>
      <c r="TYY125" s="147"/>
      <c r="TYZ125" s="147"/>
      <c r="TZA125" s="147"/>
      <c r="TZB125" s="147"/>
      <c r="TZC125" s="147"/>
      <c r="TZD125" s="147"/>
      <c r="TZE125" s="147"/>
      <c r="TZF125" s="147"/>
      <c r="TZG125" s="147"/>
      <c r="TZH125" s="147"/>
      <c r="TZI125" s="147"/>
      <c r="TZJ125" s="147"/>
      <c r="TZK125" s="147"/>
      <c r="TZL125" s="147"/>
      <c r="TZM125" s="147"/>
      <c r="TZN125" s="147"/>
      <c r="TZO125" s="147"/>
      <c r="TZP125" s="147"/>
      <c r="TZQ125" s="147"/>
      <c r="TZR125" s="147"/>
      <c r="TZS125" s="147"/>
      <c r="TZT125" s="147"/>
      <c r="TZU125" s="147"/>
      <c r="TZV125" s="147"/>
      <c r="TZW125" s="147"/>
      <c r="TZX125" s="147"/>
      <c r="TZY125" s="147"/>
      <c r="TZZ125" s="147"/>
      <c r="UAA125" s="147"/>
      <c r="UAB125" s="147"/>
      <c r="UAC125" s="147"/>
      <c r="UAD125" s="147"/>
      <c r="UAE125" s="147"/>
      <c r="UAF125" s="147"/>
      <c r="UAG125" s="147"/>
      <c r="UAH125" s="147"/>
      <c r="UAI125" s="147"/>
      <c r="UAJ125" s="147"/>
      <c r="UAK125" s="147"/>
      <c r="UAL125" s="147"/>
      <c r="UAM125" s="147"/>
      <c r="UAN125" s="147"/>
      <c r="UAO125" s="147"/>
      <c r="UAP125" s="147"/>
      <c r="UAQ125" s="147"/>
      <c r="UAR125" s="147"/>
      <c r="UAS125" s="147"/>
      <c r="UAT125" s="147"/>
      <c r="UAU125" s="147"/>
      <c r="UAV125" s="147"/>
      <c r="UAW125" s="147"/>
      <c r="UAX125" s="147"/>
      <c r="UAY125" s="147"/>
      <c r="UAZ125" s="147"/>
      <c r="UBA125" s="147"/>
      <c r="UBB125" s="147"/>
      <c r="UBC125" s="147"/>
      <c r="UBD125" s="147"/>
      <c r="UBE125" s="147"/>
      <c r="UBF125" s="147"/>
      <c r="UBG125" s="147"/>
      <c r="UBH125" s="147"/>
      <c r="UBI125" s="147"/>
      <c r="UBJ125" s="147"/>
      <c r="UBK125" s="147"/>
      <c r="UBL125" s="147"/>
      <c r="UBM125" s="147"/>
      <c r="UBN125" s="147"/>
      <c r="UBO125" s="147"/>
      <c r="UBP125" s="147"/>
      <c r="UBQ125" s="147"/>
      <c r="UBR125" s="147"/>
      <c r="UBS125" s="147"/>
      <c r="UBT125" s="147"/>
      <c r="UBU125" s="147"/>
      <c r="UBV125" s="147"/>
      <c r="UBW125" s="147"/>
      <c r="UBX125" s="147"/>
      <c r="UBY125" s="147"/>
      <c r="UBZ125" s="147"/>
      <c r="UCA125" s="147"/>
      <c r="UCB125" s="147"/>
      <c r="UCC125" s="147"/>
      <c r="UCD125" s="147"/>
      <c r="UCE125" s="147"/>
      <c r="UCF125" s="147"/>
      <c r="UCG125" s="147"/>
      <c r="UCH125" s="147"/>
      <c r="UCI125" s="147"/>
      <c r="UCJ125" s="147"/>
      <c r="UCK125" s="147"/>
      <c r="UCL125" s="147"/>
      <c r="UCM125" s="147"/>
      <c r="UCN125" s="147"/>
      <c r="UCO125" s="147"/>
      <c r="UCP125" s="147"/>
      <c r="UCQ125" s="147"/>
      <c r="UCR125" s="147"/>
      <c r="UCS125" s="147"/>
      <c r="UCT125" s="147"/>
      <c r="UCU125" s="147"/>
      <c r="UCV125" s="147"/>
      <c r="UCW125" s="147"/>
      <c r="UCX125" s="147"/>
      <c r="UCY125" s="147"/>
      <c r="UCZ125" s="147"/>
      <c r="UDA125" s="147"/>
      <c r="UDB125" s="147"/>
      <c r="UDC125" s="147"/>
      <c r="UDD125" s="147"/>
      <c r="UDE125" s="147"/>
      <c r="UDF125" s="147"/>
      <c r="UDG125" s="147"/>
      <c r="UDH125" s="147"/>
      <c r="UDI125" s="147"/>
      <c r="UDJ125" s="147"/>
      <c r="UDK125" s="147"/>
      <c r="UDL125" s="147"/>
      <c r="UDM125" s="147"/>
      <c r="UDN125" s="147"/>
      <c r="UDO125" s="147"/>
      <c r="UDP125" s="147"/>
      <c r="UDQ125" s="147"/>
      <c r="UDR125" s="147"/>
      <c r="UDS125" s="147"/>
      <c r="UDT125" s="147"/>
      <c r="UDU125" s="147"/>
      <c r="UDV125" s="147"/>
      <c r="UDW125" s="147"/>
      <c r="UDX125" s="147"/>
      <c r="UDY125" s="147"/>
      <c r="UDZ125" s="147"/>
      <c r="UEA125" s="147"/>
      <c r="UEB125" s="147"/>
      <c r="UEC125" s="147"/>
      <c r="UED125" s="147"/>
      <c r="UEE125" s="147"/>
      <c r="UEF125" s="147"/>
      <c r="UEG125" s="147"/>
      <c r="UEH125" s="147"/>
      <c r="UEI125" s="147"/>
      <c r="UEJ125" s="147"/>
      <c r="UEK125" s="147"/>
      <c r="UEL125" s="147"/>
      <c r="UEM125" s="147"/>
      <c r="UEN125" s="147"/>
      <c r="UEO125" s="147"/>
      <c r="UEP125" s="147"/>
      <c r="UEQ125" s="147"/>
      <c r="UER125" s="147"/>
      <c r="UES125" s="147"/>
      <c r="UET125" s="147"/>
      <c r="UEU125" s="147"/>
      <c r="UEV125" s="147"/>
      <c r="UEW125" s="147"/>
      <c r="UEX125" s="147"/>
      <c r="UEY125" s="147"/>
      <c r="UEZ125" s="147"/>
      <c r="UFA125" s="147"/>
      <c r="UFB125" s="147"/>
      <c r="UFC125" s="147"/>
      <c r="UFD125" s="147"/>
      <c r="UFE125" s="147"/>
      <c r="UFF125" s="147"/>
      <c r="UFG125" s="147"/>
      <c r="UFH125" s="147"/>
      <c r="UFI125" s="147"/>
      <c r="UFJ125" s="147"/>
      <c r="UFK125" s="147"/>
      <c r="UFL125" s="147"/>
      <c r="UFM125" s="147"/>
      <c r="UFN125" s="147"/>
      <c r="UFO125" s="147"/>
      <c r="UFP125" s="147"/>
      <c r="UFQ125" s="147"/>
      <c r="UFR125" s="147"/>
      <c r="UFS125" s="147"/>
      <c r="UFT125" s="147"/>
      <c r="UFU125" s="147"/>
      <c r="UFV125" s="147"/>
      <c r="UFW125" s="147"/>
      <c r="UFX125" s="147"/>
      <c r="UFY125" s="147"/>
      <c r="UFZ125" s="147"/>
      <c r="UGA125" s="147"/>
      <c r="UGB125" s="147"/>
      <c r="UGC125" s="147"/>
      <c r="UGD125" s="147"/>
      <c r="UGE125" s="147"/>
      <c r="UGF125" s="147"/>
      <c r="UGG125" s="147"/>
      <c r="UGH125" s="147"/>
      <c r="UGI125" s="147"/>
      <c r="UGJ125" s="147"/>
      <c r="UGK125" s="147"/>
      <c r="UGL125" s="147"/>
      <c r="UGM125" s="147"/>
      <c r="UGN125" s="147"/>
      <c r="UGO125" s="147"/>
      <c r="UGP125" s="147"/>
      <c r="UGQ125" s="147"/>
      <c r="UGR125" s="147"/>
      <c r="UGS125" s="147"/>
      <c r="UGT125" s="147"/>
      <c r="UGU125" s="147"/>
      <c r="UGV125" s="147"/>
      <c r="UGW125" s="147"/>
      <c r="UGX125" s="147"/>
      <c r="UGY125" s="147"/>
      <c r="UGZ125" s="147"/>
      <c r="UHA125" s="147"/>
      <c r="UHB125" s="147"/>
      <c r="UHC125" s="147"/>
      <c r="UHD125" s="147"/>
      <c r="UHE125" s="147"/>
      <c r="UHF125" s="147"/>
      <c r="UHG125" s="147"/>
      <c r="UHH125" s="147"/>
      <c r="UHI125" s="147"/>
      <c r="UHJ125" s="147"/>
      <c r="UHK125" s="147"/>
      <c r="UHL125" s="147"/>
      <c r="UHM125" s="147"/>
      <c r="UHN125" s="147"/>
      <c r="UHO125" s="147"/>
      <c r="UHP125" s="147"/>
      <c r="UHQ125" s="147"/>
      <c r="UHR125" s="147"/>
      <c r="UHS125" s="147"/>
      <c r="UHT125" s="147"/>
      <c r="UHU125" s="147"/>
      <c r="UHV125" s="147"/>
      <c r="UHW125" s="147"/>
      <c r="UHX125" s="147"/>
      <c r="UHY125" s="147"/>
      <c r="UHZ125" s="147"/>
      <c r="UIA125" s="147"/>
      <c r="UIB125" s="147"/>
      <c r="UIC125" s="147"/>
      <c r="UID125" s="147"/>
      <c r="UIE125" s="147"/>
      <c r="UIF125" s="147"/>
      <c r="UIG125" s="147"/>
      <c r="UIH125" s="147"/>
      <c r="UII125" s="147"/>
      <c r="UIJ125" s="147"/>
      <c r="UIK125" s="147"/>
      <c r="UIL125" s="147"/>
      <c r="UIM125" s="147"/>
      <c r="UIN125" s="147"/>
      <c r="UIO125" s="147"/>
      <c r="UIP125" s="147"/>
      <c r="UIQ125" s="147"/>
      <c r="UIR125" s="147"/>
      <c r="UIS125" s="147"/>
      <c r="UIT125" s="147"/>
      <c r="UIU125" s="147"/>
      <c r="UIV125" s="147"/>
      <c r="UIW125" s="147"/>
      <c r="UIX125" s="147"/>
      <c r="UIY125" s="147"/>
      <c r="UIZ125" s="147"/>
      <c r="UJA125" s="147"/>
      <c r="UJB125" s="147"/>
      <c r="UJC125" s="147"/>
      <c r="UJD125" s="147"/>
      <c r="UJE125" s="147"/>
      <c r="UJF125" s="147"/>
      <c r="UJG125" s="147"/>
      <c r="UJH125" s="147"/>
      <c r="UJI125" s="147"/>
      <c r="UJJ125" s="147"/>
      <c r="UJK125" s="147"/>
      <c r="UJL125" s="147"/>
      <c r="UJM125" s="147"/>
      <c r="UJN125" s="147"/>
      <c r="UJO125" s="147"/>
      <c r="UJP125" s="147"/>
      <c r="UJQ125" s="147"/>
      <c r="UJR125" s="147"/>
      <c r="UJS125" s="147"/>
      <c r="UJT125" s="147"/>
      <c r="UJU125" s="147"/>
      <c r="UJV125" s="147"/>
      <c r="UJW125" s="147"/>
      <c r="UJX125" s="147"/>
      <c r="UJY125" s="147"/>
      <c r="UJZ125" s="147"/>
      <c r="UKA125" s="147"/>
      <c r="UKB125" s="147"/>
      <c r="UKC125" s="147"/>
      <c r="UKD125" s="147"/>
      <c r="UKE125" s="147"/>
      <c r="UKF125" s="147"/>
      <c r="UKG125" s="147"/>
      <c r="UKH125" s="147"/>
      <c r="UKI125" s="147"/>
      <c r="UKJ125" s="147"/>
      <c r="UKK125" s="147"/>
      <c r="UKL125" s="147"/>
      <c r="UKM125" s="147"/>
      <c r="UKN125" s="147"/>
      <c r="UKO125" s="147"/>
      <c r="UKP125" s="147"/>
      <c r="UKQ125" s="147"/>
      <c r="UKR125" s="147"/>
      <c r="UKS125" s="147"/>
      <c r="UKT125" s="147"/>
      <c r="UKU125" s="147"/>
      <c r="UKV125" s="147"/>
      <c r="UKW125" s="147"/>
      <c r="UKX125" s="147"/>
      <c r="UKY125" s="147"/>
      <c r="UKZ125" s="147"/>
      <c r="ULA125" s="147"/>
      <c r="ULB125" s="147"/>
      <c r="ULC125" s="147"/>
      <c r="ULD125" s="147"/>
      <c r="ULE125" s="147"/>
      <c r="ULF125" s="147"/>
      <c r="ULG125" s="147"/>
      <c r="ULH125" s="147"/>
      <c r="ULI125" s="147"/>
      <c r="ULJ125" s="147"/>
      <c r="ULK125" s="147"/>
      <c r="ULL125" s="147"/>
      <c r="ULM125" s="147"/>
      <c r="ULN125" s="147"/>
      <c r="ULO125" s="147"/>
      <c r="ULP125" s="147"/>
      <c r="ULQ125" s="147"/>
      <c r="ULR125" s="147"/>
      <c r="ULS125" s="147"/>
      <c r="ULT125" s="147"/>
      <c r="ULU125" s="147"/>
      <c r="ULV125" s="147"/>
      <c r="ULW125" s="147"/>
      <c r="ULX125" s="147"/>
      <c r="ULY125" s="147"/>
      <c r="ULZ125" s="147"/>
      <c r="UMA125" s="147"/>
      <c r="UMB125" s="147"/>
      <c r="UMC125" s="147"/>
      <c r="UMD125" s="147"/>
      <c r="UME125" s="147"/>
      <c r="UMF125" s="147"/>
      <c r="UMG125" s="147"/>
      <c r="UMH125" s="147"/>
      <c r="UMI125" s="147"/>
      <c r="UMJ125" s="147"/>
      <c r="UMK125" s="147"/>
      <c r="UML125" s="147"/>
      <c r="UMM125" s="147"/>
      <c r="UMN125" s="147"/>
      <c r="UMO125" s="147"/>
      <c r="UMP125" s="147"/>
      <c r="UMQ125" s="147"/>
      <c r="UMR125" s="147"/>
      <c r="UMS125" s="147"/>
      <c r="UMT125" s="147"/>
      <c r="UMU125" s="147"/>
      <c r="UMV125" s="147"/>
      <c r="UMW125" s="147"/>
      <c r="UMX125" s="147"/>
      <c r="UMY125" s="147"/>
      <c r="UMZ125" s="147"/>
      <c r="UNA125" s="147"/>
      <c r="UNB125" s="147"/>
      <c r="UNC125" s="147"/>
      <c r="UND125" s="147"/>
      <c r="UNE125" s="147"/>
      <c r="UNF125" s="147"/>
      <c r="UNG125" s="147"/>
      <c r="UNH125" s="147"/>
      <c r="UNI125" s="147"/>
      <c r="UNJ125" s="147"/>
      <c r="UNK125" s="147"/>
      <c r="UNL125" s="147"/>
      <c r="UNM125" s="147"/>
      <c r="UNN125" s="147"/>
      <c r="UNO125" s="147"/>
      <c r="UNP125" s="147"/>
      <c r="UNQ125" s="147"/>
      <c r="UNR125" s="147"/>
      <c r="UNS125" s="147"/>
      <c r="UNT125" s="147"/>
      <c r="UNU125" s="147"/>
      <c r="UNV125" s="147"/>
      <c r="UNW125" s="147"/>
      <c r="UNX125" s="147"/>
      <c r="UNY125" s="147"/>
      <c r="UNZ125" s="147"/>
      <c r="UOA125" s="147"/>
      <c r="UOB125" s="147"/>
      <c r="UOC125" s="147"/>
      <c r="UOD125" s="147"/>
      <c r="UOE125" s="147"/>
      <c r="UOF125" s="147"/>
      <c r="UOG125" s="147"/>
      <c r="UOH125" s="147"/>
      <c r="UOI125" s="147"/>
      <c r="UOJ125" s="147"/>
      <c r="UOK125" s="147"/>
      <c r="UOL125" s="147"/>
      <c r="UOM125" s="147"/>
      <c r="UON125" s="147"/>
      <c r="UOO125" s="147"/>
      <c r="UOP125" s="147"/>
      <c r="UOQ125" s="147"/>
      <c r="UOR125" s="147"/>
      <c r="UOS125" s="147"/>
      <c r="UOT125" s="147"/>
      <c r="UOU125" s="147"/>
      <c r="UOV125" s="147"/>
      <c r="UOW125" s="147"/>
      <c r="UOX125" s="147"/>
      <c r="UOY125" s="147"/>
      <c r="UOZ125" s="147"/>
      <c r="UPA125" s="147"/>
      <c r="UPB125" s="147"/>
      <c r="UPC125" s="147"/>
      <c r="UPD125" s="147"/>
      <c r="UPE125" s="147"/>
      <c r="UPF125" s="147"/>
      <c r="UPG125" s="147"/>
      <c r="UPH125" s="147"/>
      <c r="UPI125" s="147"/>
      <c r="UPJ125" s="147"/>
      <c r="UPK125" s="147"/>
      <c r="UPL125" s="147"/>
      <c r="UPM125" s="147"/>
      <c r="UPN125" s="147"/>
      <c r="UPO125" s="147"/>
      <c r="UPP125" s="147"/>
      <c r="UPQ125" s="147"/>
      <c r="UPR125" s="147"/>
      <c r="UPS125" s="147"/>
      <c r="UPT125" s="147"/>
      <c r="UPU125" s="147"/>
      <c r="UPV125" s="147"/>
      <c r="UPW125" s="147"/>
      <c r="UPX125" s="147"/>
      <c r="UPY125" s="147"/>
      <c r="UPZ125" s="147"/>
      <c r="UQA125" s="147"/>
      <c r="UQB125" s="147"/>
      <c r="UQC125" s="147"/>
      <c r="UQD125" s="147"/>
      <c r="UQE125" s="147"/>
      <c r="UQF125" s="147"/>
      <c r="UQG125" s="147"/>
      <c r="UQH125" s="147"/>
      <c r="UQI125" s="147"/>
      <c r="UQJ125" s="147"/>
      <c r="UQK125" s="147"/>
      <c r="UQL125" s="147"/>
      <c r="UQM125" s="147"/>
      <c r="UQN125" s="147"/>
      <c r="UQO125" s="147"/>
      <c r="UQP125" s="147"/>
      <c r="UQQ125" s="147"/>
      <c r="UQR125" s="147"/>
      <c r="UQS125" s="147"/>
      <c r="UQT125" s="147"/>
      <c r="UQU125" s="147"/>
      <c r="UQV125" s="147"/>
      <c r="UQW125" s="147"/>
      <c r="UQX125" s="147"/>
      <c r="UQY125" s="147"/>
      <c r="UQZ125" s="147"/>
      <c r="URA125" s="147"/>
      <c r="URB125" s="147"/>
      <c r="URC125" s="147"/>
      <c r="URD125" s="147"/>
      <c r="URE125" s="147"/>
      <c r="URF125" s="147"/>
      <c r="URG125" s="147"/>
      <c r="URH125" s="147"/>
      <c r="URI125" s="147"/>
      <c r="URJ125" s="147"/>
      <c r="URK125" s="147"/>
      <c r="URL125" s="147"/>
      <c r="URM125" s="147"/>
      <c r="URN125" s="147"/>
      <c r="URO125" s="147"/>
      <c r="URP125" s="147"/>
      <c r="URQ125" s="147"/>
      <c r="URR125" s="147"/>
      <c r="URS125" s="147"/>
      <c r="URT125" s="147"/>
      <c r="URU125" s="147"/>
      <c r="URV125" s="147"/>
      <c r="URW125" s="147"/>
      <c r="URX125" s="147"/>
      <c r="URY125" s="147"/>
      <c r="URZ125" s="147"/>
      <c r="USA125" s="147"/>
      <c r="USB125" s="147"/>
      <c r="USC125" s="147"/>
      <c r="USD125" s="147"/>
      <c r="USE125" s="147"/>
      <c r="USF125" s="147"/>
      <c r="USG125" s="147"/>
      <c r="USH125" s="147"/>
      <c r="USI125" s="147"/>
      <c r="USJ125" s="147"/>
      <c r="USK125" s="147"/>
      <c r="USL125" s="147"/>
      <c r="USM125" s="147"/>
      <c r="USN125" s="147"/>
      <c r="USO125" s="147"/>
      <c r="USP125" s="147"/>
      <c r="USQ125" s="147"/>
      <c r="USR125" s="147"/>
      <c r="USS125" s="147"/>
      <c r="UST125" s="147"/>
      <c r="USU125" s="147"/>
      <c r="USV125" s="147"/>
      <c r="USW125" s="147"/>
      <c r="USX125" s="147"/>
      <c r="USY125" s="147"/>
      <c r="USZ125" s="147"/>
      <c r="UTA125" s="147"/>
      <c r="UTB125" s="147"/>
      <c r="UTC125" s="147"/>
      <c r="UTD125" s="147"/>
      <c r="UTE125" s="147"/>
      <c r="UTF125" s="147"/>
      <c r="UTG125" s="147"/>
      <c r="UTH125" s="147"/>
      <c r="UTI125" s="147"/>
      <c r="UTJ125" s="147"/>
      <c r="UTK125" s="147"/>
      <c r="UTL125" s="147"/>
      <c r="UTM125" s="147"/>
      <c r="UTN125" s="147"/>
      <c r="UTO125" s="147"/>
      <c r="UTP125" s="147"/>
      <c r="UTQ125" s="147"/>
      <c r="UTR125" s="147"/>
      <c r="UTS125" s="147"/>
      <c r="UTT125" s="147"/>
      <c r="UTU125" s="147"/>
      <c r="UTV125" s="147"/>
      <c r="UTW125" s="147"/>
      <c r="UTX125" s="147"/>
      <c r="UTY125" s="147"/>
      <c r="UTZ125" s="147"/>
      <c r="UUA125" s="147"/>
      <c r="UUB125" s="147"/>
      <c r="UUC125" s="147"/>
      <c r="UUD125" s="147"/>
      <c r="UUE125" s="147"/>
      <c r="UUF125" s="147"/>
      <c r="UUG125" s="147"/>
      <c r="UUH125" s="147"/>
      <c r="UUI125" s="147"/>
      <c r="UUJ125" s="147"/>
      <c r="UUK125" s="147"/>
      <c r="UUL125" s="147"/>
      <c r="UUM125" s="147"/>
      <c r="UUN125" s="147"/>
      <c r="UUO125" s="147"/>
      <c r="UUP125" s="147"/>
      <c r="UUQ125" s="147"/>
      <c r="UUR125" s="147"/>
      <c r="UUS125" s="147"/>
      <c r="UUT125" s="147"/>
      <c r="UUU125" s="147"/>
      <c r="UUV125" s="147"/>
      <c r="UUW125" s="147"/>
      <c r="UUX125" s="147"/>
      <c r="UUY125" s="147"/>
      <c r="UUZ125" s="147"/>
      <c r="UVA125" s="147"/>
      <c r="UVB125" s="147"/>
      <c r="UVC125" s="147"/>
      <c r="UVD125" s="147"/>
      <c r="UVE125" s="147"/>
      <c r="UVF125" s="147"/>
      <c r="UVG125" s="147"/>
      <c r="UVH125" s="147"/>
      <c r="UVI125" s="147"/>
      <c r="UVJ125" s="147"/>
      <c r="UVK125" s="147"/>
      <c r="UVL125" s="147"/>
      <c r="UVM125" s="147"/>
      <c r="UVN125" s="147"/>
      <c r="UVO125" s="147"/>
      <c r="UVP125" s="147"/>
      <c r="UVQ125" s="147"/>
      <c r="UVR125" s="147"/>
      <c r="UVS125" s="147"/>
      <c r="UVT125" s="147"/>
      <c r="UVU125" s="147"/>
      <c r="UVV125" s="147"/>
      <c r="UVW125" s="147"/>
      <c r="UVX125" s="147"/>
      <c r="UVY125" s="147"/>
      <c r="UVZ125" s="147"/>
      <c r="UWA125" s="147"/>
      <c r="UWB125" s="147"/>
      <c r="UWC125" s="147"/>
      <c r="UWD125" s="147"/>
      <c r="UWE125" s="147"/>
      <c r="UWF125" s="147"/>
      <c r="UWG125" s="147"/>
      <c r="UWH125" s="147"/>
      <c r="UWI125" s="147"/>
      <c r="UWJ125" s="147"/>
      <c r="UWK125" s="147"/>
      <c r="UWL125" s="147"/>
      <c r="UWM125" s="147"/>
      <c r="UWN125" s="147"/>
      <c r="UWO125" s="147"/>
      <c r="UWP125" s="147"/>
      <c r="UWQ125" s="147"/>
      <c r="UWR125" s="147"/>
      <c r="UWS125" s="147"/>
      <c r="UWT125" s="147"/>
      <c r="UWU125" s="147"/>
      <c r="UWV125" s="147"/>
      <c r="UWW125" s="147"/>
      <c r="UWX125" s="147"/>
      <c r="UWY125" s="147"/>
      <c r="UWZ125" s="147"/>
      <c r="UXA125" s="147"/>
      <c r="UXB125" s="147"/>
      <c r="UXC125" s="147"/>
      <c r="UXD125" s="147"/>
      <c r="UXE125" s="147"/>
      <c r="UXF125" s="147"/>
      <c r="UXG125" s="147"/>
      <c r="UXH125" s="147"/>
      <c r="UXI125" s="147"/>
      <c r="UXJ125" s="147"/>
      <c r="UXK125" s="147"/>
      <c r="UXL125" s="147"/>
      <c r="UXM125" s="147"/>
      <c r="UXN125" s="147"/>
      <c r="UXO125" s="147"/>
      <c r="UXP125" s="147"/>
      <c r="UXQ125" s="147"/>
      <c r="UXR125" s="147"/>
      <c r="UXS125" s="147"/>
      <c r="UXT125" s="147"/>
      <c r="UXU125" s="147"/>
      <c r="UXV125" s="147"/>
      <c r="UXW125" s="147"/>
      <c r="UXX125" s="147"/>
      <c r="UXY125" s="147"/>
      <c r="UXZ125" s="147"/>
      <c r="UYA125" s="147"/>
      <c r="UYB125" s="147"/>
      <c r="UYC125" s="147"/>
      <c r="UYD125" s="147"/>
      <c r="UYE125" s="147"/>
      <c r="UYF125" s="147"/>
      <c r="UYG125" s="147"/>
      <c r="UYH125" s="147"/>
      <c r="UYI125" s="147"/>
      <c r="UYJ125" s="147"/>
      <c r="UYK125" s="147"/>
      <c r="UYL125" s="147"/>
      <c r="UYM125" s="147"/>
      <c r="UYN125" s="147"/>
      <c r="UYO125" s="147"/>
      <c r="UYP125" s="147"/>
      <c r="UYQ125" s="147"/>
      <c r="UYR125" s="147"/>
      <c r="UYS125" s="147"/>
      <c r="UYT125" s="147"/>
      <c r="UYU125" s="147"/>
      <c r="UYV125" s="147"/>
      <c r="UYW125" s="147"/>
      <c r="UYX125" s="147"/>
      <c r="UYY125" s="147"/>
      <c r="UYZ125" s="147"/>
      <c r="UZA125" s="147"/>
      <c r="UZB125" s="147"/>
      <c r="UZC125" s="147"/>
      <c r="UZD125" s="147"/>
      <c r="UZE125" s="147"/>
      <c r="UZF125" s="147"/>
      <c r="UZG125" s="147"/>
      <c r="UZH125" s="147"/>
      <c r="UZI125" s="147"/>
      <c r="UZJ125" s="147"/>
      <c r="UZK125" s="147"/>
      <c r="UZL125" s="147"/>
      <c r="UZM125" s="147"/>
      <c r="UZN125" s="147"/>
      <c r="UZO125" s="147"/>
      <c r="UZP125" s="147"/>
      <c r="UZQ125" s="147"/>
      <c r="UZR125" s="147"/>
      <c r="UZS125" s="147"/>
      <c r="UZT125" s="147"/>
      <c r="UZU125" s="147"/>
      <c r="UZV125" s="147"/>
      <c r="UZW125" s="147"/>
      <c r="UZX125" s="147"/>
      <c r="UZY125" s="147"/>
      <c r="UZZ125" s="147"/>
      <c r="VAA125" s="147"/>
      <c r="VAB125" s="147"/>
      <c r="VAC125" s="147"/>
      <c r="VAD125" s="147"/>
      <c r="VAE125" s="147"/>
      <c r="VAF125" s="147"/>
      <c r="VAG125" s="147"/>
      <c r="VAH125" s="147"/>
      <c r="VAI125" s="147"/>
      <c r="VAJ125" s="147"/>
      <c r="VAK125" s="147"/>
      <c r="VAL125" s="147"/>
      <c r="VAM125" s="147"/>
      <c r="VAN125" s="147"/>
      <c r="VAO125" s="147"/>
      <c r="VAP125" s="147"/>
      <c r="VAQ125" s="147"/>
      <c r="VAR125" s="147"/>
      <c r="VAS125" s="147"/>
      <c r="VAT125" s="147"/>
      <c r="VAU125" s="147"/>
      <c r="VAV125" s="147"/>
      <c r="VAW125" s="147"/>
      <c r="VAX125" s="147"/>
      <c r="VAY125" s="147"/>
      <c r="VAZ125" s="147"/>
      <c r="VBA125" s="147"/>
      <c r="VBB125" s="147"/>
      <c r="VBC125" s="147"/>
      <c r="VBD125" s="147"/>
      <c r="VBE125" s="147"/>
      <c r="VBF125" s="147"/>
      <c r="VBG125" s="147"/>
      <c r="VBH125" s="147"/>
      <c r="VBI125" s="147"/>
      <c r="VBJ125" s="147"/>
      <c r="VBK125" s="147"/>
      <c r="VBL125" s="147"/>
      <c r="VBM125" s="147"/>
      <c r="VBN125" s="147"/>
      <c r="VBO125" s="147"/>
      <c r="VBP125" s="147"/>
      <c r="VBQ125" s="147"/>
      <c r="VBR125" s="147"/>
      <c r="VBS125" s="147"/>
      <c r="VBT125" s="147"/>
      <c r="VBU125" s="147"/>
      <c r="VBV125" s="147"/>
      <c r="VBW125" s="147"/>
      <c r="VBX125" s="147"/>
      <c r="VBY125" s="147"/>
      <c r="VBZ125" s="147"/>
      <c r="VCA125" s="147"/>
      <c r="VCB125" s="147"/>
      <c r="VCC125" s="147"/>
      <c r="VCD125" s="147"/>
      <c r="VCE125" s="147"/>
      <c r="VCF125" s="147"/>
      <c r="VCG125" s="147"/>
      <c r="VCH125" s="147"/>
      <c r="VCI125" s="147"/>
      <c r="VCJ125" s="147"/>
      <c r="VCK125" s="147"/>
      <c r="VCL125" s="147"/>
      <c r="VCM125" s="147"/>
      <c r="VCN125" s="147"/>
      <c r="VCO125" s="147"/>
      <c r="VCP125" s="147"/>
      <c r="VCQ125" s="147"/>
      <c r="VCR125" s="147"/>
      <c r="VCS125" s="147"/>
      <c r="VCT125" s="147"/>
      <c r="VCU125" s="147"/>
      <c r="VCV125" s="147"/>
      <c r="VCW125" s="147"/>
      <c r="VCX125" s="147"/>
      <c r="VCY125" s="147"/>
      <c r="VCZ125" s="147"/>
      <c r="VDA125" s="147"/>
      <c r="VDB125" s="147"/>
      <c r="VDC125" s="147"/>
      <c r="VDD125" s="147"/>
      <c r="VDE125" s="147"/>
      <c r="VDF125" s="147"/>
      <c r="VDG125" s="147"/>
      <c r="VDH125" s="147"/>
      <c r="VDI125" s="147"/>
      <c r="VDJ125" s="147"/>
      <c r="VDK125" s="147"/>
      <c r="VDL125" s="147"/>
      <c r="VDM125" s="147"/>
      <c r="VDN125" s="147"/>
      <c r="VDO125" s="147"/>
      <c r="VDP125" s="147"/>
      <c r="VDQ125" s="147"/>
      <c r="VDR125" s="147"/>
      <c r="VDS125" s="147"/>
      <c r="VDT125" s="147"/>
      <c r="VDU125" s="147"/>
      <c r="VDV125" s="147"/>
      <c r="VDW125" s="147"/>
      <c r="VDX125" s="147"/>
      <c r="VDY125" s="147"/>
      <c r="VDZ125" s="147"/>
      <c r="VEA125" s="147"/>
      <c r="VEB125" s="147"/>
      <c r="VEC125" s="147"/>
      <c r="VED125" s="147"/>
      <c r="VEE125" s="147"/>
      <c r="VEF125" s="147"/>
      <c r="VEG125" s="147"/>
      <c r="VEH125" s="147"/>
      <c r="VEI125" s="147"/>
      <c r="VEJ125" s="147"/>
      <c r="VEK125" s="147"/>
      <c r="VEL125" s="147"/>
      <c r="VEM125" s="147"/>
      <c r="VEN125" s="147"/>
      <c r="VEO125" s="147"/>
      <c r="VEP125" s="147"/>
      <c r="VEQ125" s="147"/>
      <c r="VER125" s="147"/>
      <c r="VES125" s="147"/>
      <c r="VET125" s="147"/>
      <c r="VEU125" s="147"/>
      <c r="VEV125" s="147"/>
      <c r="VEW125" s="147"/>
      <c r="VEX125" s="147"/>
      <c r="VEY125" s="147"/>
      <c r="VEZ125" s="147"/>
      <c r="VFA125" s="147"/>
      <c r="VFB125" s="147"/>
      <c r="VFC125" s="147"/>
      <c r="VFD125" s="147"/>
      <c r="VFE125" s="147"/>
      <c r="VFF125" s="147"/>
      <c r="VFG125" s="147"/>
      <c r="VFH125" s="147"/>
      <c r="VFI125" s="147"/>
      <c r="VFJ125" s="147"/>
      <c r="VFK125" s="147"/>
      <c r="VFL125" s="147"/>
      <c r="VFM125" s="147"/>
      <c r="VFN125" s="147"/>
      <c r="VFO125" s="147"/>
      <c r="VFP125" s="147"/>
      <c r="VFQ125" s="147"/>
      <c r="VFR125" s="147"/>
      <c r="VFS125" s="147"/>
      <c r="VFT125" s="147"/>
      <c r="VFU125" s="147"/>
      <c r="VFV125" s="147"/>
      <c r="VFW125" s="147"/>
      <c r="VFX125" s="147"/>
      <c r="VFY125" s="147"/>
      <c r="VFZ125" s="147"/>
      <c r="VGA125" s="147"/>
      <c r="VGB125" s="147"/>
      <c r="VGC125" s="147"/>
      <c r="VGD125" s="147"/>
      <c r="VGE125" s="147"/>
      <c r="VGF125" s="147"/>
      <c r="VGG125" s="147"/>
      <c r="VGH125" s="147"/>
      <c r="VGI125" s="147"/>
      <c r="VGJ125" s="147"/>
      <c r="VGK125" s="147"/>
      <c r="VGL125" s="147"/>
      <c r="VGM125" s="147"/>
      <c r="VGN125" s="147"/>
      <c r="VGO125" s="147"/>
      <c r="VGP125" s="147"/>
      <c r="VGQ125" s="147"/>
      <c r="VGR125" s="147"/>
      <c r="VGS125" s="147"/>
      <c r="VGT125" s="147"/>
      <c r="VGU125" s="147"/>
      <c r="VGV125" s="147"/>
      <c r="VGW125" s="147"/>
      <c r="VGX125" s="147"/>
      <c r="VGY125" s="147"/>
      <c r="VGZ125" s="147"/>
      <c r="VHA125" s="147"/>
      <c r="VHB125" s="147"/>
      <c r="VHC125" s="147"/>
      <c r="VHD125" s="147"/>
      <c r="VHE125" s="147"/>
      <c r="VHF125" s="147"/>
      <c r="VHG125" s="147"/>
      <c r="VHH125" s="147"/>
      <c r="VHI125" s="147"/>
      <c r="VHJ125" s="147"/>
      <c r="VHK125" s="147"/>
      <c r="VHL125" s="147"/>
      <c r="VHM125" s="147"/>
      <c r="VHN125" s="147"/>
      <c r="VHO125" s="147"/>
      <c r="VHP125" s="147"/>
      <c r="VHQ125" s="147"/>
      <c r="VHR125" s="147"/>
      <c r="VHS125" s="147"/>
      <c r="VHT125" s="147"/>
      <c r="VHU125" s="147"/>
      <c r="VHV125" s="147"/>
      <c r="VHW125" s="147"/>
      <c r="VHX125" s="147"/>
      <c r="VHY125" s="147"/>
      <c r="VHZ125" s="147"/>
      <c r="VIA125" s="147"/>
      <c r="VIB125" s="147"/>
      <c r="VIC125" s="147"/>
      <c r="VID125" s="147"/>
      <c r="VIE125" s="147"/>
      <c r="VIF125" s="147"/>
      <c r="VIG125" s="147"/>
      <c r="VIH125" s="147"/>
      <c r="VII125" s="147"/>
      <c r="VIJ125" s="147"/>
      <c r="VIK125" s="147"/>
      <c r="VIL125" s="147"/>
      <c r="VIM125" s="147"/>
      <c r="VIN125" s="147"/>
      <c r="VIO125" s="147"/>
      <c r="VIP125" s="147"/>
      <c r="VIQ125" s="147"/>
      <c r="VIR125" s="147"/>
      <c r="VIS125" s="147"/>
      <c r="VIT125" s="147"/>
      <c r="VIU125" s="147"/>
      <c r="VIV125" s="147"/>
      <c r="VIW125" s="147"/>
      <c r="VIX125" s="147"/>
      <c r="VIY125" s="147"/>
      <c r="VIZ125" s="147"/>
      <c r="VJA125" s="147"/>
      <c r="VJB125" s="147"/>
      <c r="VJC125" s="147"/>
      <c r="VJD125" s="147"/>
      <c r="VJE125" s="147"/>
      <c r="VJF125" s="147"/>
      <c r="VJG125" s="147"/>
      <c r="VJH125" s="147"/>
      <c r="VJI125" s="147"/>
      <c r="VJJ125" s="147"/>
      <c r="VJK125" s="147"/>
      <c r="VJL125" s="147"/>
      <c r="VJM125" s="147"/>
      <c r="VJN125" s="147"/>
      <c r="VJO125" s="147"/>
      <c r="VJP125" s="147"/>
      <c r="VJQ125" s="147"/>
      <c r="VJR125" s="147"/>
      <c r="VJS125" s="147"/>
      <c r="VJT125" s="147"/>
      <c r="VJU125" s="147"/>
      <c r="VJV125" s="147"/>
      <c r="VJW125" s="147"/>
      <c r="VJX125" s="147"/>
      <c r="VJY125" s="147"/>
      <c r="VJZ125" s="147"/>
      <c r="VKA125" s="147"/>
      <c r="VKB125" s="147"/>
      <c r="VKC125" s="147"/>
      <c r="VKD125" s="147"/>
      <c r="VKE125" s="147"/>
      <c r="VKF125" s="147"/>
      <c r="VKG125" s="147"/>
      <c r="VKH125" s="147"/>
      <c r="VKI125" s="147"/>
      <c r="VKJ125" s="147"/>
      <c r="VKK125" s="147"/>
      <c r="VKL125" s="147"/>
      <c r="VKM125" s="147"/>
      <c r="VKN125" s="147"/>
      <c r="VKO125" s="147"/>
      <c r="VKP125" s="147"/>
      <c r="VKQ125" s="147"/>
      <c r="VKR125" s="147"/>
      <c r="VKS125" s="147"/>
      <c r="VKT125" s="147"/>
      <c r="VKU125" s="147"/>
      <c r="VKV125" s="147"/>
      <c r="VKW125" s="147"/>
      <c r="VKX125" s="147"/>
      <c r="VKY125" s="147"/>
      <c r="VKZ125" s="147"/>
      <c r="VLA125" s="147"/>
      <c r="VLB125" s="147"/>
      <c r="VLC125" s="147"/>
      <c r="VLD125" s="147"/>
      <c r="VLE125" s="147"/>
      <c r="VLF125" s="147"/>
      <c r="VLG125" s="147"/>
      <c r="VLH125" s="147"/>
      <c r="VLI125" s="147"/>
      <c r="VLJ125" s="147"/>
      <c r="VLK125" s="147"/>
      <c r="VLL125" s="147"/>
      <c r="VLM125" s="147"/>
      <c r="VLN125" s="147"/>
      <c r="VLO125" s="147"/>
      <c r="VLP125" s="147"/>
      <c r="VLQ125" s="147"/>
      <c r="VLR125" s="147"/>
      <c r="VLS125" s="147"/>
      <c r="VLT125" s="147"/>
      <c r="VLU125" s="147"/>
      <c r="VLV125" s="147"/>
      <c r="VLW125" s="147"/>
      <c r="VLX125" s="147"/>
      <c r="VLY125" s="147"/>
      <c r="VLZ125" s="147"/>
      <c r="VMA125" s="147"/>
      <c r="VMB125" s="147"/>
      <c r="VMC125" s="147"/>
      <c r="VMD125" s="147"/>
      <c r="VME125" s="147"/>
      <c r="VMF125" s="147"/>
      <c r="VMG125" s="147"/>
      <c r="VMH125" s="147"/>
      <c r="VMI125" s="147"/>
      <c r="VMJ125" s="147"/>
      <c r="VMK125" s="147"/>
      <c r="VML125" s="147"/>
      <c r="VMM125" s="147"/>
      <c r="VMN125" s="147"/>
      <c r="VMO125" s="147"/>
      <c r="VMP125" s="147"/>
      <c r="VMQ125" s="147"/>
      <c r="VMR125" s="147"/>
      <c r="VMS125" s="147"/>
      <c r="VMT125" s="147"/>
      <c r="VMU125" s="147"/>
      <c r="VMV125" s="147"/>
      <c r="VMW125" s="147"/>
      <c r="VMX125" s="147"/>
      <c r="VMY125" s="147"/>
      <c r="VMZ125" s="147"/>
      <c r="VNA125" s="147"/>
      <c r="VNB125" s="147"/>
      <c r="VNC125" s="147"/>
      <c r="VND125" s="147"/>
      <c r="VNE125" s="147"/>
      <c r="VNF125" s="147"/>
      <c r="VNG125" s="147"/>
      <c r="VNH125" s="147"/>
      <c r="VNI125" s="147"/>
      <c r="VNJ125" s="147"/>
      <c r="VNK125" s="147"/>
      <c r="VNL125" s="147"/>
      <c r="VNM125" s="147"/>
      <c r="VNN125" s="147"/>
      <c r="VNO125" s="147"/>
      <c r="VNP125" s="147"/>
      <c r="VNQ125" s="147"/>
      <c r="VNR125" s="147"/>
      <c r="VNS125" s="147"/>
      <c r="VNT125" s="147"/>
      <c r="VNU125" s="147"/>
      <c r="VNV125" s="147"/>
      <c r="VNW125" s="147"/>
      <c r="VNX125" s="147"/>
      <c r="VNY125" s="147"/>
      <c r="VNZ125" s="147"/>
      <c r="VOA125" s="147"/>
      <c r="VOB125" s="147"/>
      <c r="VOC125" s="147"/>
      <c r="VOD125" s="147"/>
      <c r="VOE125" s="147"/>
      <c r="VOF125" s="147"/>
      <c r="VOG125" s="147"/>
      <c r="VOH125" s="147"/>
      <c r="VOI125" s="147"/>
      <c r="VOJ125" s="147"/>
      <c r="VOK125" s="147"/>
      <c r="VOL125" s="147"/>
      <c r="VOM125" s="147"/>
      <c r="VON125" s="147"/>
      <c r="VOO125" s="147"/>
      <c r="VOP125" s="147"/>
      <c r="VOQ125" s="147"/>
      <c r="VOR125" s="147"/>
      <c r="VOS125" s="147"/>
      <c r="VOT125" s="147"/>
      <c r="VOU125" s="147"/>
      <c r="VOV125" s="147"/>
      <c r="VOW125" s="147"/>
      <c r="VOX125" s="147"/>
      <c r="VOY125" s="147"/>
      <c r="VOZ125" s="147"/>
      <c r="VPA125" s="147"/>
      <c r="VPB125" s="147"/>
      <c r="VPC125" s="147"/>
      <c r="VPD125" s="147"/>
      <c r="VPE125" s="147"/>
      <c r="VPF125" s="147"/>
      <c r="VPG125" s="147"/>
      <c r="VPH125" s="147"/>
      <c r="VPI125" s="147"/>
      <c r="VPJ125" s="147"/>
      <c r="VPK125" s="147"/>
      <c r="VPL125" s="147"/>
      <c r="VPM125" s="147"/>
      <c r="VPN125" s="147"/>
      <c r="VPO125" s="147"/>
      <c r="VPP125" s="147"/>
      <c r="VPQ125" s="147"/>
      <c r="VPR125" s="147"/>
      <c r="VPS125" s="147"/>
      <c r="VPT125" s="147"/>
      <c r="VPU125" s="147"/>
      <c r="VPV125" s="147"/>
      <c r="VPW125" s="147"/>
      <c r="VPX125" s="147"/>
      <c r="VPY125" s="147"/>
      <c r="VPZ125" s="147"/>
      <c r="VQA125" s="147"/>
      <c r="VQB125" s="147"/>
      <c r="VQC125" s="147"/>
      <c r="VQD125" s="147"/>
      <c r="VQE125" s="147"/>
      <c r="VQF125" s="147"/>
      <c r="VQG125" s="147"/>
      <c r="VQH125" s="147"/>
      <c r="VQI125" s="147"/>
      <c r="VQJ125" s="147"/>
      <c r="VQK125" s="147"/>
      <c r="VQL125" s="147"/>
      <c r="VQM125" s="147"/>
      <c r="VQN125" s="147"/>
      <c r="VQO125" s="147"/>
      <c r="VQP125" s="147"/>
      <c r="VQQ125" s="147"/>
      <c r="VQR125" s="147"/>
      <c r="VQS125" s="147"/>
      <c r="VQT125" s="147"/>
      <c r="VQU125" s="147"/>
      <c r="VQV125" s="147"/>
      <c r="VQW125" s="147"/>
      <c r="VQX125" s="147"/>
      <c r="VQY125" s="147"/>
      <c r="VQZ125" s="147"/>
      <c r="VRA125" s="147"/>
      <c r="VRB125" s="147"/>
      <c r="VRC125" s="147"/>
      <c r="VRD125" s="147"/>
      <c r="VRE125" s="147"/>
      <c r="VRF125" s="147"/>
      <c r="VRG125" s="147"/>
      <c r="VRH125" s="147"/>
      <c r="VRI125" s="147"/>
      <c r="VRJ125" s="147"/>
      <c r="VRK125" s="147"/>
      <c r="VRL125" s="147"/>
      <c r="VRM125" s="147"/>
      <c r="VRN125" s="147"/>
      <c r="VRO125" s="147"/>
      <c r="VRP125" s="147"/>
      <c r="VRQ125" s="147"/>
      <c r="VRR125" s="147"/>
      <c r="VRS125" s="147"/>
      <c r="VRT125" s="147"/>
      <c r="VRU125" s="147"/>
      <c r="VRV125" s="147"/>
      <c r="VRW125" s="147"/>
      <c r="VRX125" s="147"/>
      <c r="VRY125" s="147"/>
      <c r="VRZ125" s="147"/>
      <c r="VSA125" s="147"/>
      <c r="VSB125" s="147"/>
      <c r="VSC125" s="147"/>
      <c r="VSD125" s="147"/>
      <c r="VSE125" s="147"/>
      <c r="VSF125" s="147"/>
      <c r="VSG125" s="147"/>
      <c r="VSH125" s="147"/>
      <c r="VSI125" s="147"/>
      <c r="VSJ125" s="147"/>
      <c r="VSK125" s="147"/>
      <c r="VSL125" s="147"/>
      <c r="VSM125" s="147"/>
      <c r="VSN125" s="147"/>
      <c r="VSO125" s="147"/>
      <c r="VSP125" s="147"/>
      <c r="VSQ125" s="147"/>
      <c r="VSR125" s="147"/>
      <c r="VSS125" s="147"/>
      <c r="VST125" s="147"/>
      <c r="VSU125" s="147"/>
      <c r="VSV125" s="147"/>
      <c r="VSW125" s="147"/>
      <c r="VSX125" s="147"/>
      <c r="VSY125" s="147"/>
      <c r="VSZ125" s="147"/>
      <c r="VTA125" s="147"/>
      <c r="VTB125" s="147"/>
      <c r="VTC125" s="147"/>
      <c r="VTD125" s="147"/>
      <c r="VTE125" s="147"/>
      <c r="VTF125" s="147"/>
      <c r="VTG125" s="147"/>
      <c r="VTH125" s="147"/>
      <c r="VTI125" s="147"/>
      <c r="VTJ125" s="147"/>
      <c r="VTK125" s="147"/>
      <c r="VTL125" s="147"/>
      <c r="VTM125" s="147"/>
      <c r="VTN125" s="147"/>
      <c r="VTO125" s="147"/>
      <c r="VTP125" s="147"/>
      <c r="VTQ125" s="147"/>
      <c r="VTR125" s="147"/>
      <c r="VTS125" s="147"/>
      <c r="VTT125" s="147"/>
      <c r="VTU125" s="147"/>
      <c r="VTV125" s="147"/>
      <c r="VTW125" s="147"/>
      <c r="VTX125" s="147"/>
      <c r="VTY125" s="147"/>
      <c r="VTZ125" s="147"/>
      <c r="VUA125" s="147"/>
      <c r="VUB125" s="147"/>
      <c r="VUC125" s="147"/>
      <c r="VUD125" s="147"/>
      <c r="VUE125" s="147"/>
      <c r="VUF125" s="147"/>
      <c r="VUG125" s="147"/>
      <c r="VUH125" s="147"/>
      <c r="VUI125" s="147"/>
      <c r="VUJ125" s="147"/>
      <c r="VUK125" s="147"/>
      <c r="VUL125" s="147"/>
      <c r="VUM125" s="147"/>
      <c r="VUN125" s="147"/>
      <c r="VUO125" s="147"/>
      <c r="VUP125" s="147"/>
      <c r="VUQ125" s="147"/>
      <c r="VUR125" s="147"/>
      <c r="VUS125" s="147"/>
      <c r="VUT125" s="147"/>
      <c r="VUU125" s="147"/>
      <c r="VUV125" s="147"/>
      <c r="VUW125" s="147"/>
      <c r="VUX125" s="147"/>
      <c r="VUY125" s="147"/>
      <c r="VUZ125" s="147"/>
      <c r="VVA125" s="147"/>
      <c r="VVB125" s="147"/>
      <c r="VVC125" s="147"/>
      <c r="VVD125" s="147"/>
      <c r="VVE125" s="147"/>
      <c r="VVF125" s="147"/>
      <c r="VVG125" s="147"/>
      <c r="VVH125" s="147"/>
      <c r="VVI125" s="147"/>
      <c r="VVJ125" s="147"/>
      <c r="VVK125" s="147"/>
      <c r="VVL125" s="147"/>
      <c r="VVM125" s="147"/>
      <c r="VVN125" s="147"/>
      <c r="VVO125" s="147"/>
      <c r="VVP125" s="147"/>
      <c r="VVQ125" s="147"/>
      <c r="VVR125" s="147"/>
      <c r="VVS125" s="147"/>
      <c r="VVT125" s="147"/>
      <c r="VVU125" s="147"/>
      <c r="VVV125" s="147"/>
      <c r="VVW125" s="147"/>
      <c r="VVX125" s="147"/>
      <c r="VVY125" s="147"/>
      <c r="VVZ125" s="147"/>
      <c r="VWA125" s="147"/>
      <c r="VWB125" s="147"/>
      <c r="VWC125" s="147"/>
      <c r="VWD125" s="147"/>
      <c r="VWE125" s="147"/>
      <c r="VWF125" s="147"/>
      <c r="VWG125" s="147"/>
      <c r="VWH125" s="147"/>
      <c r="VWI125" s="147"/>
      <c r="VWJ125" s="147"/>
      <c r="VWK125" s="147"/>
      <c r="VWL125" s="147"/>
      <c r="VWM125" s="147"/>
      <c r="VWN125" s="147"/>
      <c r="VWO125" s="147"/>
      <c r="VWP125" s="147"/>
      <c r="VWQ125" s="147"/>
      <c r="VWR125" s="147"/>
      <c r="VWS125" s="147"/>
      <c r="VWT125" s="147"/>
      <c r="VWU125" s="147"/>
      <c r="VWV125" s="147"/>
      <c r="VWW125" s="147"/>
      <c r="VWX125" s="147"/>
      <c r="VWY125" s="147"/>
      <c r="VWZ125" s="147"/>
      <c r="VXA125" s="147"/>
      <c r="VXB125" s="147"/>
      <c r="VXC125" s="147"/>
      <c r="VXD125" s="147"/>
      <c r="VXE125" s="147"/>
      <c r="VXF125" s="147"/>
      <c r="VXG125" s="147"/>
      <c r="VXH125" s="147"/>
      <c r="VXI125" s="147"/>
      <c r="VXJ125" s="147"/>
      <c r="VXK125" s="147"/>
      <c r="VXL125" s="147"/>
      <c r="VXM125" s="147"/>
      <c r="VXN125" s="147"/>
      <c r="VXO125" s="147"/>
      <c r="VXP125" s="147"/>
      <c r="VXQ125" s="147"/>
      <c r="VXR125" s="147"/>
      <c r="VXS125" s="147"/>
      <c r="VXT125" s="147"/>
      <c r="VXU125" s="147"/>
      <c r="VXV125" s="147"/>
      <c r="VXW125" s="147"/>
      <c r="VXX125" s="147"/>
      <c r="VXY125" s="147"/>
      <c r="VXZ125" s="147"/>
      <c r="VYA125" s="147"/>
      <c r="VYB125" s="147"/>
      <c r="VYC125" s="147"/>
      <c r="VYD125" s="147"/>
      <c r="VYE125" s="147"/>
      <c r="VYF125" s="147"/>
      <c r="VYG125" s="147"/>
      <c r="VYH125" s="147"/>
      <c r="VYI125" s="147"/>
      <c r="VYJ125" s="147"/>
      <c r="VYK125" s="147"/>
      <c r="VYL125" s="147"/>
      <c r="VYM125" s="147"/>
      <c r="VYN125" s="147"/>
      <c r="VYO125" s="147"/>
      <c r="VYP125" s="147"/>
      <c r="VYQ125" s="147"/>
      <c r="VYR125" s="147"/>
      <c r="VYS125" s="147"/>
      <c r="VYT125" s="147"/>
      <c r="VYU125" s="147"/>
      <c r="VYV125" s="147"/>
      <c r="VYW125" s="147"/>
      <c r="VYX125" s="147"/>
      <c r="VYY125" s="147"/>
      <c r="VYZ125" s="147"/>
      <c r="VZA125" s="147"/>
      <c r="VZB125" s="147"/>
      <c r="VZC125" s="147"/>
      <c r="VZD125" s="147"/>
      <c r="VZE125" s="147"/>
      <c r="VZF125" s="147"/>
      <c r="VZG125" s="147"/>
      <c r="VZH125" s="147"/>
      <c r="VZI125" s="147"/>
      <c r="VZJ125" s="147"/>
      <c r="VZK125" s="147"/>
      <c r="VZL125" s="147"/>
      <c r="VZM125" s="147"/>
      <c r="VZN125" s="147"/>
      <c r="VZO125" s="147"/>
      <c r="VZP125" s="147"/>
      <c r="VZQ125" s="147"/>
      <c r="VZR125" s="147"/>
      <c r="VZS125" s="147"/>
      <c r="VZT125" s="147"/>
      <c r="VZU125" s="147"/>
      <c r="VZV125" s="147"/>
      <c r="VZW125" s="147"/>
      <c r="VZX125" s="147"/>
      <c r="VZY125" s="147"/>
      <c r="VZZ125" s="147"/>
      <c r="WAA125" s="147"/>
      <c r="WAB125" s="147"/>
      <c r="WAC125" s="147"/>
      <c r="WAD125" s="147"/>
      <c r="WAE125" s="147"/>
      <c r="WAF125" s="147"/>
      <c r="WAG125" s="147"/>
      <c r="WAH125" s="147"/>
      <c r="WAI125" s="147"/>
      <c r="WAJ125" s="147"/>
      <c r="WAK125" s="147"/>
      <c r="WAL125" s="147"/>
      <c r="WAM125" s="147"/>
      <c r="WAN125" s="147"/>
      <c r="WAO125" s="147"/>
      <c r="WAP125" s="147"/>
      <c r="WAQ125" s="147"/>
      <c r="WAR125" s="147"/>
      <c r="WAS125" s="147"/>
      <c r="WAT125" s="147"/>
      <c r="WAU125" s="147"/>
      <c r="WAV125" s="147"/>
      <c r="WAW125" s="147"/>
      <c r="WAX125" s="147"/>
      <c r="WAY125" s="147"/>
      <c r="WAZ125" s="147"/>
      <c r="WBA125" s="147"/>
      <c r="WBB125" s="147"/>
      <c r="WBC125" s="147"/>
      <c r="WBD125" s="147"/>
      <c r="WBE125" s="147"/>
      <c r="WBF125" s="147"/>
      <c r="WBG125" s="147"/>
      <c r="WBH125" s="147"/>
      <c r="WBI125" s="147"/>
      <c r="WBJ125" s="147"/>
      <c r="WBK125" s="147"/>
      <c r="WBL125" s="147"/>
      <c r="WBM125" s="147"/>
      <c r="WBN125" s="147"/>
      <c r="WBO125" s="147"/>
      <c r="WBP125" s="147"/>
      <c r="WBQ125" s="147"/>
      <c r="WBR125" s="147"/>
      <c r="WBS125" s="147"/>
      <c r="WBT125" s="147"/>
      <c r="WBU125" s="147"/>
      <c r="WBV125" s="147"/>
      <c r="WBW125" s="147"/>
      <c r="WBX125" s="147"/>
      <c r="WBY125" s="147"/>
      <c r="WBZ125" s="147"/>
      <c r="WCA125" s="147"/>
      <c r="WCB125" s="147"/>
      <c r="WCC125" s="147"/>
      <c r="WCD125" s="147"/>
      <c r="WCE125" s="147"/>
      <c r="WCF125" s="147"/>
      <c r="WCG125" s="147"/>
      <c r="WCH125" s="147"/>
      <c r="WCI125" s="147"/>
      <c r="WCJ125" s="147"/>
      <c r="WCK125" s="147"/>
      <c r="WCL125" s="147"/>
      <c r="WCM125" s="147"/>
      <c r="WCN125" s="147"/>
      <c r="WCO125" s="147"/>
      <c r="WCP125" s="147"/>
      <c r="WCQ125" s="147"/>
      <c r="WCR125" s="147"/>
      <c r="WCS125" s="147"/>
      <c r="WCT125" s="147"/>
      <c r="WCU125" s="147"/>
      <c r="WCV125" s="147"/>
      <c r="WCW125" s="147"/>
      <c r="WCX125" s="147"/>
      <c r="WCY125" s="147"/>
      <c r="WCZ125" s="147"/>
      <c r="WDA125" s="147"/>
      <c r="WDB125" s="147"/>
      <c r="WDC125" s="147"/>
      <c r="WDD125" s="147"/>
      <c r="WDE125" s="147"/>
      <c r="WDF125" s="147"/>
      <c r="WDG125" s="147"/>
      <c r="WDH125" s="147"/>
      <c r="WDI125" s="147"/>
      <c r="WDJ125" s="147"/>
      <c r="WDK125" s="147"/>
      <c r="WDL125" s="147"/>
      <c r="WDM125" s="147"/>
      <c r="WDN125" s="147"/>
      <c r="WDO125" s="147"/>
      <c r="WDP125" s="147"/>
      <c r="WDQ125" s="147"/>
      <c r="WDR125" s="147"/>
      <c r="WDS125" s="147"/>
      <c r="WDT125" s="147"/>
      <c r="WDU125" s="147"/>
      <c r="WDV125" s="147"/>
      <c r="WDW125" s="147"/>
      <c r="WDX125" s="147"/>
      <c r="WDY125" s="147"/>
      <c r="WDZ125" s="147"/>
      <c r="WEA125" s="147"/>
      <c r="WEB125" s="147"/>
      <c r="WEC125" s="147"/>
      <c r="WED125" s="147"/>
      <c r="WEE125" s="147"/>
      <c r="WEF125" s="147"/>
      <c r="WEG125" s="147"/>
      <c r="WEH125" s="147"/>
      <c r="WEI125" s="147"/>
      <c r="WEJ125" s="147"/>
      <c r="WEK125" s="147"/>
      <c r="WEL125" s="147"/>
      <c r="WEM125" s="147"/>
      <c r="WEN125" s="147"/>
      <c r="WEO125" s="147"/>
      <c r="WEP125" s="147"/>
      <c r="WEQ125" s="147"/>
      <c r="WER125" s="147"/>
      <c r="WES125" s="147"/>
      <c r="WET125" s="147"/>
      <c r="WEU125" s="147"/>
      <c r="WEV125" s="147"/>
      <c r="WEW125" s="147"/>
      <c r="WEX125" s="147"/>
      <c r="WEY125" s="147"/>
      <c r="WEZ125" s="147"/>
      <c r="WFA125" s="147"/>
      <c r="WFB125" s="147"/>
      <c r="WFC125" s="147"/>
      <c r="WFD125" s="147"/>
      <c r="WFE125" s="147"/>
      <c r="WFF125" s="147"/>
      <c r="WFG125" s="147"/>
      <c r="WFH125" s="147"/>
      <c r="WFI125" s="147"/>
      <c r="WFJ125" s="147"/>
      <c r="WFK125" s="147"/>
      <c r="WFL125" s="147"/>
      <c r="WFM125" s="147"/>
      <c r="WFN125" s="147"/>
      <c r="WFO125" s="147"/>
      <c r="WFP125" s="147"/>
      <c r="WFQ125" s="147"/>
      <c r="WFR125" s="147"/>
      <c r="WFS125" s="147"/>
      <c r="WFT125" s="147"/>
      <c r="WFU125" s="147"/>
      <c r="WFV125" s="147"/>
      <c r="WFW125" s="147"/>
      <c r="WFX125" s="147"/>
      <c r="WFY125" s="147"/>
      <c r="WFZ125" s="147"/>
      <c r="WGA125" s="147"/>
      <c r="WGB125" s="147"/>
      <c r="WGC125" s="147"/>
      <c r="WGD125" s="147"/>
      <c r="WGE125" s="147"/>
      <c r="WGF125" s="147"/>
      <c r="WGG125" s="147"/>
      <c r="WGH125" s="147"/>
      <c r="WGI125" s="147"/>
      <c r="WGJ125" s="147"/>
      <c r="WGK125" s="147"/>
      <c r="WGL125" s="147"/>
      <c r="WGM125" s="147"/>
      <c r="WGN125" s="147"/>
      <c r="WGO125" s="147"/>
      <c r="WGP125" s="147"/>
      <c r="WGQ125" s="147"/>
      <c r="WGR125" s="147"/>
      <c r="WGS125" s="147"/>
      <c r="WGT125" s="147"/>
      <c r="WGU125" s="147"/>
      <c r="WGV125" s="147"/>
      <c r="WGW125" s="147"/>
      <c r="WGX125" s="147"/>
      <c r="WGY125" s="147"/>
      <c r="WGZ125" s="147"/>
      <c r="WHA125" s="147"/>
      <c r="WHB125" s="147"/>
      <c r="WHC125" s="147"/>
      <c r="WHD125" s="147"/>
      <c r="WHE125" s="147"/>
      <c r="WHF125" s="147"/>
      <c r="WHG125" s="147"/>
      <c r="WHH125" s="147"/>
      <c r="WHI125" s="147"/>
      <c r="WHJ125" s="147"/>
      <c r="WHK125" s="147"/>
      <c r="WHL125" s="147"/>
      <c r="WHM125" s="147"/>
      <c r="WHN125" s="147"/>
      <c r="WHO125" s="147"/>
      <c r="WHP125" s="147"/>
      <c r="WHQ125" s="147"/>
      <c r="WHR125" s="147"/>
      <c r="WHS125" s="147"/>
      <c r="WHT125" s="147"/>
      <c r="WHU125" s="147"/>
      <c r="WHV125" s="147"/>
      <c r="WHW125" s="147"/>
      <c r="WHX125" s="147"/>
      <c r="WHY125" s="147"/>
      <c r="WHZ125" s="147"/>
      <c r="WIA125" s="147"/>
      <c r="WIB125" s="147"/>
      <c r="WIC125" s="147"/>
      <c r="WID125" s="147"/>
      <c r="WIE125" s="147"/>
      <c r="WIF125" s="147"/>
      <c r="WIG125" s="147"/>
      <c r="WIH125" s="147"/>
      <c r="WII125" s="147"/>
      <c r="WIJ125" s="147"/>
      <c r="WIK125" s="147"/>
      <c r="WIL125" s="147"/>
      <c r="WIM125" s="147"/>
      <c r="WIN125" s="147"/>
      <c r="WIO125" s="147"/>
      <c r="WIP125" s="147"/>
      <c r="WIQ125" s="147"/>
      <c r="WIR125" s="147"/>
      <c r="WIS125" s="147"/>
      <c r="WIT125" s="147"/>
      <c r="WIU125" s="147"/>
      <c r="WIV125" s="147"/>
      <c r="WIW125" s="147"/>
      <c r="WIX125" s="147"/>
      <c r="WIY125" s="147"/>
      <c r="WIZ125" s="147"/>
      <c r="WJA125" s="147"/>
      <c r="WJB125" s="147"/>
      <c r="WJC125" s="147"/>
      <c r="WJD125" s="147"/>
      <c r="WJE125" s="147"/>
      <c r="WJF125" s="147"/>
      <c r="WJG125" s="147"/>
      <c r="WJH125" s="147"/>
      <c r="WJI125" s="147"/>
      <c r="WJJ125" s="147"/>
      <c r="WJK125" s="147"/>
      <c r="WJL125" s="147"/>
      <c r="WJM125" s="147"/>
      <c r="WJN125" s="147"/>
      <c r="WJO125" s="147"/>
      <c r="WJP125" s="147"/>
      <c r="WJQ125" s="147"/>
      <c r="WJR125" s="147"/>
      <c r="WJS125" s="147"/>
      <c r="WJT125" s="147"/>
      <c r="WJU125" s="147"/>
      <c r="WJV125" s="147"/>
      <c r="WJW125" s="147"/>
      <c r="WJX125" s="147"/>
      <c r="WJY125" s="147"/>
      <c r="WJZ125" s="147"/>
      <c r="WKA125" s="147"/>
      <c r="WKB125" s="147"/>
      <c r="WKC125" s="147"/>
      <c r="WKD125" s="147"/>
      <c r="WKE125" s="147"/>
      <c r="WKF125" s="147"/>
      <c r="WKG125" s="147"/>
      <c r="WKH125" s="147"/>
      <c r="WKI125" s="147"/>
      <c r="WKJ125" s="147"/>
      <c r="WKK125" s="147"/>
      <c r="WKL125" s="147"/>
      <c r="WKM125" s="147"/>
      <c r="WKN125" s="147"/>
      <c r="WKO125" s="147"/>
      <c r="WKP125" s="147"/>
      <c r="WKQ125" s="147"/>
      <c r="WKR125" s="147"/>
      <c r="WKS125" s="147"/>
      <c r="WKT125" s="147"/>
      <c r="WKU125" s="147"/>
      <c r="WKV125" s="147"/>
      <c r="WKW125" s="147"/>
      <c r="WKX125" s="147"/>
      <c r="WKY125" s="147"/>
      <c r="WKZ125" s="147"/>
      <c r="WLA125" s="147"/>
      <c r="WLB125" s="147"/>
      <c r="WLC125" s="147"/>
      <c r="WLD125" s="147"/>
      <c r="WLE125" s="147"/>
      <c r="WLF125" s="147"/>
      <c r="WLG125" s="147"/>
      <c r="WLH125" s="147"/>
      <c r="WLI125" s="147"/>
      <c r="WLJ125" s="147"/>
      <c r="WLK125" s="147"/>
      <c r="WLL125" s="147"/>
      <c r="WLM125" s="147"/>
      <c r="WLN125" s="147"/>
      <c r="WLO125" s="147"/>
      <c r="WLP125" s="147"/>
      <c r="WLQ125" s="147"/>
      <c r="WLR125" s="147"/>
      <c r="WLS125" s="147"/>
      <c r="WLT125" s="147"/>
      <c r="WLU125" s="147"/>
      <c r="WLV125" s="147"/>
      <c r="WLW125" s="147"/>
      <c r="WLX125" s="147"/>
      <c r="WLY125" s="147"/>
      <c r="WLZ125" s="147"/>
      <c r="WMA125" s="147"/>
      <c r="WMB125" s="147"/>
      <c r="WMC125" s="147"/>
      <c r="WMD125" s="147"/>
      <c r="WME125" s="147"/>
      <c r="WMF125" s="147"/>
      <c r="WMG125" s="147"/>
      <c r="WMH125" s="147"/>
      <c r="WMI125" s="147"/>
      <c r="WMJ125" s="147"/>
      <c r="WMK125" s="147"/>
      <c r="WML125" s="147"/>
      <c r="WMM125" s="147"/>
      <c r="WMN125" s="147"/>
      <c r="WMO125" s="147"/>
      <c r="WMP125" s="147"/>
      <c r="WMQ125" s="147"/>
      <c r="WMR125" s="147"/>
      <c r="WMS125" s="147"/>
      <c r="WMT125" s="147"/>
      <c r="WMU125" s="147"/>
      <c r="WMV125" s="147"/>
      <c r="WMW125" s="147"/>
      <c r="WMX125" s="147"/>
      <c r="WMY125" s="147"/>
      <c r="WMZ125" s="147"/>
      <c r="WNA125" s="147"/>
      <c r="WNB125" s="147"/>
      <c r="WNC125" s="147"/>
      <c r="WND125" s="147"/>
      <c r="WNE125" s="147"/>
      <c r="WNF125" s="147"/>
      <c r="WNG125" s="147"/>
      <c r="WNH125" s="147"/>
      <c r="WNI125" s="147"/>
      <c r="WNJ125" s="147"/>
      <c r="WNK125" s="147"/>
      <c r="WNL125" s="147"/>
      <c r="WNM125" s="147"/>
      <c r="WNN125" s="147"/>
      <c r="WNO125" s="147"/>
      <c r="WNP125" s="147"/>
      <c r="WNQ125" s="147"/>
      <c r="WNR125" s="147"/>
      <c r="WNS125" s="147"/>
      <c r="WNT125" s="147"/>
      <c r="WNU125" s="147"/>
      <c r="WNV125" s="147"/>
      <c r="WNW125" s="147"/>
      <c r="WNX125" s="147"/>
      <c r="WNY125" s="147"/>
      <c r="WNZ125" s="147"/>
      <c r="WOA125" s="147"/>
      <c r="WOB125" s="147"/>
      <c r="WOC125" s="147"/>
      <c r="WOD125" s="147"/>
      <c r="WOE125" s="147"/>
      <c r="WOF125" s="147"/>
      <c r="WOG125" s="147"/>
      <c r="WOH125" s="147"/>
      <c r="WOI125" s="147"/>
      <c r="WOJ125" s="147"/>
      <c r="WOK125" s="147"/>
      <c r="WOL125" s="147"/>
      <c r="WOM125" s="147"/>
      <c r="WON125" s="147"/>
      <c r="WOO125" s="147"/>
      <c r="WOP125" s="147"/>
      <c r="WOQ125" s="147"/>
      <c r="WOR125" s="147"/>
      <c r="WOS125" s="147"/>
      <c r="WOT125" s="147"/>
      <c r="WOU125" s="147"/>
      <c r="WOV125" s="147"/>
      <c r="WOW125" s="147"/>
      <c r="WOX125" s="147"/>
      <c r="WOY125" s="147"/>
      <c r="WOZ125" s="147"/>
      <c r="WPA125" s="147"/>
      <c r="WPB125" s="147"/>
      <c r="WPC125" s="147"/>
      <c r="WPD125" s="147"/>
      <c r="WPE125" s="147"/>
      <c r="WPF125" s="147"/>
      <c r="WPG125" s="147"/>
      <c r="WPH125" s="147"/>
      <c r="WPI125" s="147"/>
      <c r="WPJ125" s="147"/>
      <c r="WPK125" s="147"/>
      <c r="WPL125" s="147"/>
      <c r="WPM125" s="147"/>
      <c r="WPN125" s="147"/>
      <c r="WPO125" s="147"/>
      <c r="WPP125" s="147"/>
      <c r="WPQ125" s="147"/>
      <c r="WPR125" s="147"/>
      <c r="WPS125" s="147"/>
      <c r="WPT125" s="147"/>
      <c r="WPU125" s="147"/>
      <c r="WPV125" s="147"/>
      <c r="WPW125" s="147"/>
      <c r="WPX125" s="147"/>
      <c r="WPY125" s="147"/>
      <c r="WPZ125" s="147"/>
      <c r="WQA125" s="147"/>
      <c r="WQB125" s="147"/>
      <c r="WQC125" s="147"/>
      <c r="WQD125" s="147"/>
      <c r="WQE125" s="147"/>
      <c r="WQF125" s="147"/>
      <c r="WQG125" s="147"/>
      <c r="WQH125" s="147"/>
      <c r="WQI125" s="147"/>
      <c r="WQJ125" s="147"/>
      <c r="WQK125" s="147"/>
      <c r="WQL125" s="147"/>
      <c r="WQM125" s="147"/>
      <c r="WQN125" s="147"/>
      <c r="WQO125" s="147"/>
      <c r="WQP125" s="147"/>
      <c r="WQQ125" s="147"/>
      <c r="WQR125" s="147"/>
      <c r="WQS125" s="147"/>
      <c r="WQT125" s="147"/>
      <c r="WQU125" s="147"/>
      <c r="WQV125" s="147"/>
      <c r="WQW125" s="147"/>
      <c r="WQX125" s="147"/>
      <c r="WQY125" s="147"/>
      <c r="WQZ125" s="147"/>
      <c r="WRA125" s="147"/>
      <c r="WRB125" s="147"/>
      <c r="WRC125" s="147"/>
      <c r="WRD125" s="147"/>
      <c r="WRE125" s="147"/>
      <c r="WRF125" s="147"/>
      <c r="WRG125" s="147"/>
      <c r="WRH125" s="147"/>
      <c r="WRI125" s="147"/>
      <c r="WRJ125" s="147"/>
      <c r="WRK125" s="147"/>
      <c r="WRL125" s="147"/>
      <c r="WRM125" s="147"/>
      <c r="WRN125" s="147"/>
      <c r="WRO125" s="147"/>
      <c r="WRP125" s="147"/>
      <c r="WRQ125" s="147"/>
      <c r="WRR125" s="147"/>
      <c r="WRS125" s="147"/>
      <c r="WRT125" s="147"/>
      <c r="WRU125" s="147"/>
      <c r="WRV125" s="147"/>
      <c r="WRW125" s="147"/>
      <c r="WRX125" s="147"/>
      <c r="WRY125" s="147"/>
      <c r="WRZ125" s="147"/>
      <c r="WSA125" s="147"/>
      <c r="WSB125" s="147"/>
      <c r="WSC125" s="147"/>
      <c r="WSD125" s="147"/>
      <c r="WSE125" s="147"/>
      <c r="WSF125" s="147"/>
      <c r="WSG125" s="147"/>
      <c r="WSH125" s="147"/>
      <c r="WSI125" s="147"/>
      <c r="WSJ125" s="147"/>
      <c r="WSK125" s="147"/>
      <c r="WSL125" s="147"/>
      <c r="WSM125" s="147"/>
      <c r="WSN125" s="147"/>
      <c r="WSO125" s="147"/>
      <c r="WSP125" s="147"/>
      <c r="WSQ125" s="147"/>
      <c r="WSR125" s="147"/>
      <c r="WSS125" s="147"/>
      <c r="WST125" s="147"/>
      <c r="WSU125" s="147"/>
      <c r="WSV125" s="147"/>
      <c r="WSW125" s="147"/>
      <c r="WSX125" s="147"/>
      <c r="WSY125" s="147"/>
      <c r="WSZ125" s="147"/>
      <c r="WTA125" s="147"/>
      <c r="WTB125" s="147"/>
      <c r="WTC125" s="147"/>
      <c r="WTD125" s="147"/>
      <c r="WTE125" s="147"/>
      <c r="WTF125" s="147"/>
      <c r="WTG125" s="147"/>
      <c r="WTH125" s="147"/>
      <c r="WTI125" s="147"/>
      <c r="WTJ125" s="147"/>
      <c r="WTK125" s="147"/>
      <c r="WTL125" s="147"/>
      <c r="WTM125" s="147"/>
      <c r="WTN125" s="147"/>
      <c r="WTO125" s="147"/>
      <c r="WTP125" s="147"/>
      <c r="WTQ125" s="147"/>
      <c r="WTR125" s="147"/>
      <c r="WTS125" s="147"/>
      <c r="WTT125" s="147"/>
      <c r="WTU125" s="147"/>
      <c r="WTV125" s="147"/>
      <c r="WTW125" s="147"/>
      <c r="WTX125" s="147"/>
      <c r="WTY125" s="147"/>
      <c r="WTZ125" s="147"/>
      <c r="WUA125" s="147"/>
      <c r="WUB125" s="147"/>
      <c r="WUC125" s="147"/>
      <c r="WUD125" s="147"/>
      <c r="WUE125" s="147"/>
      <c r="WUF125" s="147"/>
      <c r="WUG125" s="147"/>
      <c r="WUH125" s="147"/>
      <c r="WUI125" s="147"/>
      <c r="WUJ125" s="147"/>
      <c r="WUK125" s="147"/>
      <c r="WUL125" s="147"/>
      <c r="WUM125" s="147"/>
      <c r="WUN125" s="147"/>
      <c r="WUO125" s="147"/>
      <c r="WUP125" s="147"/>
      <c r="WUQ125" s="147"/>
      <c r="WUR125" s="147"/>
      <c r="WUS125" s="147"/>
      <c r="WUT125" s="147"/>
      <c r="WUU125" s="147"/>
      <c r="WUV125" s="147"/>
      <c r="WUW125" s="147"/>
      <c r="WUX125" s="147"/>
      <c r="WUY125" s="147"/>
      <c r="WUZ125" s="147"/>
      <c r="WVA125" s="147"/>
      <c r="WVB125" s="147"/>
      <c r="WVC125" s="147"/>
      <c r="WVD125" s="147"/>
      <c r="WVE125" s="147"/>
      <c r="WVF125" s="147"/>
      <c r="WVG125" s="147"/>
      <c r="WVH125" s="147"/>
      <c r="WVI125" s="147"/>
      <c r="WVJ125" s="147"/>
      <c r="WVK125" s="147"/>
      <c r="WVL125" s="147"/>
      <c r="WVM125" s="147"/>
      <c r="WVN125" s="147"/>
      <c r="WVO125" s="147"/>
      <c r="WVP125" s="147"/>
      <c r="WVQ125" s="147"/>
      <c r="WVR125" s="147"/>
      <c r="WVS125" s="147"/>
      <c r="WVT125" s="147"/>
      <c r="WVU125" s="147"/>
      <c r="WVV125" s="147"/>
      <c r="WVW125" s="147"/>
      <c r="WVX125" s="147"/>
      <c r="WVY125" s="147"/>
      <c r="WVZ125" s="147"/>
      <c r="WWA125" s="147"/>
      <c r="WWB125" s="147"/>
      <c r="WWC125" s="147"/>
      <c r="WWD125" s="147"/>
      <c r="WWE125" s="147"/>
      <c r="WWF125" s="147"/>
      <c r="WWG125" s="147"/>
      <c r="WWH125" s="147"/>
      <c r="WWI125" s="147"/>
      <c r="WWJ125" s="147"/>
      <c r="WWK125" s="147"/>
      <c r="WWL125" s="147"/>
      <c r="WWM125" s="147"/>
      <c r="WWN125" s="147"/>
      <c r="WWO125" s="147"/>
      <c r="WWP125" s="147"/>
      <c r="WWQ125" s="147"/>
      <c r="WWR125" s="147"/>
      <c r="WWS125" s="147"/>
      <c r="WWT125" s="147"/>
      <c r="WWU125" s="147"/>
      <c r="WWV125" s="147"/>
      <c r="WWW125" s="147"/>
      <c r="WWX125" s="147"/>
      <c r="WWY125" s="147"/>
      <c r="WWZ125" s="147"/>
      <c r="WXA125" s="147"/>
      <c r="WXB125" s="147"/>
      <c r="WXC125" s="147"/>
      <c r="WXD125" s="147"/>
      <c r="WXE125" s="147"/>
      <c r="WXF125" s="147"/>
      <c r="WXG125" s="147"/>
      <c r="WXH125" s="147"/>
      <c r="WXI125" s="147"/>
      <c r="WXJ125" s="147"/>
      <c r="WXK125" s="147"/>
      <c r="WXL125" s="147"/>
      <c r="WXM125" s="147"/>
      <c r="WXN125" s="147"/>
      <c r="WXO125" s="147"/>
      <c r="WXP125" s="147"/>
      <c r="WXQ125" s="147"/>
      <c r="WXR125" s="147"/>
      <c r="WXS125" s="147"/>
      <c r="WXT125" s="147"/>
      <c r="WXU125" s="147"/>
      <c r="WXV125" s="147"/>
      <c r="WXW125" s="147"/>
      <c r="WXX125" s="147"/>
      <c r="WXY125" s="147"/>
      <c r="WXZ125" s="147"/>
      <c r="WYA125" s="147"/>
      <c r="WYB125" s="147"/>
      <c r="WYC125" s="147"/>
      <c r="WYD125" s="147"/>
      <c r="WYE125" s="147"/>
      <c r="WYF125" s="147"/>
      <c r="WYG125" s="147"/>
      <c r="WYH125" s="147"/>
      <c r="WYI125" s="147"/>
      <c r="WYJ125" s="147"/>
      <c r="WYK125" s="147"/>
      <c r="WYL125" s="147"/>
      <c r="WYM125" s="147"/>
      <c r="WYN125" s="147"/>
      <c r="WYO125" s="147"/>
      <c r="WYP125" s="147"/>
      <c r="WYQ125" s="147"/>
      <c r="WYR125" s="147"/>
      <c r="WYS125" s="147"/>
      <c r="WYT125" s="147"/>
      <c r="WYU125" s="147"/>
      <c r="WYV125" s="147"/>
      <c r="WYW125" s="147"/>
      <c r="WYX125" s="147"/>
      <c r="WYY125" s="147"/>
      <c r="WYZ125" s="147"/>
      <c r="WZA125" s="147"/>
      <c r="WZB125" s="147"/>
      <c r="WZC125" s="147"/>
      <c r="WZD125" s="147"/>
      <c r="WZE125" s="147"/>
      <c r="WZF125" s="147"/>
      <c r="WZG125" s="147"/>
      <c r="WZH125" s="147"/>
      <c r="WZI125" s="147"/>
      <c r="WZJ125" s="147"/>
      <c r="WZK125" s="147"/>
      <c r="WZL125" s="147"/>
      <c r="WZM125" s="147"/>
      <c r="WZN125" s="147"/>
      <c r="WZO125" s="147"/>
      <c r="WZP125" s="147"/>
      <c r="WZQ125" s="147"/>
      <c r="WZR125" s="147"/>
      <c r="WZS125" s="147"/>
      <c r="WZT125" s="147"/>
      <c r="WZU125" s="147"/>
      <c r="WZV125" s="147"/>
      <c r="WZW125" s="147"/>
      <c r="WZX125" s="147"/>
      <c r="WZY125" s="147"/>
      <c r="WZZ125" s="147"/>
      <c r="XAA125" s="147"/>
      <c r="XAB125" s="147"/>
      <c r="XAC125" s="147"/>
      <c r="XAD125" s="147"/>
      <c r="XAE125" s="147"/>
      <c r="XAF125" s="147"/>
      <c r="XAG125" s="147"/>
      <c r="XAH125" s="147"/>
      <c r="XAI125" s="147"/>
      <c r="XAJ125" s="147"/>
      <c r="XAK125" s="147"/>
      <c r="XAL125" s="147"/>
      <c r="XAM125" s="147"/>
      <c r="XAN125" s="147"/>
      <c r="XAO125" s="147"/>
      <c r="XAP125" s="147"/>
      <c r="XAQ125" s="147"/>
      <c r="XAR125" s="147"/>
      <c r="XAS125" s="147"/>
      <c r="XAT125" s="147"/>
      <c r="XAU125" s="147"/>
      <c r="XAV125" s="147"/>
      <c r="XAW125" s="147"/>
      <c r="XAX125" s="147"/>
      <c r="XAY125" s="147"/>
      <c r="XAZ125" s="147"/>
      <c r="XBA125" s="147"/>
      <c r="XBB125" s="147"/>
      <c r="XBC125" s="147"/>
      <c r="XBD125" s="147"/>
      <c r="XBE125" s="147"/>
      <c r="XBF125" s="147"/>
      <c r="XBG125" s="147"/>
      <c r="XBH125" s="147"/>
      <c r="XBI125" s="147"/>
      <c r="XBJ125" s="147"/>
      <c r="XBK125" s="147"/>
      <c r="XBL125" s="147"/>
      <c r="XBM125" s="147"/>
      <c r="XBN125" s="147"/>
      <c r="XBO125" s="147"/>
      <c r="XBP125" s="147"/>
      <c r="XBQ125" s="147"/>
      <c r="XBR125" s="147"/>
      <c r="XBS125" s="147"/>
      <c r="XBT125" s="147"/>
      <c r="XBU125" s="147"/>
      <c r="XBV125" s="147"/>
      <c r="XBW125" s="147"/>
      <c r="XBX125" s="147"/>
      <c r="XBY125" s="147"/>
      <c r="XBZ125" s="147"/>
      <c r="XCA125" s="147"/>
      <c r="XCB125" s="147"/>
      <c r="XCC125" s="147"/>
      <c r="XCD125" s="147"/>
      <c r="XCE125" s="147"/>
      <c r="XCF125" s="147"/>
      <c r="XCG125" s="147"/>
      <c r="XCH125" s="147"/>
      <c r="XCI125" s="147"/>
      <c r="XCJ125" s="147"/>
      <c r="XCK125" s="147"/>
      <c r="XCL125" s="147"/>
      <c r="XCM125" s="147"/>
      <c r="XCN125" s="147"/>
      <c r="XCO125" s="147"/>
      <c r="XCP125" s="147"/>
      <c r="XCQ125" s="147"/>
      <c r="XCR125" s="147"/>
      <c r="XCS125" s="147"/>
      <c r="XCT125" s="147"/>
      <c r="XCU125" s="147"/>
      <c r="XCV125" s="147"/>
      <c r="XCW125" s="147"/>
      <c r="XCX125" s="147"/>
      <c r="XCY125" s="147"/>
      <c r="XCZ125" s="147"/>
      <c r="XDA125" s="147"/>
      <c r="XDB125" s="147"/>
      <c r="XDC125" s="147"/>
      <c r="XDD125" s="147"/>
      <c r="XDE125" s="147"/>
      <c r="XDF125" s="147"/>
    </row>
    <row r="126" spans="1:16334" s="229" customFormat="1" ht="30.75" customHeight="1" x14ac:dyDescent="0.2">
      <c r="A126" s="281" t="s">
        <v>189</v>
      </c>
      <c r="B126" s="282"/>
      <c r="C126" s="282"/>
      <c r="D126" s="282"/>
      <c r="E126" s="282"/>
      <c r="F126" s="282"/>
      <c r="G126" s="282"/>
      <c r="H126" s="282"/>
      <c r="I126" s="282"/>
      <c r="J126" s="282"/>
    </row>
    <row r="127" spans="1:16334" s="229" customFormat="1" ht="30.75" customHeight="1" x14ac:dyDescent="0.2">
      <c r="A127" s="282"/>
      <c r="B127" s="282"/>
      <c r="C127" s="282"/>
      <c r="D127" s="282"/>
      <c r="E127" s="282"/>
      <c r="F127" s="282"/>
      <c r="G127" s="282"/>
      <c r="H127" s="282"/>
      <c r="I127" s="282"/>
      <c r="J127" s="282"/>
    </row>
    <row r="128" spans="1:16334" s="229" customFormat="1" ht="30.75" customHeight="1" x14ac:dyDescent="0.2">
      <c r="A128" s="282"/>
      <c r="B128" s="282"/>
      <c r="C128" s="282"/>
      <c r="D128" s="282"/>
      <c r="E128" s="282"/>
      <c r="F128" s="282"/>
      <c r="G128" s="282"/>
      <c r="H128" s="282"/>
      <c r="I128" s="282"/>
      <c r="J128" s="282"/>
    </row>
    <row r="129" spans="1:10" s="229" customFormat="1" ht="30.75" customHeight="1" x14ac:dyDescent="0.2">
      <c r="A129" s="282"/>
      <c r="B129" s="282"/>
      <c r="C129" s="282"/>
      <c r="D129" s="282"/>
      <c r="E129" s="282"/>
      <c r="F129" s="282"/>
      <c r="G129" s="282"/>
      <c r="H129" s="282"/>
      <c r="I129" s="282"/>
      <c r="J129" s="282"/>
    </row>
    <row r="130" spans="1:10" s="229" customFormat="1" ht="30.75" customHeight="1" x14ac:dyDescent="0.2">
      <c r="A130" s="282"/>
      <c r="B130" s="282"/>
      <c r="C130" s="282"/>
      <c r="D130" s="282"/>
      <c r="E130" s="282"/>
      <c r="F130" s="282"/>
      <c r="G130" s="282"/>
      <c r="H130" s="282"/>
      <c r="I130" s="282"/>
      <c r="J130" s="282"/>
    </row>
    <row r="131" spans="1:10" s="229" customFormat="1" ht="30.75" customHeight="1" x14ac:dyDescent="0.2">
      <c r="A131" s="282"/>
      <c r="B131" s="282"/>
      <c r="C131" s="282"/>
      <c r="D131" s="282"/>
      <c r="E131" s="282"/>
      <c r="F131" s="282"/>
      <c r="G131" s="282"/>
      <c r="H131" s="282"/>
      <c r="I131" s="282"/>
      <c r="J131" s="282"/>
    </row>
    <row r="132" spans="1:10" s="229" customFormat="1" ht="39.75" customHeight="1" x14ac:dyDescent="0.2">
      <c r="A132" s="282"/>
      <c r="B132" s="282"/>
      <c r="C132" s="282"/>
      <c r="D132" s="282"/>
      <c r="E132" s="282"/>
      <c r="F132" s="282"/>
      <c r="G132" s="282"/>
      <c r="H132" s="282"/>
      <c r="I132" s="282"/>
      <c r="J132" s="282"/>
    </row>
    <row r="133" spans="1:10" s="229" customFormat="1" ht="71.25" customHeight="1" x14ac:dyDescent="0.2">
      <c r="A133" s="282"/>
      <c r="B133" s="282"/>
      <c r="C133" s="282"/>
      <c r="D133" s="282"/>
      <c r="E133" s="282"/>
      <c r="F133" s="282"/>
      <c r="G133" s="282"/>
      <c r="H133" s="282"/>
      <c r="I133" s="282"/>
      <c r="J133" s="282"/>
    </row>
    <row r="137" spans="1:10" s="228" customFormat="1" ht="15" x14ac:dyDescent="0.2"/>
    <row r="138" spans="1:10" s="228" customFormat="1" ht="15" x14ac:dyDescent="0.2"/>
    <row r="139" spans="1:10" s="228" customFormat="1" ht="15" x14ac:dyDescent="0.2"/>
    <row r="140" spans="1:10" s="228" customFormat="1" ht="15.75" x14ac:dyDescent="0.25">
      <c r="A140" s="150" t="s">
        <v>25</v>
      </c>
      <c r="B140" s="151"/>
      <c r="C140" s="152"/>
    </row>
    <row r="141" spans="1:10" s="228" customFormat="1" ht="15" x14ac:dyDescent="0.2">
      <c r="A141" s="153" t="s">
        <v>17</v>
      </c>
      <c r="B141" s="151"/>
      <c r="C141" s="154"/>
    </row>
    <row r="142" spans="1:10" s="228" customFormat="1" ht="15.75" x14ac:dyDescent="0.25">
      <c r="A142" s="156"/>
      <c r="B142" s="152"/>
      <c r="C142" s="152"/>
    </row>
    <row r="143" spans="1:10" s="228" customFormat="1" ht="15" x14ac:dyDescent="0.2">
      <c r="A143" s="156" t="s">
        <v>16</v>
      </c>
      <c r="B143" s="157" t="s">
        <v>26</v>
      </c>
      <c r="C143" s="157"/>
    </row>
    <row r="144" spans="1:10" s="228" customFormat="1" ht="15" x14ac:dyDescent="0.2">
      <c r="A144" s="156" t="s">
        <v>4</v>
      </c>
      <c r="B144" s="154" t="s">
        <v>17</v>
      </c>
      <c r="C144" s="157"/>
    </row>
    <row r="145" spans="1:3" s="228" customFormat="1" ht="15" x14ac:dyDescent="0.2">
      <c r="A145" s="156"/>
      <c r="B145" s="157"/>
      <c r="C145" s="157"/>
    </row>
    <row r="146" spans="1:3" s="228" customFormat="1" ht="15" x14ac:dyDescent="0.2">
      <c r="A146" s="156" t="s">
        <v>18</v>
      </c>
      <c r="B146" s="157" t="s">
        <v>19</v>
      </c>
      <c r="C146" s="157"/>
    </row>
    <row r="147" spans="1:3" s="228" customFormat="1" ht="15" x14ac:dyDescent="0.2">
      <c r="A147" s="156" t="s">
        <v>4</v>
      </c>
      <c r="B147" s="157" t="s">
        <v>20</v>
      </c>
      <c r="C147" s="158"/>
    </row>
    <row r="148" spans="1:3" s="228" customFormat="1" ht="15" x14ac:dyDescent="0.2"/>
  </sheetData>
  <sheetProtection algorithmName="SHA-512" hashValue="mrzSFZNOcuqDaUTV0DHR4e05f8CkNAEXht6IzcqP7P4KtiKs4cWvlYC4ZEcgWnojiLSMTtN9AuWGuF1RnXnAaQ==" saltValue="UgFCxn73vsZ+4f8oH6gIFg==" spinCount="100000" sheet="1" formatCells="0" formatColumns="0" formatRows="0" insertColumns="0" insertRows="0" insertHyperlinks="0" deleteColumns="0" deleteRows="0" sort="0" autoFilter="0" pivotTables="0"/>
  <protectedRanges>
    <protectedRange sqref="D12" name="Rango1_1"/>
    <protectedRange sqref="D13:D14" name="Rango1_2"/>
    <protectedRange sqref="D15 D17" name="Rango1_3"/>
    <protectedRange sqref="D51" name="Rango1_34"/>
    <protectedRange sqref="D56" name="Rango1_35"/>
    <protectedRange sqref="D62" name="Rango1_36"/>
    <protectedRange sqref="D63" name="Rango1_37"/>
    <protectedRange sqref="D118" name="Rango1_70"/>
    <protectedRange sqref="D119" name="Rango1_71"/>
    <protectedRange sqref="D120" name="Rango1_72"/>
    <protectedRange sqref="D122" name="Rango1_73"/>
    <protectedRange sqref="D23" name="Rango1_4"/>
    <protectedRange sqref="D25" name="Rango1_5"/>
    <protectedRange sqref="D26" name="Rango1_6"/>
    <protectedRange sqref="D121 D28" name="Rango1_7"/>
    <protectedRange sqref="D30" name="Rango1_8"/>
    <protectedRange sqref="D31:D32" name="Rango1_9"/>
    <protectedRange sqref="D34:D37" name="Rango1_10"/>
    <protectedRange sqref="D38" name="Rango1_11"/>
    <protectedRange sqref="D39:D47" name="Rango1_12"/>
    <protectedRange sqref="D48" name="Rango1_13"/>
    <protectedRange sqref="D49" name="Rango1_14"/>
    <protectedRange sqref="D83" name="Rango1_15"/>
    <protectedRange sqref="D92" name="Rango1_16"/>
    <protectedRange sqref="D93" name="Rango1_17"/>
    <protectedRange sqref="D94:D96" name="Rango1_18"/>
    <protectedRange sqref="D97" name="Rango1_19"/>
    <protectedRange sqref="D98:D99" name="Rango1_20"/>
    <protectedRange sqref="D100:D101" name="Rango1_21"/>
    <protectedRange sqref="D102:D105" name="Rango1_22"/>
    <protectedRange sqref="D106:D108" name="Rango1_38"/>
    <protectedRange sqref="D109" name="Rango1_39"/>
    <protectedRange sqref="D110:D111" name="Rango1_40"/>
    <protectedRange sqref="D21" name="Rango1_23"/>
    <protectedRange sqref="D22" name="Rango1_24"/>
    <protectedRange sqref="D24" name="Rango1_25"/>
    <protectedRange sqref="D27" name="Rango1_26"/>
    <protectedRange sqref="D29" name="Rango1_27"/>
    <protectedRange sqref="D33" name="Rango1_28"/>
    <protectedRange sqref="D69:D72" name="Rango1_48"/>
    <protectedRange sqref="D73" name="Rango1_49"/>
    <protectedRange sqref="D74:D79" name="Rango1_50"/>
    <protectedRange sqref="D80" name="Rango1_51"/>
    <protectedRange sqref="D81" name="Rango1_52"/>
    <protectedRange sqref="D82" name="Rango1_53"/>
    <protectedRange sqref="D84" name="Rango1_54"/>
    <protectedRange sqref="D85" name="Rango1_55"/>
    <protectedRange sqref="D86" name="Rango1_56"/>
  </protectedRanges>
  <mergeCells count="66">
    <mergeCell ref="G60:J60"/>
    <mergeCell ref="F90:F91"/>
    <mergeCell ref="G90:J90"/>
    <mergeCell ref="A66:J66"/>
    <mergeCell ref="A67:A68"/>
    <mergeCell ref="B67:B68"/>
    <mergeCell ref="C67:C68"/>
    <mergeCell ref="D67:D68"/>
    <mergeCell ref="E67:E68"/>
    <mergeCell ref="F67:F68"/>
    <mergeCell ref="G67:J67"/>
    <mergeCell ref="A90:A91"/>
    <mergeCell ref="B90:B91"/>
    <mergeCell ref="C90:C91"/>
    <mergeCell ref="D90:D91"/>
    <mergeCell ref="E90:E91"/>
    <mergeCell ref="B60:B61"/>
    <mergeCell ref="C60:C61"/>
    <mergeCell ref="D60:D61"/>
    <mergeCell ref="E60:E61"/>
    <mergeCell ref="F60:F61"/>
    <mergeCell ref="A1:A3"/>
    <mergeCell ref="A9:A10"/>
    <mergeCell ref="C9:C10"/>
    <mergeCell ref="D9:D10"/>
    <mergeCell ref="A54:A55"/>
    <mergeCell ref="B54:B55"/>
    <mergeCell ref="C54:C55"/>
    <mergeCell ref="D54:D55"/>
    <mergeCell ref="A115:F115"/>
    <mergeCell ref="E9:E10"/>
    <mergeCell ref="F9:F10"/>
    <mergeCell ref="G9:J9"/>
    <mergeCell ref="A19:A20"/>
    <mergeCell ref="B19:B20"/>
    <mergeCell ref="C19:C20"/>
    <mergeCell ref="D19:D20"/>
    <mergeCell ref="E19:E20"/>
    <mergeCell ref="F19:F20"/>
    <mergeCell ref="G19:J19"/>
    <mergeCell ref="B9:B10"/>
    <mergeCell ref="E54:E55"/>
    <mergeCell ref="F54:F55"/>
    <mergeCell ref="G54:J54"/>
    <mergeCell ref="A60:A61"/>
    <mergeCell ref="B116:B117"/>
    <mergeCell ref="C116:C117"/>
    <mergeCell ref="D116:D117"/>
    <mergeCell ref="E116:E117"/>
    <mergeCell ref="F116:F117"/>
    <mergeCell ref="A126:J133"/>
    <mergeCell ref="B1:G3"/>
    <mergeCell ref="A112:I112"/>
    <mergeCell ref="A64:I64"/>
    <mergeCell ref="A57:I57"/>
    <mergeCell ref="A50:I50"/>
    <mergeCell ref="A16:I16"/>
    <mergeCell ref="A6:J6"/>
    <mergeCell ref="A7:J7"/>
    <mergeCell ref="A8:J8"/>
    <mergeCell ref="A4:J4"/>
    <mergeCell ref="A18:J18"/>
    <mergeCell ref="A53:J53"/>
    <mergeCell ref="A59:J59"/>
    <mergeCell ref="A89:J89"/>
    <mergeCell ref="A116:A117"/>
  </mergeCells>
  <conditionalFormatting sqref="AE125">
    <cfRule type="containsText" dxfId="2" priority="65" operator="containsText" text="500">
      <formula>NOT(ISERROR(SEARCH("500",AE125)))</formula>
    </cfRule>
  </conditionalFormatting>
  <conditionalFormatting sqref="Q125">
    <cfRule type="containsText" dxfId="1" priority="64" operator="containsText" text="CUMPLE">
      <formula>NOT(ISERROR(SEARCH("CUMPLE",Q125)))</formula>
    </cfRule>
  </conditionalFormatting>
  <conditionalFormatting sqref="Q125">
    <cfRule type="containsText" dxfId="0" priority="63" operator="containsText" text="no cumple">
      <formula>NOT(ISERROR(SEARCH("no cumple",Q125)))</formula>
    </cfRule>
  </conditionalFormatting>
  <pageMargins left="0.7" right="0.7" top="0.75" bottom="0.75" header="0.3" footer="0.3"/>
  <pageSetup scale="36" orientation="portrait" r:id="rId1"/>
  <rowBreaks count="1" manualBreakCount="1">
    <brk id="88" max="9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EVALUACION ECONOMICA</vt:lpstr>
      <vt:lpstr>RESUMEN </vt:lpstr>
      <vt:lpstr>'RESUMEN '!Área_de_impresión</vt:lpstr>
      <vt:lpstr>'EVALUACION ECONOMICA'!Títulos_a_imprimir</vt:lpstr>
    </vt:vector>
  </TitlesOfParts>
  <Company>Hospital Occidente de Kennedy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scruz</dc:creator>
  <cp:lastModifiedBy>Mariana González Neiza</cp:lastModifiedBy>
  <cp:lastPrinted>2023-03-13T16:20:09Z</cp:lastPrinted>
  <dcterms:created xsi:type="dcterms:W3CDTF">2008-11-13T15:30:48Z</dcterms:created>
  <dcterms:modified xsi:type="dcterms:W3CDTF">2023-03-21T16:57:55Z</dcterms:modified>
</cp:coreProperties>
</file>