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07"/>
  <workbookPr codeName="ThisWorkbook"/>
  <mc:AlternateContent xmlns:mc="http://schemas.openxmlformats.org/markup-compatibility/2006">
    <mc:Choice Requires="x15">
      <x15ac:absPath xmlns:x15ac="http://schemas.microsoft.com/office/spreadsheetml/2010/11/ac" url="/Users/julianandresorozcoserna/Documents/FILANDIA/2023/INVIAS/"/>
    </mc:Choice>
  </mc:AlternateContent>
  <xr:revisionPtr revIDLastSave="0" documentId="13_ncr:1_{37B52F32-3EBE-BA4C-AD71-262B09F0C864}" xr6:coauthVersionLast="47" xr6:coauthVersionMax="47" xr10:uidLastSave="{00000000-0000-0000-0000-000000000000}"/>
  <bookViews>
    <workbookView xWindow="3440" yWindow="520" windowWidth="26720" windowHeight="19060" tabRatio="906" xr2:uid="{00000000-000D-0000-FFFF-FFFF00000000}"/>
  </bookViews>
  <sheets>
    <sheet name="PRESUPUESTO OFICIAL (Entidad)" sheetId="265" r:id="rId1"/>
    <sheet name="PROPUESTA ECONOMICA(Proponente" sheetId="270" r:id="rId2"/>
    <sheet name="INDICAR CÓDIGO DEL ITEM DE PAGO" sheetId="268" r:id="rId3"/>
    <sheet name="DESCUENTOS" sheetId="271"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localSheetId="1" hidden="1">[2]INST!#REF!</definedName>
    <definedName name="_________key2" hidden="1">[2]INST!#REF!</definedName>
    <definedName name="_________PJ50" localSheetId="2">#REF!</definedName>
    <definedName name="_________PJ50" localSheetId="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localSheetId="1" hidden="1">[3]INST!#REF!</definedName>
    <definedName name="________key2" hidden="1">[3]INST!#REF!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 localSheetId="1">[6]Tablas!#REF!</definedName>
    <definedName name="_____DCI1">[6]Tablas!#REF!</definedName>
    <definedName name="_____DDS1" localSheetId="1">[6]Tablas!#REF!</definedName>
    <definedName name="_____DDS1">[6]Tablas!#REF!</definedName>
    <definedName name="_____DGO1" localSheetId="1">[6]Tablas!#REF!</definedName>
    <definedName name="_____DGO1">[6]Tablas!#REF!</definedName>
    <definedName name="_____DGP1" localSheetId="1">[6]Tablas!#REF!</definedName>
    <definedName name="_____DGP1">[6]Tablas!#REF!</definedName>
    <definedName name="_____DIJ1" localSheetId="1">[6]Tablas!#REF!</definedName>
    <definedName name="_____DIJ1">[6]Tablas!#REF!</definedName>
    <definedName name="_____DPI1" localSheetId="1">[6]Tablas!#REF!</definedName>
    <definedName name="_____DPI1">[6]Tablas!#REF!</definedName>
    <definedName name="_____DPY1" localSheetId="1">[6]Tablas!#REF!</definedName>
    <definedName name="_____DPY1">[6]Tablas!#REF!</definedName>
    <definedName name="_____DRI1" localSheetId="1">[6]Tablas!#REF!</definedName>
    <definedName name="_____DRI1">[6]Tablas!#REF!</definedName>
    <definedName name="_____DRL1" localSheetId="1">[6]Tablas!#REF!</definedName>
    <definedName name="_____DRL1">[6]Tablas!#REF!</definedName>
    <definedName name="_____DSP1" localSheetId="1">[6]Tablas!#REF!</definedName>
    <definedName name="_____DSP1">[6]Tablas!#REF!</definedName>
    <definedName name="_____ECP1" localSheetId="1">[6]Tablas!#REF!</definedName>
    <definedName name="_____ECP1">[6]Tablas!#REF!</definedName>
    <definedName name="_____ICP1" localSheetId="1">[6]Tablas!#REF!</definedName>
    <definedName name="_____ICP1">[6]Tablas!#REF!</definedName>
    <definedName name="_____MA2" localSheetId="2">#REF!</definedName>
    <definedName name="_____MA2" localSheetId="1">#REF!</definedName>
    <definedName name="_____MA2">#REF!</definedName>
    <definedName name="_____OCD1" localSheetId="1">[6]Tablas!#REF!</definedName>
    <definedName name="_____OCD1">[6]Tablas!#REF!</definedName>
    <definedName name="_____OCI1" localSheetId="1">[6]Tablas!#REF!</definedName>
    <definedName name="_____OCI1">[6]Tablas!#REF!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[1]INV!$A$12:$D$15</definedName>
    <definedName name="_____SBC3">[1]INV!$F$12:$I$15</definedName>
    <definedName name="_____SBC5">[1]INV!$K$12:$N$15</definedName>
    <definedName name="_____VEX1" localSheetId="1">[6]Tablas!#REF!</definedName>
    <definedName name="_____VEX1">[6]Tablas!#REF!</definedName>
    <definedName name="_____VFA1" localSheetId="1">[6]Tablas!#REF!</definedName>
    <definedName name="_____VFA1">[6]Tablas!#REF!</definedName>
    <definedName name="_____VIT1" localSheetId="1">[6]Tablas!#REF!</definedName>
    <definedName name="_____VIT1">[6]Tablas!#REF!</definedName>
    <definedName name="_____VPR1" localSheetId="1">[6]Tablas!#REF!</definedName>
    <definedName name="_____VPR1">[6]Tablas!#REF!</definedName>
    <definedName name="_____VPR2" localSheetId="1">[7]Tablas!#REF!</definedName>
    <definedName name="_____VPR2">[7]Tablas!#REF!</definedName>
    <definedName name="_____VRP1" localSheetId="1">[6]Tablas!#REF!</definedName>
    <definedName name="_____VRP1">[6]Tablas!#REF!</definedName>
    <definedName name="_____VSM1" localSheetId="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[6]Tablas!#REF!</definedName>
    <definedName name="____DCI1">[6]Tablas!#REF!</definedName>
    <definedName name="____DDS1" localSheetId="1">[6]Tablas!#REF!</definedName>
    <definedName name="____DDS1">[6]Tablas!#REF!</definedName>
    <definedName name="____DGO1" localSheetId="1">[6]Tablas!#REF!</definedName>
    <definedName name="____DGO1">[6]Tablas!#REF!</definedName>
    <definedName name="____DGP1" localSheetId="1">[6]Tablas!#REF!</definedName>
    <definedName name="____DGP1">[6]Tablas!#REF!</definedName>
    <definedName name="____DIJ1" localSheetId="1">[6]Tablas!#REF!</definedName>
    <definedName name="____DIJ1">[6]Tablas!#REF!</definedName>
    <definedName name="____DPI1" localSheetId="1">[6]Tablas!#REF!</definedName>
    <definedName name="____DPI1">[6]Tablas!#REF!</definedName>
    <definedName name="____DPY1" localSheetId="1">[6]Tablas!#REF!</definedName>
    <definedName name="____DPY1">[6]Tablas!#REF!</definedName>
    <definedName name="____DRI1" localSheetId="1">[6]Tablas!#REF!</definedName>
    <definedName name="____DRI1">[6]Tablas!#REF!</definedName>
    <definedName name="____DRL1" localSheetId="1">[6]Tablas!#REF!</definedName>
    <definedName name="____DRL1">[6]Tablas!#REF!</definedName>
    <definedName name="____DSP1" localSheetId="1">[6]Tablas!#REF!</definedName>
    <definedName name="____DSP1">[6]Tablas!#REF!</definedName>
    <definedName name="____ECP1" localSheetId="1">[6]Tablas!#REF!</definedName>
    <definedName name="____ECP1">[6]Tablas!#REF!</definedName>
    <definedName name="____ICP1" localSheetId="1">[6]Tablas!#REF!</definedName>
    <definedName name="____ICP1">[6]Tablas!#REF!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[6]Tablas!#REF!</definedName>
    <definedName name="____OCD1">[6]Tablas!#REF!</definedName>
    <definedName name="____OCI1" localSheetId="1">[6]Tablas!#REF!</definedName>
    <definedName name="____OCI1">[6]Tablas!#REF!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[1]INV!$A$12:$D$15</definedName>
    <definedName name="____SBC3">[1]INV!$F$12:$I$15</definedName>
    <definedName name="____SBC5">[1]INV!$K$12:$N$15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[6]Tablas!#REF!</definedName>
    <definedName name="____VEX1">[6]Tablas!#REF!</definedName>
    <definedName name="____VFA1" localSheetId="1">[6]Tablas!#REF!</definedName>
    <definedName name="____VFA1">[6]Tablas!#REF!</definedName>
    <definedName name="____VIT1" localSheetId="1">[6]Tablas!#REF!</definedName>
    <definedName name="____VIT1">[6]Tablas!#REF!</definedName>
    <definedName name="____VPR1" localSheetId="1">[6]Tablas!#REF!</definedName>
    <definedName name="____VPR1">[6]Tablas!#REF!</definedName>
    <definedName name="____VPR2" localSheetId="1">#REF!</definedName>
    <definedName name="____VPR2">#REF!</definedName>
    <definedName name="____VRP1" localSheetId="1">[6]Tablas!#REF!</definedName>
    <definedName name="____VRP1">[6]Tablas!#REF!</definedName>
    <definedName name="____VSM1" localSheetId="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[6]Tablas!#REF!</definedName>
    <definedName name="___DCI1">[6]Tablas!#REF!</definedName>
    <definedName name="___DDS1" localSheetId="1">[6]Tablas!#REF!</definedName>
    <definedName name="___DDS1">[6]Tablas!#REF!</definedName>
    <definedName name="___DGO1" localSheetId="1">[6]Tablas!#REF!</definedName>
    <definedName name="___DGO1">[6]Tablas!#REF!</definedName>
    <definedName name="___DGP1" localSheetId="1">[6]Tablas!#REF!</definedName>
    <definedName name="___DGP1">[6]Tablas!#REF!</definedName>
    <definedName name="___DIJ1" localSheetId="1">[6]Tablas!#REF!</definedName>
    <definedName name="___DIJ1">[6]Tablas!#REF!</definedName>
    <definedName name="___DPI1" localSheetId="1">[6]Tablas!#REF!</definedName>
    <definedName name="___DPI1">[6]Tablas!#REF!</definedName>
    <definedName name="___DPY1" localSheetId="1">[6]Tablas!#REF!</definedName>
    <definedName name="___DPY1">[6]Tablas!#REF!</definedName>
    <definedName name="___DRI1" localSheetId="1">[6]Tablas!#REF!</definedName>
    <definedName name="___DRI1">[6]Tablas!#REF!</definedName>
    <definedName name="___DRL1" localSheetId="1">[6]Tablas!#REF!</definedName>
    <definedName name="___DRL1">[6]Tablas!#REF!</definedName>
    <definedName name="___DSP1" localSheetId="1">[6]Tablas!#REF!</definedName>
    <definedName name="___DSP1">[6]Tablas!#REF!</definedName>
    <definedName name="___ECP1" localSheetId="1">[6]Tablas!#REF!</definedName>
    <definedName name="___ECP1">[6]Tablas!#REF!</definedName>
    <definedName name="___ICP1" localSheetId="1">[6]Tablas!#REF!</definedName>
    <definedName name="___ICP1">[6]Tablas!#REF!</definedName>
    <definedName name="___key2" localSheetId="1" hidden="1">[3]INST!#REF!</definedName>
    <definedName name="___key2" hidden="1">[3]INST!#REF!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[6]Tablas!#REF!</definedName>
    <definedName name="___OCD1">[6]Tablas!#REF!</definedName>
    <definedName name="___OCI1" localSheetId="1">[6]Tablas!#REF!</definedName>
    <definedName name="___OCI1">[6]Tablas!#REF!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[1]INV!$A$12:$D$15</definedName>
    <definedName name="___SBC3">[1]INV!$F$12:$I$15</definedName>
    <definedName name="___SBC5">[1]INV!$K$12:$N$15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[6]Tablas!#REF!</definedName>
    <definedName name="___VEX1">[6]Tablas!#REF!</definedName>
    <definedName name="___VFA1" localSheetId="1">[6]Tablas!#REF!</definedName>
    <definedName name="___VFA1">[6]Tablas!#REF!</definedName>
    <definedName name="___VIT1" localSheetId="1">[6]Tablas!#REF!</definedName>
    <definedName name="___VIT1">[6]Tablas!#REF!</definedName>
    <definedName name="___VPR1" localSheetId="1">[6]Tablas!#REF!</definedName>
    <definedName name="___VPR1">[6]Tablas!#REF!</definedName>
    <definedName name="___VPR2" localSheetId="1">#REF!</definedName>
    <definedName name="___VPR2">#REF!</definedName>
    <definedName name="___VRP1" localSheetId="1">[6]Tablas!#REF!</definedName>
    <definedName name="___VRP1">[6]Tablas!#REF!</definedName>
    <definedName name="___VSM1" localSheetId="1">[6]Tablas!#REF!</definedName>
    <definedName name="___VSM1">[6]Tablas!#REF!</definedName>
    <definedName name="__123Graph_A" localSheetId="1" hidden="1">#REF!</definedName>
    <definedName name="__123Graph_A" hidden="1">#REF!</definedName>
    <definedName name="__123Graph_B" localSheetId="1"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[6]Tablas!#REF!</definedName>
    <definedName name="__DCI1">[6]Tablas!#REF!</definedName>
    <definedName name="__DDS1" localSheetId="1">[6]Tablas!#REF!</definedName>
    <definedName name="__DDS1">[6]Tablas!#REF!</definedName>
    <definedName name="__DGO1" localSheetId="1">[6]Tablas!#REF!</definedName>
    <definedName name="__DGO1">[6]Tablas!#REF!</definedName>
    <definedName name="__DGP1" localSheetId="1">[6]Tablas!#REF!</definedName>
    <definedName name="__DGP1">[6]Tablas!#REF!</definedName>
    <definedName name="__DIJ1" localSheetId="1">[6]Tablas!#REF!</definedName>
    <definedName name="__DIJ1">[6]Tablas!#REF!</definedName>
    <definedName name="__DPI1" localSheetId="1">[6]Tablas!#REF!</definedName>
    <definedName name="__DPI1">[6]Tablas!#REF!</definedName>
    <definedName name="__DPY1" localSheetId="1">[6]Tablas!#REF!</definedName>
    <definedName name="__DPY1">[6]Tablas!#REF!</definedName>
    <definedName name="__DRI1" localSheetId="1">[6]Tablas!#REF!</definedName>
    <definedName name="__DRI1">[6]Tablas!#REF!</definedName>
    <definedName name="__DRL1" localSheetId="1">[6]Tablas!#REF!</definedName>
    <definedName name="__DRL1">[6]Tablas!#REF!</definedName>
    <definedName name="__DSP1" localSheetId="1">[6]Tablas!#REF!</definedName>
    <definedName name="__DSP1">[6]Tablas!#REF!</definedName>
    <definedName name="__ECP1" localSheetId="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[6]Tablas!#REF!</definedName>
    <definedName name="__ICP1">[6]Tablas!#REF!</definedName>
    <definedName name="__key2" localSheetId="1" hidden="1">[13]INST!#REF!</definedName>
    <definedName name="__key2" hidden="1">[13]INST!#REF!</definedName>
    <definedName name="__key21" localSheetId="1" hidden="1">[3]INST!#REF!</definedName>
    <definedName name="__key21" hidden="1">[3]INST!#REF!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[14]PESOS!#REF!</definedName>
    <definedName name="__mun2" localSheetId="1">[14]PESOS!#REF!</definedName>
    <definedName name="__mun2">[14]PESOS!#REF!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[6]Tablas!#REF!</definedName>
    <definedName name="__OCD1">[6]Tablas!#REF!</definedName>
    <definedName name="__OCI1" localSheetI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[1]INV!$A$12:$D$15</definedName>
    <definedName name="__SBC3">[1]INV!$F$12:$I$15</definedName>
    <definedName name="__SBC5">[1]INV!$K$12:$N$15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[6]Tablas!#REF!</definedName>
    <definedName name="__VEX1">[6]Tablas!#REF!</definedName>
    <definedName name="__VFA1" localSheetId="1">[6]Tablas!#REF!</definedName>
    <definedName name="__VFA1">[6]Tablas!#REF!</definedName>
    <definedName name="__VIT1" localSheetId="1">[6]Tablas!#REF!</definedName>
    <definedName name="__VIT1">[6]Tablas!#REF!</definedName>
    <definedName name="__VPR1" localSheetId="1">[6]Tablas!#REF!</definedName>
    <definedName name="__VPR1">[6]Tablas!#REF!</definedName>
    <definedName name="__VPR2" localSheetId="1">[7]Tablas!#REF!</definedName>
    <definedName name="__VPR2">[7]Tablas!#REF!</definedName>
    <definedName name="__VRP1" localSheetId="1">[6]Tablas!#REF!</definedName>
    <definedName name="__VRP1">[6]Tablas!#REF!</definedName>
    <definedName name="__VSM1" localSheetId="1">[6]Tablas!#REF!</definedName>
    <definedName name="__VSM1">[6]Tablas!#REF!</definedName>
    <definedName name="_1" localSheetId="1">#REF!</definedName>
    <definedName name="_1">#REF!</definedName>
    <definedName name="_1_25" localSheetId="1">[7]Tablas!#REF!</definedName>
    <definedName name="_1_25">[7]Tablas!#REF!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 localSheetId="1">#REF!</definedName>
    <definedName name="_ALM1">#REF!</definedName>
    <definedName name="_AND1" localSheetId="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 localSheetId="1">#REF!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[6]Tablas!#REF!</definedName>
    <definedName name="_DCI1">[6]Tablas!#REF!</definedName>
    <definedName name="_DDS1" localSheetId="1">[6]Tablas!#REF!</definedName>
    <definedName name="_DDS1">[6]Tablas!#REF!</definedName>
    <definedName name="_DGO1" localSheetId="1">[6]Tablas!#REF!</definedName>
    <definedName name="_DGO1">[6]Tablas!#REF!</definedName>
    <definedName name="_DGP1" localSheetId="1">[6]Tablas!#REF!</definedName>
    <definedName name="_DGP1">[6]Tablas!#REF!</definedName>
    <definedName name="_DIJ1" localSheetId="1">[6]Tablas!#REF!</definedName>
    <definedName name="_DIJ1">[6]Tablas!#REF!</definedName>
    <definedName name="_DPI1" localSheetId="1">[6]Tablas!#REF!</definedName>
    <definedName name="_DPI1">[6]Tablas!#REF!</definedName>
    <definedName name="_DPY1" localSheetId="1">[6]Tablas!#REF!</definedName>
    <definedName name="_DPY1">[6]Tablas!#REF!</definedName>
    <definedName name="_DRI1" localSheetId="1">[6]Tablas!#REF!</definedName>
    <definedName name="_DRI1">[6]Tablas!#REF!</definedName>
    <definedName name="_DRL1" localSheetId="1">[6]Tablas!#REF!</definedName>
    <definedName name="_DRL1">[6]Tablas!#REF!</definedName>
    <definedName name="_DSP1" localSheetId="1">[6]Tablas!#REF!</definedName>
    <definedName name="_DSP1">[6]Tablas!#REF!</definedName>
    <definedName name="_ECP1" localSheetId="1">[6]Tablas!#REF!</definedName>
    <definedName name="_ECP1">[6]Tablas!#REF!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(Entidad)'!$I$11:$I$38</definedName>
    <definedName name="_xlnm._FilterDatabase" localSheetId="1" hidden="1">'PROPUESTA ECONOMICA(Proponente'!$I$11:$I$38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[6]Tablas!#REF!</definedName>
    <definedName name="_ICP1">[6]Tablas!#REF!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[17]INST!#REF!</definedName>
    <definedName name="_Key11" hidden="1">[17]INST!#REF!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[14]PESOS!#REF!</definedName>
    <definedName name="_mun2" localSheetId="1">[14]PESOS!#REF!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[6]Tablas!#REF!</definedName>
    <definedName name="_OCD1">[6]Tablas!#REF!</definedName>
    <definedName name="_OCI1" localSheetI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localSheetId="1" hidden="1">'[18]7422CW00'!#REF!</definedName>
    <definedName name="_Parse_Out" hidden="1">'[18]7422CW00'!#REF!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'[18]7422CW00'!#REF!</definedName>
    <definedName name="_RET1">'[18]7422CW00'!#REF!</definedName>
    <definedName name="_RET2" localSheetId="1">'[18]7422CW00'!#REF!</definedName>
    <definedName name="_RET2">'[18]7422CW00'!#REF!</definedName>
    <definedName name="_RET3" localSheetId="1">'[18]7422CW00'!#REF!</definedName>
    <definedName name="_RET3">'[18]7422CW00'!#REF!</definedName>
    <definedName name="_RET4" localSheetId="1">'[18]7422CW00'!#REF!</definedName>
    <definedName name="_RET4">'[18]7422CW00'!#REF!</definedName>
    <definedName name="_RET5" localSheetId="1">'[18]7422CW00'!#REF!</definedName>
    <definedName name="_RET5">'[18]7422CW00'!#REF!</definedName>
    <definedName name="_RET6" localSheetId="1">'[18]7422CW00'!#REF!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[3]INST!#REF!</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[6]Tablas!#REF!</definedName>
    <definedName name="_VEX1">[6]Tablas!#REF!</definedName>
    <definedName name="_VFA1" localSheetId="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 localSheetId="1">[6]Tablas!#REF!</definedName>
    <definedName name="_VIT1">[6]Tablas!#REF!</definedName>
    <definedName name="_VPR1" localSheetId="1">[6]Tablas!#REF!</definedName>
    <definedName name="_VPR1">[6]Tablas!#REF!</definedName>
    <definedName name="_VPR2" localSheetId="1">[7]Tablas!#REF!</definedName>
    <definedName name="_VPR2">[7]Tablas!#REF!</definedName>
    <definedName name="_VRP1" localSheetId="1">[6]Tablas!#REF!</definedName>
    <definedName name="_VRP1">[6]Tablas!#REF!</definedName>
    <definedName name="_VSM1" localSheetId="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[19]LIQUIDACION!#REF!</definedName>
    <definedName name="\AA">[19]LIQUIDACION!#REF!</definedName>
    <definedName name="\b" localSheetId="1">[20]STRSUMM0!#REF!</definedName>
    <definedName name="\b">[20]STRSUMM0!#REF!</definedName>
    <definedName name="\bb" localSheetId="1">[20]STRSUMM0!#REF!</definedName>
    <definedName name="\bb">[20]STRSUMM0!#REF!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'[18]7422CW00'!#REF!</definedName>
    <definedName name="\k">'[18]7422CW00'!#REF!</definedName>
    <definedName name="\l" localSheetId="1">[21]STRSUMM0!#REF!</definedName>
    <definedName name="\l">[21]STRSUMM0!#REF!</definedName>
    <definedName name="\M" localSheetId="1">#REF!</definedName>
    <definedName name="\M">#REF!</definedName>
    <definedName name="\ñ" localSheetId="1">'[22]7422CW00'!#REF!</definedName>
    <definedName name="\ñ">'[22]7422CW00'!#REF!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[1]AASHTO!$A$2:$F$5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1">#REF!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'[18]7422CW00'!#REF!</definedName>
    <definedName name="BORSHE">'[18]7422CW00'!#REF!</definedName>
    <definedName name="BORSUM" localSheetId="1">'[18]7422CW00'!#REF!</definedName>
    <definedName name="BORSUM">'[18]7422CW00'!#REF!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 localSheetId="1">#REF!</definedName>
    <definedName name="C_">#REF!</definedName>
    <definedName name="C._C." localSheetId="1">#REF!</definedName>
    <definedName name="C._C.">#REF!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[6]Tablas!#REF!</definedName>
    <definedName name="CGDI01">[6]Tablas!#REF!</definedName>
    <definedName name="CGDI02" localSheetId="1">[6]Tablas!#REF!</definedName>
    <definedName name="CGDI02">[6]Tablas!#REF!</definedName>
    <definedName name="CGDI03" localSheetId="1">[6]Tablas!#REF!</definedName>
    <definedName name="CGDI03">[6]Tablas!#REF!</definedName>
    <definedName name="CGDI04" localSheetId="1">[6]Tablas!#REF!</definedName>
    <definedName name="CGDI04">[6]Tablas!#REF!</definedName>
    <definedName name="CGDI05" localSheetId="1">[6]Tablas!#REF!</definedName>
    <definedName name="CGDI05">[6]Tablas!#REF!</definedName>
    <definedName name="CGDI06" localSheetId="1">[6]Tablas!#REF!</definedName>
    <definedName name="CGDI06">[6]Tablas!#REF!</definedName>
    <definedName name="CGDI07" localSheetId="1">[6]Tablas!#REF!</definedName>
    <definedName name="CGDI07">[6]Tablas!#REF!</definedName>
    <definedName name="CGDI08" localSheetId="1">[6]Tablas!#REF!</definedName>
    <definedName name="CGDI08">[6]Tablas!#REF!</definedName>
    <definedName name="CGEX01" localSheetId="1">[6]Tablas!#REF!</definedName>
    <definedName name="CGEX01">[6]Tablas!#REF!</definedName>
    <definedName name="CGEX02" localSheetId="1">[6]Tablas!#REF!</definedName>
    <definedName name="CGEX02">[6]Tablas!#REF!</definedName>
    <definedName name="CGEX031" localSheetId="1">[6]Tablas!#REF!</definedName>
    <definedName name="CGEX031">[6]Tablas!#REF!</definedName>
    <definedName name="CGEX04" localSheetId="1">[6]Tablas!#REF!</definedName>
    <definedName name="CGEX04">[6]Tablas!#REF!</definedName>
    <definedName name="CGFI011" localSheetId="1">[6]Tablas!#REF!</definedName>
    <definedName name="CGFI011">[6]Tablas!#REF!</definedName>
    <definedName name="CGFI012" localSheetId="1">[6]Tablas!#REF!</definedName>
    <definedName name="CGFI012">[6]Tablas!#REF!</definedName>
    <definedName name="CGFI021" localSheetId="1">[6]Tablas!#REF!</definedName>
    <definedName name="CGFI021">[6]Tablas!#REF!</definedName>
    <definedName name="CGFI022" localSheetId="1">[6]Tablas!#REF!</definedName>
    <definedName name="CGFI022">[6]Tablas!#REF!</definedName>
    <definedName name="CGFI023" localSheetId="1">[6]Tablas!#REF!</definedName>
    <definedName name="CGFI023">[6]Tablas!#REF!</definedName>
    <definedName name="CGFI024" localSheetId="1">[6]Tablas!#REF!</definedName>
    <definedName name="CGFI024">[6]Tablas!#REF!</definedName>
    <definedName name="CGFI031" localSheetId="1">[6]Tablas!#REF!</definedName>
    <definedName name="CGFI031">[6]Tablas!#REF!</definedName>
    <definedName name="CGFI032" localSheetId="1">[6]Tablas!#REF!</definedName>
    <definedName name="CGFI032">[6]Tablas!#REF!</definedName>
    <definedName name="CGFI0331" localSheetId="1">[6]Tablas!#REF!</definedName>
    <definedName name="CGFI0331">[6]Tablas!#REF!</definedName>
    <definedName name="CGFI0332" localSheetId="1">[6]Tablas!#REF!</definedName>
    <definedName name="CGFI0332">[6]Tablas!#REF!</definedName>
    <definedName name="CGFI0333" localSheetId="1">[6]Tablas!#REF!</definedName>
    <definedName name="CGFI0333">[6]Tablas!#REF!</definedName>
    <definedName name="CGFI0334" localSheetId="1">[6]Tablas!#REF!</definedName>
    <definedName name="CGFI0334">[6]Tablas!#REF!</definedName>
    <definedName name="CGFI0335" localSheetId="1">[6]Tablas!#REF!</definedName>
    <definedName name="CGFI0335">[6]Tablas!#REF!</definedName>
    <definedName name="CGFI0341" localSheetId="1">[6]Tablas!#REF!</definedName>
    <definedName name="CGFI0341">[6]Tablas!#REF!</definedName>
    <definedName name="CGFI0343" localSheetId="1">[6]Tablas!#REF!</definedName>
    <definedName name="CGFI0343">[6]Tablas!#REF!</definedName>
    <definedName name="CGFI0344" localSheetId="1">[6]Tablas!#REF!</definedName>
    <definedName name="CGFI0344">[6]Tablas!#REF!</definedName>
    <definedName name="CGPR01" localSheetId="1">[6]Tablas!#REF!</definedName>
    <definedName name="CGPR01">[6]Tablas!#REF!</definedName>
    <definedName name="CGPR021" localSheetId="1">[6]Tablas!#REF!</definedName>
    <definedName name="CGPR021">[6]Tablas!#REF!</definedName>
    <definedName name="CGPR022" localSheetId="1">[6]Tablas!#REF!</definedName>
    <definedName name="CGPR022">[6]Tablas!#REF!</definedName>
    <definedName name="CGPR023" localSheetId="1">[6]Tablas!#REF!</definedName>
    <definedName name="CGPR023">[6]Tablas!#REF!</definedName>
    <definedName name="CGPR024" localSheetId="1">[6]Tablas!#REF!</definedName>
    <definedName name="CGPR024">[6]Tablas!#REF!</definedName>
    <definedName name="CGPR031" localSheetId="1">[6]Tablas!#REF!</definedName>
    <definedName name="CGPR031">[6]Tablas!#REF!</definedName>
    <definedName name="CGPR032" localSheetId="1">[6]Tablas!#REF!</definedName>
    <definedName name="CGPR032">[6]Tablas!#REF!</definedName>
    <definedName name="CGPR0331" localSheetId="1">[6]Tablas!#REF!</definedName>
    <definedName name="CGPR0331">[6]Tablas!#REF!</definedName>
    <definedName name="CGPR0332" localSheetId="1">[6]Tablas!#REF!</definedName>
    <definedName name="CGPR0332">[6]Tablas!#REF!</definedName>
    <definedName name="CGPR0333" localSheetId="1">[6]Tablas!#REF!</definedName>
    <definedName name="CGPR0333">[6]Tablas!#REF!</definedName>
    <definedName name="CGPR041" localSheetId="1">[6]Tablas!#REF!</definedName>
    <definedName name="CGPR041">[6]Tablas!#REF!</definedName>
    <definedName name="CGPR042" localSheetId="1">[6]Tablas!#REF!</definedName>
    <definedName name="CGPR042">[6]Tablas!#REF!</definedName>
    <definedName name="CGPR043" localSheetId="1">[6]Tablas!#REF!</definedName>
    <definedName name="CGPR043">[6]Tablas!#REF!</definedName>
    <definedName name="CGPR051" localSheetId="1">[6]Tablas!#REF!</definedName>
    <definedName name="CGPR051">[6]Tablas!#REF!</definedName>
    <definedName name="CGPR052" localSheetId="1">[6]Tablas!#REF!</definedName>
    <definedName name="CGPR052">[6]Tablas!#REF!</definedName>
    <definedName name="CGPR0531" localSheetId="1">[6]Tablas!#REF!</definedName>
    <definedName name="CGPR0531">[6]Tablas!#REF!</definedName>
    <definedName name="CGPR0532" localSheetId="1">[6]Tablas!#REF!</definedName>
    <definedName name="CGPR0532">[6]Tablas!#REF!</definedName>
    <definedName name="CGPR0533" localSheetId="1">[6]Tablas!#REF!</definedName>
    <definedName name="CGPR0533">[6]Tablas!#REF!</definedName>
    <definedName name="CGPR0534" localSheetId="1">[6]Tablas!#REF!</definedName>
    <definedName name="CGPR0534">[6]Tablas!#REF!</definedName>
    <definedName name="CGPR0541" localSheetId="1">[6]Tablas!#REF!</definedName>
    <definedName name="CGPR0541">[6]Tablas!#REF!</definedName>
    <definedName name="CGPR0542" localSheetId="1">[6]Tablas!#REF!</definedName>
    <definedName name="CGPR0542">[6]Tablas!#REF!</definedName>
    <definedName name="CGPR0543" localSheetId="1">[6]Tablas!#REF!</definedName>
    <definedName name="CGPR0543">[6]Tablas!#REF!</definedName>
    <definedName name="CGPR061" localSheetId="1">[6]Tablas!#REF!</definedName>
    <definedName name="CGPR061">[6]Tablas!#REF!</definedName>
    <definedName name="CGPR062" localSheetId="1">[6]Tablas!#REF!</definedName>
    <definedName name="CGPR062">[6]Tablas!#REF!</definedName>
    <definedName name="CGPR0621" localSheetId="1">[6]Tablas!#REF!</definedName>
    <definedName name="CGPR0621">[6]Tablas!#REF!</definedName>
    <definedName name="CGPR0622" localSheetId="1">[6]Tablas!#REF!</definedName>
    <definedName name="CGPR0622">[6]Tablas!#REF!</definedName>
    <definedName name="CGPR0631" localSheetId="1">[6]Tablas!#REF!</definedName>
    <definedName name="CGPR0631">[6]Tablas!#REF!</definedName>
    <definedName name="CGPR0632" localSheetId="1">[6]Tablas!#REF!</definedName>
    <definedName name="CGPR0632">[6]Tablas!#REF!</definedName>
    <definedName name="CGPR0633" localSheetId="1">[6]Tablas!#REF!</definedName>
    <definedName name="CGPR0633">[6]Tablas!#REF!</definedName>
    <definedName name="CGPR0641" localSheetId="1">[6]Tablas!#REF!</definedName>
    <definedName name="CGPR0641">[6]Tablas!#REF!</definedName>
    <definedName name="CGPR0642" localSheetId="1">[6]Tablas!#REF!</definedName>
    <definedName name="CGPR0642">[6]Tablas!#REF!</definedName>
    <definedName name="CGPR0643" localSheetId="1">[6]Tablas!#REF!</definedName>
    <definedName name="CGPR0643">[6]Tablas!#REF!</definedName>
    <definedName name="CGRF01" localSheetId="1">[6]Tablas!#REF!</definedName>
    <definedName name="CGRF01">[6]Tablas!#REF!</definedName>
    <definedName name="CGRF02" localSheetId="1">[6]Tablas!#REF!</definedName>
    <definedName name="CGRF02">[6]Tablas!#REF!</definedName>
    <definedName name="CGRF031" localSheetId="1">[6]Tablas!#REF!</definedName>
    <definedName name="CGRF031">[6]Tablas!#REF!</definedName>
    <definedName name="CGRF032" localSheetId="1">[6]Tablas!#REF!</definedName>
    <definedName name="CGRF032">[6]Tablas!#REF!</definedName>
    <definedName name="CGRF0331" localSheetId="1">[6]Tablas!#REF!</definedName>
    <definedName name="CGRF0331">[6]Tablas!#REF!</definedName>
    <definedName name="CGRF0332" localSheetId="1">[6]Tablas!#REF!</definedName>
    <definedName name="CGRF0332">[6]Tablas!#REF!</definedName>
    <definedName name="CGRF0333" localSheetId="1">[6]Tablas!#REF!</definedName>
    <definedName name="CGRF0333">[6]Tablas!#REF!</definedName>
    <definedName name="CGRF0334" localSheetId="1">[6]Tablas!#REF!</definedName>
    <definedName name="CGRF0334">[6]Tablas!#REF!</definedName>
    <definedName name="CGRF0335" localSheetId="1">[6]Tablas!#REF!</definedName>
    <definedName name="CGRF0335">[6]Tablas!#REF!</definedName>
    <definedName name="CGRF0336" localSheetId="1">[6]Tablas!#REF!</definedName>
    <definedName name="CGRF0336">[6]Tablas!#REF!</definedName>
    <definedName name="CGRF0337" localSheetId="1">[6]Tablas!#REF!</definedName>
    <definedName name="CGRF0337">[6]Tablas!#REF!</definedName>
    <definedName name="CGRF0338" localSheetId="1">[6]Tablas!#REF!</definedName>
    <definedName name="CGRF0338">[6]Tablas!#REF!</definedName>
    <definedName name="CGRF0341" localSheetId="1">[6]Tablas!#REF!</definedName>
    <definedName name="CGRF0341">[6]Tablas!#REF!</definedName>
    <definedName name="CGRF0342" localSheetId="1">[6]Tablas!#REF!</definedName>
    <definedName name="CGRF0342">[6]Tablas!#REF!</definedName>
    <definedName name="CGRF0343" localSheetId="1">[6]Tablas!#REF!</definedName>
    <definedName name="CGRF0343">[6]Tablas!#REF!</definedName>
    <definedName name="CGRF041" localSheetId="1">[6]Tablas!#REF!</definedName>
    <definedName name="CGRF041">[6]Tablas!#REF!</definedName>
    <definedName name="CGRF042" localSheetId="1">[6]Tablas!#REF!</definedName>
    <definedName name="CGRF042">[6]Tablas!#REF!</definedName>
    <definedName name="CGRF0431" localSheetId="1">[6]Tablas!#REF!</definedName>
    <definedName name="CGRF0431">[6]Tablas!#REF!</definedName>
    <definedName name="CGRF0432" localSheetId="1">[6]Tablas!#REF!</definedName>
    <definedName name="CGRF0432">[6]Tablas!#REF!</definedName>
    <definedName name="CGRF0433" localSheetId="1">[6]Tablas!#REF!</definedName>
    <definedName name="CGRF0433">[6]Tablas!#REF!</definedName>
    <definedName name="CGRF0441" localSheetId="1">[6]Tablas!#REF!</definedName>
    <definedName name="CGRF0441">[6]Tablas!#REF!</definedName>
    <definedName name="CGRF0442" localSheetId="1">[6]Tablas!#REF!</definedName>
    <definedName name="CGRF0442">[6]Tablas!#REF!</definedName>
    <definedName name="CGRF0443" localSheetId="1">[6]Tablas!#REF!</definedName>
    <definedName name="CGRF0443">[6]Tablas!#REF!</definedName>
    <definedName name="CGSM01" localSheetId="1">[6]Tablas!#REF!</definedName>
    <definedName name="CGSM01">[6]Tablas!#REF!</definedName>
    <definedName name="CGSM02" localSheetId="1">[6]Tablas!#REF!</definedName>
    <definedName name="CGSM02">[6]Tablas!#REF!</definedName>
    <definedName name="CGSM03" localSheetId="1">[6]Tablas!#REF!</definedName>
    <definedName name="CGSM03">[6]Tablas!#REF!</definedName>
    <definedName name="CGSM04" localSheetId="1">[6]Tablas!#REF!</definedName>
    <definedName name="CGSM04">[6]Tablas!#REF!</definedName>
    <definedName name="CGSM05" localSheetId="1">[6]Tablas!#REF!</definedName>
    <definedName name="CGSM05">[6]Tablas!#REF!</definedName>
    <definedName name="CGSO011" localSheetId="1">[6]Tablas!#REF!</definedName>
    <definedName name="CGSO011">[6]Tablas!#REF!</definedName>
    <definedName name="CGSO012" localSheetId="1">[6]Tablas!#REF!</definedName>
    <definedName name="CGSO012">[6]Tablas!#REF!</definedName>
    <definedName name="CGSO013" localSheetId="1">[6]Tablas!#REF!</definedName>
    <definedName name="CGSO013">[6]Tablas!#REF!</definedName>
    <definedName name="CGSO014" localSheetId="1">[6]Tablas!#REF!</definedName>
    <definedName name="CGSO014">[6]Tablas!#REF!</definedName>
    <definedName name="CGSO02" localSheetId="1">[6]Tablas!#REF!</definedName>
    <definedName name="CGSO02">[6]Tablas!#REF!</definedName>
    <definedName name="CGSO031" localSheetId="1">[6]Tablas!#REF!</definedName>
    <definedName name="CGSO031">[6]Tablas!#REF!</definedName>
    <definedName name="CGSO032" localSheetId="1">[6]Tablas!#REF!</definedName>
    <definedName name="CGSO032">[6]Tablas!#REF!</definedName>
    <definedName name="CGSO033" localSheetId="1">[6]Tablas!#REF!</definedName>
    <definedName name="CGSO033">[6]Tablas!#REF!</definedName>
    <definedName name="CGSO034" localSheetId="1">[6]Tablas!#REF!</definedName>
    <definedName name="CGSO034">[6]Tablas!#REF!</definedName>
    <definedName name="CGSO041" localSheetId="1">[6]Tablas!#REF!</definedName>
    <definedName name="CGSO041">[6]Tablas!#REF!</definedName>
    <definedName name="CGSO042" localSheetId="1">[6]Tablas!#REF!</definedName>
    <definedName name="CGSO042">[6]Tablas!#REF!</definedName>
    <definedName name="CGSO043" localSheetId="1">[6]Tablas!#REF!</definedName>
    <definedName name="CGSO043">[6]Tablas!#REF!</definedName>
    <definedName name="CGSO044" localSheetId="1">[6]Tablas!#REF!</definedName>
    <definedName name="CGSO044">[6]Tablas!#REF!</definedName>
    <definedName name="CGSO051" localSheetId="1">[6]Tablas!#REF!</definedName>
    <definedName name="CGSO051">[6]Tablas!#REF!</definedName>
    <definedName name="CGSO052" localSheetId="1">[6]Tablas!#REF!</definedName>
    <definedName name="CGSO052">[6]Tablas!#REF!</definedName>
    <definedName name="CGSO053" localSheetId="1">[6]Tablas!#REF!</definedName>
    <definedName name="CGSO053">[6]Tablas!#REF!</definedName>
    <definedName name="CGSO054" localSheetId="1">[6]Tablas!#REF!</definedName>
    <definedName name="CGSO054">[6]Tablas!#REF!</definedName>
    <definedName name="CGSO055" localSheetId="1">[6]Tablas!#REF!</definedName>
    <definedName name="CGSO055">[6]Tablas!#REF!</definedName>
    <definedName name="CGSO061" localSheetId="1">[6]Tablas!#REF!</definedName>
    <definedName name="CGSO061">[6]Tablas!#REF!</definedName>
    <definedName name="CGSO062" localSheetId="1">[6]Tablas!#REF!</definedName>
    <definedName name="CGSO062">[6]Tablas!#REF!</definedName>
    <definedName name="CGSO063" localSheetId="1">[6]Tablas!#REF!</definedName>
    <definedName name="CGSO063">[6]Tablas!#REF!</definedName>
    <definedName name="CGSO064" localSheetId="1">[6]Tablas!#REF!</definedName>
    <definedName name="CGSO064">[6]Tablas!#REF!</definedName>
    <definedName name="CGTR011" localSheetId="1">[6]Tablas!#REF!</definedName>
    <definedName name="CGTR011">[6]Tablas!#REF!</definedName>
    <definedName name="CGTR012" localSheetId="1">[6]Tablas!#REF!</definedName>
    <definedName name="CGTR012">[6]Tablas!#REF!</definedName>
    <definedName name="CGTR021" localSheetId="1">[6]Tablas!#REF!</definedName>
    <definedName name="CGTR021">[6]Tablas!#REF!</definedName>
    <definedName name="CGTR022" localSheetId="1">[6]Tablas!#REF!</definedName>
    <definedName name="CGTR022">[6]Tablas!#REF!</definedName>
    <definedName name="CGTR023" localSheetId="1">[6]Tablas!#REF!</definedName>
    <definedName name="CGTR023">[6]Tablas!#REF!</definedName>
    <definedName name="CGTR031" localSheetId="1">[6]Tablas!#REF!</definedName>
    <definedName name="CGTR031">[6]Tablas!#REF!</definedName>
    <definedName name="CGTR032" localSheetId="1">[6]Tablas!#REF!</definedName>
    <definedName name="CGTR032">[6]Tablas!#REF!</definedName>
    <definedName name="CGTR033" localSheetId="1">[6]Tablas!#REF!</definedName>
    <definedName name="CGTR033">[6]Tablas!#REF!</definedName>
    <definedName name="CGTR034" localSheetId="1">[6]Tablas!#REF!</definedName>
    <definedName name="CGTR034">[6]Tablas!#REF!</definedName>
    <definedName name="CGTR035" localSheetId="1">[6]Tablas!#REF!</definedName>
    <definedName name="CGTR035">[6]Tablas!#REF!</definedName>
    <definedName name="CGTR036" localSheetId="1">[6]Tablas!#REF!</definedName>
    <definedName name="CGTR036">[6]Tablas!#REF!</definedName>
    <definedName name="CGTR037" localSheetId="1">[6]Tablas!#REF!</definedName>
    <definedName name="CGTR037">[6]Tablas!#REF!</definedName>
    <definedName name="CGTR038" localSheetId="1">[6]Tablas!#REF!</definedName>
    <definedName name="CGTR038">[6]Tablas!#REF!</definedName>
    <definedName name="CGTR039" localSheetId="1">[6]Tablas!#REF!</definedName>
    <definedName name="CGTR039">[6]Tablas!#REF!</definedName>
    <definedName name="CGTR041" localSheetId="1">[6]Tablas!#REF!</definedName>
    <definedName name="CGTR041">[6]Tablas!#REF!</definedName>
    <definedName name="CGTR042" localSheetId="1">[6]Tablas!#REF!</definedName>
    <definedName name="CGTR042">[6]Tablas!#REF!</definedName>
    <definedName name="CGTR043" localSheetId="1">[6]Tablas!#REF!</definedName>
    <definedName name="CGTR043">[6]Tablas!#REF!</definedName>
    <definedName name="CGTR044" localSheetId="1">[6]Tablas!#REF!</definedName>
    <definedName name="CGTR044">[6]Tablas!#REF!</definedName>
    <definedName name="CGTR051" localSheetId="1">[6]Tablas!#REF!</definedName>
    <definedName name="CGTR051">[6]Tablas!#REF!</definedName>
    <definedName name="Ch" localSheetId="1">#REF!</definedName>
    <definedName name="Ch">#REF!</definedName>
    <definedName name="CHK_PU" localSheetId="1">'[18]7422CW00'!#REF!</definedName>
    <definedName name="CHK_PU">'[18]7422CW00'!#REF!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[5]EMPRESA!$F$10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'[15]Coloc.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'[18]7422CW00'!#REF!</definedName>
    <definedName name="Criterios_IM">'[18]7422CW00'!#REF!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'[18]7422CW00'!#REF!</definedName>
    <definedName name="CTR">'[18]7422CW00'!#REF!</definedName>
    <definedName name="CTRPAG" localSheetId="1">'[18]7422CW00'!#REF!</definedName>
    <definedName name="CTRPAG">'[18]7422CW00'!#REF!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[7]Tablas!#REF!</definedName>
    <definedName name="DCI">[7]Tablas!#REF!</definedName>
    <definedName name="DCI1_1" localSheetId="1">[7]Tablas!#REF!</definedName>
    <definedName name="DCI1_1">[7]Tablas!#REF!</definedName>
    <definedName name="DCI1_1_1" localSheetId="1">[7]Tablas!#REF!</definedName>
    <definedName name="DCI1_1_1">[7]Tablas!#REF!</definedName>
    <definedName name="DCI1_1_2" localSheetId="1">[7]Tablas!#REF!</definedName>
    <definedName name="DCI1_1_2">[7]Tablas!#REF!</definedName>
    <definedName name="DCI1_1_3" localSheetId="1">[7]Tablas!#REF!</definedName>
    <definedName name="DCI1_1_3">[7]Tablas!#REF!</definedName>
    <definedName name="DCI1_1_4" localSheetId="1">[7]Tablas!#REF!</definedName>
    <definedName name="DCI1_1_4">[7]Tablas!#REF!</definedName>
    <definedName name="DCI1_2" localSheetId="1">[7]Tablas!#REF!</definedName>
    <definedName name="DCI1_2">[7]Tablas!#REF!</definedName>
    <definedName name="DCI1_3" localSheetId="1">[7]Tablas!#REF!</definedName>
    <definedName name="DCI1_3">[7]Tablas!#REF!</definedName>
    <definedName name="DCI1_4" localSheetId="1">[7]Tablas!#REF!</definedName>
    <definedName name="DCI1_4">[7]Tablas!#REF!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[7]Tablas!#REF!</definedName>
    <definedName name="DDS">[7]Tablas!#REF!</definedName>
    <definedName name="DDS1_1" localSheetId="1">[7]Tablas!#REF!</definedName>
    <definedName name="DDS1_1">[7]Tablas!#REF!</definedName>
    <definedName name="DDS1_1_1" localSheetId="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'[18]7422CW00'!#REF!</definedName>
    <definedName name="DESTCOD">'[18]7422CW00'!#REF!</definedName>
    <definedName name="DESTFG" localSheetId="1">'[18]7422CW00'!#REF!</definedName>
    <definedName name="DESTFG">'[18]7422CW00'!#REF!</definedName>
    <definedName name="DESTQTY" localSheetId="1">'[18]7422CW00'!#REF!</definedName>
    <definedName name="DESTQTY">'[18]7422CW00'!#REF!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[7]Tablas!#REF!</definedName>
    <definedName name="DGO">[7]Tablas!#REF!</definedName>
    <definedName name="DGO1_1" localSheetId="1">[7]Tablas!#REF!</definedName>
    <definedName name="DGO1_1">[7]Tablas!#REF!</definedName>
    <definedName name="DGO1_1_1" localSheetId="1">[7]Tablas!#REF!</definedName>
    <definedName name="DGO1_1_1">[7]Tablas!#REF!</definedName>
    <definedName name="DGP" localSheetId="1">[7]Tablas!#REF!</definedName>
    <definedName name="DGP">[7]Tablas!#REF!</definedName>
    <definedName name="DGP1_1" localSheetId="1">[7]Tablas!#REF!</definedName>
    <definedName name="DGP1_1">[7]Tablas!#REF!</definedName>
    <definedName name="DGP1_1_1" localSheetId="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[7]Tablas!#REF!</definedName>
    <definedName name="DIJ">[7]Tablas!#REF!</definedName>
    <definedName name="DIJ1_1" localSheetId="1">[7]Tablas!#REF!</definedName>
    <definedName name="DIJ1_1">[7]Tablas!#REF!</definedName>
    <definedName name="DIJ1_1_1" localSheetId="1">[7]Tablas!#REF!</definedName>
    <definedName name="DIJ1_1_1">[7]Tablas!#REF!</definedName>
    <definedName name="DIJ1_1_2" localSheetId="1">[7]Tablas!#REF!</definedName>
    <definedName name="DIJ1_1_2">[7]Tablas!#REF!</definedName>
    <definedName name="DIJ1_1_3" localSheetId="1">[7]Tablas!#REF!</definedName>
    <definedName name="DIJ1_1_3">[7]Tablas!#REF!</definedName>
    <definedName name="DIJ1_1_4" localSheetId="1">[7]Tablas!#REF!</definedName>
    <definedName name="DIJ1_1_4">[7]Tablas!#REF!</definedName>
    <definedName name="DIJ1_1_5" localSheetId="1">[7]Tablas!#REF!</definedName>
    <definedName name="DIJ1_1_5">[7]Tablas!#REF!</definedName>
    <definedName name="DIJ1_2" localSheetId="1">[7]Tablas!#REF!</definedName>
    <definedName name="DIJ1_2">[7]Tablas!#REF!</definedName>
    <definedName name="DIJ1_3" localSheetId="1">[7]Tablas!#REF!</definedName>
    <definedName name="DIJ1_3">[7]Tablas!#REF!</definedName>
    <definedName name="DIJ1_4" localSheetId="1">[7]Tablas!#REF!</definedName>
    <definedName name="DIJ1_4">[7]Tablas!#REF!</definedName>
    <definedName name="DIJ1_5" localSheetId="1">[7]Tablas!#REF!</definedName>
    <definedName name="DIJ1_5">[7]Tablas!#REF!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[7]Tablas!#REF!</definedName>
    <definedName name="DPI">[7]Tablas!#REF!</definedName>
    <definedName name="DPI1_1" localSheetId="1">[7]Tablas!#REF!</definedName>
    <definedName name="DPI1_1">[7]Tablas!#REF!</definedName>
    <definedName name="DPI1_1_1" localSheetId="1">[7]Tablas!#REF!</definedName>
    <definedName name="DPI1_1_1">[7]Tablas!#REF!</definedName>
    <definedName name="DPY" localSheetId="1">[7]Tablas!#REF!</definedName>
    <definedName name="DPY">[7]Tablas!#REF!</definedName>
    <definedName name="DPY1_1" localSheetId="1">[7]Tablas!#REF!</definedName>
    <definedName name="DPY1_1">[7]Tablas!#REF!</definedName>
    <definedName name="DPY1_1_1" localSheetId="1">[7]Tablas!#REF!</definedName>
    <definedName name="DPY1_1_1">[7]Tablas!#REF!</definedName>
    <definedName name="DRI" localSheetId="1">[7]Tablas!#REF!</definedName>
    <definedName name="DRI">[7]Tablas!#REF!</definedName>
    <definedName name="DRI1_1" localSheetId="1">[7]Tablas!#REF!</definedName>
    <definedName name="DRI1_1">[7]Tablas!#REF!</definedName>
    <definedName name="DRI1_1_1" localSheetId="1">[7]Tablas!#REF!</definedName>
    <definedName name="DRI1_1_1">[7]Tablas!#REF!</definedName>
    <definedName name="DRI1_1_2" localSheetId="1">[7]Tablas!#REF!</definedName>
    <definedName name="DRI1_1_2">[7]Tablas!#REF!</definedName>
    <definedName name="DRI1_1_3" localSheetId="1">[7]Tablas!#REF!</definedName>
    <definedName name="DRI1_1_3">[7]Tablas!#REF!</definedName>
    <definedName name="DRI1_1_4" localSheetId="1">[7]Tablas!#REF!</definedName>
    <definedName name="DRI1_1_4">[7]Tablas!#REF!</definedName>
    <definedName name="DRI1_2" localSheetId="1">[7]Tablas!#REF!</definedName>
    <definedName name="DRI1_2">[7]Tablas!#REF!</definedName>
    <definedName name="DRI1_3" localSheetId="1">[7]Tablas!#REF!</definedName>
    <definedName name="DRI1_3">[7]Tablas!#REF!</definedName>
    <definedName name="DRI1_4" localSheetId="1">[7]Tablas!#REF!</definedName>
    <definedName name="DRI1_4">[7]Tablas!#REF!</definedName>
    <definedName name="DRL" localSheetId="1">[7]Tablas!#REF!</definedName>
    <definedName name="DRL">[7]Tablas!#REF!</definedName>
    <definedName name="DRL1_1" localSheetId="1">[7]Tablas!#REF!</definedName>
    <definedName name="DRL1_1">[7]Tablas!#REF!</definedName>
    <definedName name="DRL1_1_1" localSheetId="1">[7]Tablas!#REF!</definedName>
    <definedName name="DRL1_1_1">[7]Tablas!#REF!</definedName>
    <definedName name="DRL1_1_2" localSheetId="1">[7]Tablas!#REF!</definedName>
    <definedName name="DRL1_1_2">[7]Tablas!#REF!</definedName>
    <definedName name="DRL1_1_3" localSheetId="1">[7]Tablas!#REF!</definedName>
    <definedName name="DRL1_1_3">[7]Tablas!#REF!</definedName>
    <definedName name="DRL1_1_4" localSheetId="1">[7]Tablas!#REF!</definedName>
    <definedName name="DRL1_1_4">[7]Tablas!#REF!</definedName>
    <definedName name="DRL1_2" localSheetId="1">[7]Tablas!#REF!</definedName>
    <definedName name="DRL1_2">[7]Tablas!#REF!</definedName>
    <definedName name="DRL1_3" localSheetId="1">[7]Tablas!#REF!</definedName>
    <definedName name="DRL1_3">[7]Tablas!#REF!</definedName>
    <definedName name="DRL1_4" localSheetId="1">[7]Tablas!#REF!</definedName>
    <definedName name="DRL1_4">[7]Tablas!#REF!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[7]Tablas!#REF!</definedName>
    <definedName name="DSP">[7]Tablas!#REF!</definedName>
    <definedName name="DSP1_1" localSheetId="1">[7]Tablas!#REF!</definedName>
    <definedName name="DSP1_1">[7]Tablas!#REF!</definedName>
    <definedName name="DSP1_1_1" localSheetId="1">[7]Tablas!#REF!</definedName>
    <definedName name="DSP1_1_1">[7]Tablas!#REF!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[7]Tablas!#REF!</definedName>
    <definedName name="ECP">[7]Tablas!#REF!</definedName>
    <definedName name="ECP1_1" localSheetId="1">[7]Tablas!#REF!</definedName>
    <definedName name="ECP1_1">[7]Tablas!#REF!</definedName>
    <definedName name="ECP1_1_1" localSheetId="1">[7]Tablas!#REF!</definedName>
    <definedName name="ECP1_1_1">[7]Tablas!#REF!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[7]Tablas!#REF!</definedName>
    <definedName name="EPECIALIDAD_SIDOE">[7]Tablas!#REF!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'[18]7422CW00'!#REF!</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'[18]7422CW00'!#REF!</definedName>
    <definedName name="FORDESCR">'[18]7422CW00'!#REF!</definedName>
    <definedName name="FORM_C3">[77]Hoja1!$A$33:$N$51</definedName>
    <definedName name="FORMOLT" localSheetId="1">'[18]7422CW00'!#REF!</definedName>
    <definedName name="FORMOLT">'[18]7422CW00'!#REF!</definedName>
    <definedName name="formularioCantidades" localSheetId="1">#REF!</definedName>
    <definedName name="formularioCantidades">#REF!</definedName>
    <definedName name="FORSHE" localSheetId="1">'[18]7422CW00'!#REF!</definedName>
    <definedName name="FORSHE">'[18]7422CW00'!#REF!</definedName>
    <definedName name="FORUNMIS" localSheetId="1">'[18]7422CW00'!#REF!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_C1" localSheetId="1">[7]Tablas!#REF!</definedName>
    <definedName name="G_C1">[7]Tablas!#REF!</definedName>
    <definedName name="G_C10" localSheetId="1">[7]Tablas!#REF!</definedName>
    <definedName name="G_C10">[7]Tablas!#REF!</definedName>
    <definedName name="G_C11" localSheetId="1">[7]Tablas!#REF!</definedName>
    <definedName name="G_C11">[7]Tablas!#REF!</definedName>
    <definedName name="G_C12" localSheetId="1">[7]Tablas!#REF!</definedName>
    <definedName name="G_C12">[7]Tablas!#REF!</definedName>
    <definedName name="G_C13" localSheetId="1">[7]Tablas!#REF!</definedName>
    <definedName name="G_C13">[7]Tablas!#REF!</definedName>
    <definedName name="G_C14" localSheetId="1">[7]Tablas!#REF!</definedName>
    <definedName name="G_C14">[7]Tablas!#REF!</definedName>
    <definedName name="G_C15" localSheetId="1">[7]Tablas!#REF!</definedName>
    <definedName name="G_C15">[7]Tablas!#REF!</definedName>
    <definedName name="G_C16" localSheetId="1">[7]Tablas!#REF!</definedName>
    <definedName name="G_C16">[7]Tablas!#REF!</definedName>
    <definedName name="G_C17" localSheetId="1">[7]Tablas!#REF!</definedName>
    <definedName name="G_C17">[7]Tablas!#REF!</definedName>
    <definedName name="G_C18" localSheetId="1">[7]Tablas!#REF!</definedName>
    <definedName name="G_C18">[7]Tablas!#REF!</definedName>
    <definedName name="G_C19" localSheetId="1">[7]Tablas!#REF!</definedName>
    <definedName name="G_C19">[7]Tablas!#REF!</definedName>
    <definedName name="G_C2" localSheetId="1">[7]Tablas!#REF!</definedName>
    <definedName name="G_C2">[7]Tablas!#REF!</definedName>
    <definedName name="G_C20" localSheetId="1">[7]Tablas!#REF!</definedName>
    <definedName name="G_C20">[7]Tablas!#REF!</definedName>
    <definedName name="G_C21" localSheetId="1">[7]Tablas!#REF!</definedName>
    <definedName name="G_C21">[7]Tablas!#REF!</definedName>
    <definedName name="G_C22" localSheetId="1">[7]Tablas!#REF!</definedName>
    <definedName name="G_C22">[7]Tablas!#REF!</definedName>
    <definedName name="G_C3" localSheetId="1">[7]Tablas!#REF!</definedName>
    <definedName name="G_C3">[7]Tablas!#REF!</definedName>
    <definedName name="G_C4" localSheetId="1">[7]Tablas!#REF!</definedName>
    <definedName name="G_C4">[7]Tablas!#REF!</definedName>
    <definedName name="G_C5" localSheetId="1">[7]Tablas!#REF!</definedName>
    <definedName name="G_C5">[7]Tablas!#REF!</definedName>
    <definedName name="G_C6" localSheetId="1">[7]Tablas!#REF!</definedName>
    <definedName name="G_C6">[7]Tablas!#REF!</definedName>
    <definedName name="G_C7" localSheetId="1">[7]Tablas!#REF!</definedName>
    <definedName name="G_C7">[7]Tablas!#REF!</definedName>
    <definedName name="G_C8" localSheetId="1">[7]Tablas!#REF!</definedName>
    <definedName name="G_C8">[7]Tablas!#REF!</definedName>
    <definedName name="G_C9" localSheetId="1">[7]Tablas!#REF!</definedName>
    <definedName name="G_C9">[7]Tablas!#REF!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1_" localSheetId="1">#REF!</definedName>
    <definedName name="G1_">#REF!</definedName>
    <definedName name="GAJ" localSheetId="2">#REF!</definedName>
    <definedName name="GAJ" localSheetId="1">#REF!</definedName>
    <definedName name="GAJ">#REF!</definedName>
    <definedName name="GAS" localSheetId="1">[7]Tablas!#REF!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[6]Tablas!#REF!</definedName>
    <definedName name="GCB">[6]Tablas!#REF!</definedName>
    <definedName name="GCI" localSheetId="1">[7]Tablas!#REF!</definedName>
    <definedName name="GCI">[7]Tablas!#REF!</definedName>
    <definedName name="GCN" localSheetId="1">[7]Tablas!#REF!</definedName>
    <definedName name="GCN">[7]Tablas!#REF!</definedName>
    <definedName name="GCP" localSheetId="1">[7]Tablas!#REF!</definedName>
    <definedName name="GCP">[7]Tablas!#REF!</definedName>
    <definedName name="GDN" localSheetId="1">[7]Tablas!#REF!</definedName>
    <definedName name="GDN">[7]Tablas!#REF!</definedName>
    <definedName name="GDR" localSheetId="1">[7]Tablas!#REF!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[7]Tablas!#REF!</definedName>
    <definedName name="GEA">[7]Tablas!#REF!</definedName>
    <definedName name="GEA1_1" localSheetId="1">[7]Tablas!#REF!</definedName>
    <definedName name="GEA1_1">[7]Tablas!#REF!</definedName>
    <definedName name="GEA1_1_1" localSheetId="1">[7]Tablas!#REF!</definedName>
    <definedName name="GEA1_1_1">[7]Tablas!#REF!</definedName>
    <definedName name="GEA1_1_10" localSheetId="1">[7]Tablas!#REF!</definedName>
    <definedName name="GEA1_1_10">[7]Tablas!#REF!</definedName>
    <definedName name="GEA1_1_2" localSheetId="1">[7]Tablas!#REF!</definedName>
    <definedName name="GEA1_1_2">[7]Tablas!#REF!</definedName>
    <definedName name="GEA1_1_3" localSheetId="1">[7]Tablas!#REF!</definedName>
    <definedName name="GEA1_1_3">[7]Tablas!#REF!</definedName>
    <definedName name="GEA1_1_4" localSheetId="1">[7]Tablas!#REF!</definedName>
    <definedName name="GEA1_1_4">[7]Tablas!#REF!</definedName>
    <definedName name="GEA1_1_5" localSheetId="1">[7]Tablas!#REF!</definedName>
    <definedName name="GEA1_1_5">[7]Tablas!#REF!</definedName>
    <definedName name="GEA1_1_6" localSheetId="1">[7]Tablas!#REF!</definedName>
    <definedName name="GEA1_1_6">[7]Tablas!#REF!</definedName>
    <definedName name="GEA1_1_7" localSheetId="1">[7]Tablas!#REF!</definedName>
    <definedName name="GEA1_1_7">[7]Tablas!#REF!</definedName>
    <definedName name="GEA1_1_8" localSheetId="1">[7]Tablas!#REF!</definedName>
    <definedName name="GEA1_1_8">[7]Tablas!#REF!</definedName>
    <definedName name="GEA1_1_9" localSheetId="1">[7]Tablas!#REF!</definedName>
    <definedName name="GEA1_1_9">[7]Tablas!#REF!</definedName>
    <definedName name="GEA1_2" localSheetId="1">[7]Tablas!#REF!</definedName>
    <definedName name="GEA1_2">[7]Tablas!#REF!</definedName>
    <definedName name="GEA1_3" localSheetId="1">[7]Tablas!#REF!</definedName>
    <definedName name="GEA1_3">[7]Tablas!#REF!</definedName>
    <definedName name="GEA1_4" localSheetId="1">[7]Tablas!#REF!</definedName>
    <definedName name="GEA1_4">[7]Tablas!#REF!</definedName>
    <definedName name="GEC" localSheetId="1">[7]Tablas!#REF!</definedName>
    <definedName name="GEC">[7]Tablas!#REF!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[7]Tablas!#REF!</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[7]Tablas!#REF!</definedName>
    <definedName name="GMM_ON_ASO">[7]Tablas!#REF!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[7]Tablas!#REF!</definedName>
    <definedName name="GOT">[7]Tablas!#REF!</definedName>
    <definedName name="GPO" localSheetId="1">[7]Tablas!#REF!</definedName>
    <definedName name="GPO">[7]Tablas!#REF!</definedName>
    <definedName name="GPR" localSheetId="1">[7]Tablas!#REF!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[7]Tablas!#REF!</definedName>
    <definedName name="GRC">[7]Tablas!#REF!</definedName>
    <definedName name="GRC_ON_ASO" localSheetId="1">[7]Tablas!#REF!</definedName>
    <definedName name="GRC_ON_ASO">[7]Tablas!#REF!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[7]Tablas!#REF!</definedName>
    <definedName name="GRM">[7]Tablas!#REF!</definedName>
    <definedName name="GRM_ON_DMARES" localSheetId="1">#REF!</definedName>
    <definedName name="GRM_ON_DMARES">#REF!</definedName>
    <definedName name="GRM_ON_DRIO" localSheetId="1">#REF!</definedName>
    <definedName name="GRM_ON_DRIO">#REF!</definedName>
    <definedName name="GRN" localSheetId="1">[7]Tablas!#REF!</definedName>
    <definedName name="GRN">[7]Tablas!#REF!</definedName>
    <definedName name="GRN_ON_ASO" localSheetId="1">[7]Tablas!#REF!</definedName>
    <definedName name="GRN_ON_ASO">[7]Tablas!#REF!</definedName>
    <definedName name="GRN_ON_DIREC" localSheetId="1">#REF!</definedName>
    <definedName name="GRN_ON_DIREC">#REF!</definedName>
    <definedName name="GRS" localSheetId="1">[7]Tablas!#REF!</definedName>
    <definedName name="GRS">[7]Tablas!#REF!</definedName>
    <definedName name="GRS_ON_ASO" localSheetId="1">[7]Tablas!#REF!</definedName>
    <definedName name="GRS_ON_ASO">[7]Tablas!#REF!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[7]Tablas!#REF!</definedName>
    <definedName name="GTC">[7]Tablas!#REF!</definedName>
    <definedName name="GTE" localSheetId="1">[7]Tablas!#REF!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[7]Tablas!#REF!</definedName>
    <definedName name="GTP">[7]Tablas!#REF!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'[15]Itemes Renovación'!#REF!</definedName>
    <definedName name="horat">'[15]Itemes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[7]Tablas!#REF!</definedName>
    <definedName name="ICP">[7]Tablas!#REF!</definedName>
    <definedName name="ICP1_1" localSheetId="1">[7]Tablas!#REF!</definedName>
    <definedName name="ICP1_1">[7]Tablas!#REF!</definedName>
    <definedName name="ICP1_1_1" localSheetId="1">[7]Tablas!#REF!</definedName>
    <definedName name="ICP1_1_1">[7]Tablas!#REF!</definedName>
    <definedName name="ICP1_1_2" localSheetId="1">[7]Tablas!#REF!</definedName>
    <definedName name="ICP1_1_2">[7]Tablas!#REF!</definedName>
    <definedName name="ICP1_1_3" localSheetId="1">[7]Tablas!#REF!</definedName>
    <definedName name="ICP1_1_3">[7]Tablas!#REF!</definedName>
    <definedName name="ICP1_1_4" localSheetId="1">[7]Tablas!#REF!</definedName>
    <definedName name="ICP1_1_4">[7]Tablas!#REF!</definedName>
    <definedName name="ICP1_2" localSheetId="1">[7]Tablas!#REF!</definedName>
    <definedName name="ICP1_2">[7]Tablas!#REF!</definedName>
    <definedName name="ICP1_3" localSheetId="1">[7]Tablas!#REF!</definedName>
    <definedName name="ICP1_3">[7]Tablas!#REF!</definedName>
    <definedName name="ICP1_4" localSheetId="1">[7]Tablas!#REF!</definedName>
    <definedName name="ICP1_4">[7]Tablas!#REF!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'[18]7422CW00'!#REF!</definedName>
    <definedName name="INPUT">'[18]7422CW00'!#REF!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[15]Interc.tapones!$E$1:$E$65536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'[18]7422CW00'!#REF!</definedName>
    <definedName name="MACRDEL">'[18]7422CW00'!#REF!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'[18]7422CW00'!#REF!</definedName>
    <definedName name="MENU1">'[18]7422CW00'!#REF!</definedName>
    <definedName name="MENU2" localSheetId="1">'[18]7422CW00'!#REF!</definedName>
    <definedName name="MENU2">'[18]7422CW00'!#REF!</definedName>
    <definedName name="MENU3" localSheetId="1">'[18]7422CW00'!#REF!</definedName>
    <definedName name="MENU3">'[18]7422CW00'!#REF!</definedName>
    <definedName name="MENU4" localSheetId="1">'[18]7422CW00'!#REF!</definedName>
    <definedName name="MENU4">'[18]7422CW00'!#REF!</definedName>
    <definedName name="MENU5" localSheetId="1">'[18]7422CW00'!#REF!</definedName>
    <definedName name="MENU5">'[18]7422CW00'!#REF!</definedName>
    <definedName name="MENU6" localSheetId="1">'[18]7422CW00'!#REF!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 localSheetId="1">#REF!</definedName>
    <definedName name="MESES">#REF!</definedName>
    <definedName name="MesesMora">'[5]LIQ-NOM'!$I$3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[5]EMPRESA!$I$29</definedName>
    <definedName name="MORON" localSheetId="1">#REF!</definedName>
    <definedName name="MORON">#REF!</definedName>
    <definedName name="MRLART" localSheetId="1">[20]STRSUMM0!#REF!</definedName>
    <definedName name="MRLART">[20]STRSUMM0!#REF!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[20]STRSUMM0!#REF!</definedName>
    <definedName name="NPAGE">[20]STRSUMM0!#REF!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[7]Tablas!#REF!</definedName>
    <definedName name="OCD">[7]Tablas!#REF!</definedName>
    <definedName name="OCD1_1" localSheetId="1">[7]Tablas!#REF!</definedName>
    <definedName name="OCD1_1">[7]Tablas!#REF!</definedName>
    <definedName name="OCD1_1_1" localSheetId="1">[7]Tablas!#REF!</definedName>
    <definedName name="OCD1_1_1">[7]Tablas!#REF!</definedName>
    <definedName name="OCI" localSheetId="1">[7]Tablas!#REF!</definedName>
    <definedName name="OCI">[7]Tablas!#REF!</definedName>
    <definedName name="OCI1_1" localSheetId="1">[7]Tablas!#REF!</definedName>
    <definedName name="OCI1_1">[7]Tablas!#REF!</definedName>
    <definedName name="OCI1_1_1" localSheetId="1">[7]Tablas!#REF!</definedName>
    <definedName name="OCI1_1_1">[7]Tablas!#REF!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[2]INST!#REF!</definedName>
    <definedName name="OROZCO" hidden="1">[2]INST!#REF!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[6]Tablas!#REF!</definedName>
    <definedName name="POSICION_PRESUP">[6]Tablas!#REF!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ECONOMICA(Proponente'!Full_Print,0,0,[0]!Last_Row)</definedName>
    <definedName name="Print_Area_Reset">OFFSET(Full_Print,0,0,Last_Row)</definedName>
    <definedName name="PRINT_TITLES">#N/A</definedName>
    <definedName name="PRINT_TITLES_MI">#N/A</definedName>
    <definedName name="PRINT1" localSheetId="1">'[18]7422CW00'!#REF!</definedName>
    <definedName name="PRINT1">'[18]7422CW00'!#REF!</definedName>
    <definedName name="PRINT2" localSheetId="1">'[18]7422CW00'!#REF!</definedName>
    <definedName name="PRINT2">'[18]7422CW00'!#REF!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 localSheetId="1">#REF!</definedName>
    <definedName name="R_2">#REF!</definedName>
    <definedName name="R_c" localSheetId="1">#REF!</definedName>
    <definedName name="R_c">#REF!</definedName>
    <definedName name="R._SECO" localSheetId="1">#REF!</definedName>
    <definedName name="R._SECO">#REF!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[4]!resu8</definedName>
    <definedName name="resu8">[4]!resu8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'[18]7422CW00'!#REF!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'[18]7422CW00'!#REF!</definedName>
    <definedName name="SHEET">'[18]7422CW00'!#REF!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'[18]7422CW00'!#REF!</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(Entidad)'!$K$49</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'[18]7422CW00'!#REF!</definedName>
    <definedName name="ST_BLDG">'[18]7422CW00'!#REF!</definedName>
    <definedName name="ST_CW" localSheetId="1">'[18]7422CW00'!#REF!</definedName>
    <definedName name="ST_CW">'[18]7422CW00'!#REF!</definedName>
    <definedName name="STALO1" localSheetId="1">'[18]7422CW00'!#REF!</definedName>
    <definedName name="STALO1">'[18]7422CW00'!#REF!</definedName>
    <definedName name="STAMPA" localSheetId="1">#REF!</definedName>
    <definedName name="STAMPA">#REF!</definedName>
    <definedName name="STANU" localSheetId="1">'[18]7422CW00'!#REF!</definedName>
    <definedName name="STANU">'[18]7422CW00'!#REF!</definedName>
    <definedName name="START" localSheetId="1">#REF!</definedName>
    <definedName name="START">#REF!</definedName>
    <definedName name="START1" localSheetId="1">'[18]7422CW00'!#REF!</definedName>
    <definedName name="START1">'[18]7422CW00'!#REF!</definedName>
    <definedName name="STENU" localSheetId="1">'[18]7422CW00'!#REF!</definedName>
    <definedName name="STENU">'[18]7422CW00'!#REF!</definedName>
    <definedName name="Stock" localSheetId="1">'[102]PxQ Cantidades'!#REF!</definedName>
    <definedName name="Stock">'[102]PxQ Cantidades'!#REF!</definedName>
    <definedName name="STONU" localSheetId="1">'[18]7422CW00'!#REF!</definedName>
    <definedName name="STONU">'[18]7422CW00'!#REF!</definedName>
    <definedName name="STRESS_RELIEVIN" localSheetId="1">#REF!</definedName>
    <definedName name="STRESS_RELIEVIN">#REF!</definedName>
    <definedName name="STSUMM" localSheetId="1">'[18]7422CW00'!#REF!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[7]Tablas!#REF!</definedName>
    <definedName name="SUP_VPR_GTP">[7]Tablas!#REF!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'[18]7422CW00'!#REF!</definedName>
    <definedName name="TABLEKP">'[18]7422CW00'!#REF!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'[5]DATOS CONTRATO'!$E$18</definedName>
    <definedName name="TK_1" localSheetId="1" hidden="1">[17]INST!#REF!</definedName>
    <definedName name="TK_1" hidden="1">[17]INST!#REF!</definedName>
    <definedName name="TKSLCI07">[5]EMPRESA!$F$22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'[5]DATOS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[7]Tablas!#REF!</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[13]INST!#REF!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1">#REF!</definedName>
    <definedName name="Válvulas">#REF!</definedName>
    <definedName name="Var">[15]Varios.!$E$1:$E$65536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[7]Tablas!#REF!</definedName>
    <definedName name="VEX">[7]Tablas!#REF!</definedName>
    <definedName name="VEX_ON" localSheetId="1">#REF!</definedName>
    <definedName name="VEX_ON">#REF!</definedName>
    <definedName name="VEX1_1" localSheetId="1">[7]Tablas!#REF!</definedName>
    <definedName name="VEX1_1">[7]Tablas!#REF!</definedName>
    <definedName name="VEX1_1_1" localSheetId="1">[7]Tablas!#REF!</definedName>
    <definedName name="VEX1_1_1">[7]Tablas!#REF!</definedName>
    <definedName name="VEX1_1_2" localSheetId="1">[7]Tablas!#REF!</definedName>
    <definedName name="VEX1_1_2">[7]Tablas!#REF!</definedName>
    <definedName name="VEX1_1_3" localSheetId="1">[7]Tablas!#REF!</definedName>
    <definedName name="VEX1_1_3">[7]Tablas!#REF!</definedName>
    <definedName name="VEX1_1_4" localSheetId="1">[7]Tablas!#REF!</definedName>
    <definedName name="VEX1_1_4">[7]Tablas!#REF!</definedName>
    <definedName name="VEX1_2" localSheetId="1">[7]Tablas!#REF!</definedName>
    <definedName name="VEX1_2">[7]Tablas!#REF!</definedName>
    <definedName name="VEX1_3" localSheetId="1">[7]Tablas!#REF!</definedName>
    <definedName name="VEX1_3">[7]Tablas!#REF!</definedName>
    <definedName name="VFA" localSheetId="1">[7]Tablas!#REF!</definedName>
    <definedName name="VFA">[7]Tablas!#REF!</definedName>
    <definedName name="VFA1_1" localSheetId="1">[7]Tablas!#REF!</definedName>
    <definedName name="VFA1_1">[7]Tablas!#REF!</definedName>
    <definedName name="VFA1_1_1" localSheetId="1">[7]Tablas!#REF!</definedName>
    <definedName name="VFA1_1_1">[7]Tablas!#REF!</definedName>
    <definedName name="VFA1_1_2" localSheetId="1">[7]Tablas!#REF!</definedName>
    <definedName name="VFA1_1_2">[7]Tablas!#REF!</definedName>
    <definedName name="VFA1_1_3" localSheetId="1">[7]Tablas!#REF!</definedName>
    <definedName name="VFA1_1_3">[7]Tablas!#REF!</definedName>
    <definedName name="VFA1_1_4" localSheetId="1">[7]Tablas!#REF!</definedName>
    <definedName name="VFA1_1_4">[7]Tablas!#REF!</definedName>
    <definedName name="VFA1_1_5" localSheetId="1">[7]Tablas!#REF!</definedName>
    <definedName name="VFA1_1_5">[7]Tablas!#REF!</definedName>
    <definedName name="VFA1_1_6" localSheetId="1">[7]Tablas!#REF!</definedName>
    <definedName name="VFA1_1_6">[7]Tablas!#REF!</definedName>
    <definedName name="VFA1_2" localSheetId="1">[7]Tablas!#REF!</definedName>
    <definedName name="VFA1_2">[7]Tablas!#REF!</definedName>
    <definedName name="VFA1_3" localSheetId="1">[7]Tablas!#REF!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[7]Tablas!#REF!</definedName>
    <definedName name="VIT">[7]Tablas!#REF!</definedName>
    <definedName name="VIT1_1" localSheetId="1">[7]Tablas!#REF!</definedName>
    <definedName name="VIT1_1">[7]Tablas!#REF!</definedName>
    <definedName name="VIT1_1_1" localSheetId="1">[7]Tablas!#REF!</definedName>
    <definedName name="VIT1_1_1">[7]Tablas!#REF!</definedName>
    <definedName name="VIT1_1_10" localSheetId="1">[7]Tablas!#REF!</definedName>
    <definedName name="VIT1_1_10">[7]Tablas!#REF!</definedName>
    <definedName name="VIT1_1_11" localSheetId="1">[7]Tablas!#REF!</definedName>
    <definedName name="VIT1_1_11">[7]Tablas!#REF!</definedName>
    <definedName name="VIT1_1_12" localSheetId="1">[7]Tablas!#REF!</definedName>
    <definedName name="VIT1_1_12">[7]Tablas!#REF!</definedName>
    <definedName name="VIT1_1_13" localSheetId="1">[7]Tablas!#REF!</definedName>
    <definedName name="VIT1_1_13">[7]Tablas!#REF!</definedName>
    <definedName name="VIT1_1_14" localSheetId="1">[7]Tablas!#REF!</definedName>
    <definedName name="VIT1_1_14">[7]Tablas!#REF!</definedName>
    <definedName name="VIT1_1_15" localSheetId="1">[7]Tablas!#REF!</definedName>
    <definedName name="VIT1_1_15">[7]Tablas!#REF!</definedName>
    <definedName name="VIT1_1_16" localSheetId="1">[7]Tablas!#REF!</definedName>
    <definedName name="VIT1_1_16">[7]Tablas!#REF!</definedName>
    <definedName name="VIt1_1_17" localSheetId="1">[7]Tablas!#REF!</definedName>
    <definedName name="VIt1_1_17">[7]Tablas!#REF!</definedName>
    <definedName name="VIT1_1_18" localSheetId="1">[7]Tablas!#REF!</definedName>
    <definedName name="VIT1_1_18">[7]Tablas!#REF!</definedName>
    <definedName name="VIt1_1_19" localSheetId="1">[7]Tablas!#REF!</definedName>
    <definedName name="VIt1_1_19">[7]Tablas!#REF!</definedName>
    <definedName name="VIT1_1_2" localSheetId="1">[7]Tablas!#REF!</definedName>
    <definedName name="VIT1_1_2">[7]Tablas!#REF!</definedName>
    <definedName name="VIT1_1_20" localSheetId="1">[7]Tablas!#REF!</definedName>
    <definedName name="VIT1_1_20">[7]Tablas!#REF!</definedName>
    <definedName name="VIT1_1_3" localSheetId="1">[7]Tablas!#REF!</definedName>
    <definedName name="VIT1_1_3">[7]Tablas!#REF!</definedName>
    <definedName name="VIT1_1_4" localSheetId="1">[7]Tablas!#REF!</definedName>
    <definedName name="VIT1_1_4">[7]Tablas!#REF!</definedName>
    <definedName name="VIT1_1_5" localSheetId="1">[7]Tablas!#REF!</definedName>
    <definedName name="VIT1_1_5">[7]Tablas!#REF!</definedName>
    <definedName name="VIT1_1_6" localSheetId="1">[7]Tablas!#REF!</definedName>
    <definedName name="VIT1_1_6">[7]Tablas!#REF!</definedName>
    <definedName name="VIT1_1_7" localSheetId="1">[7]Tablas!#REF!</definedName>
    <definedName name="VIT1_1_7">[7]Tablas!#REF!</definedName>
    <definedName name="VIT1_1_8" localSheetId="1">[7]Tablas!#REF!</definedName>
    <definedName name="VIT1_1_8">[7]Tablas!#REF!</definedName>
    <definedName name="VIT1_1_9" localSheetId="1">[7]Tablas!#REF!</definedName>
    <definedName name="VIT1_1_9">[7]Tablas!#REF!</definedName>
    <definedName name="VIT1_2" localSheetId="1">[7]Tablas!#REF!</definedName>
    <definedName name="VIT1_2">[7]Tablas!#REF!</definedName>
    <definedName name="VIT1_3" localSheetId="1">[7]Tablas!#REF!</definedName>
    <definedName name="VIT1_3">[7]Tablas!#REF!</definedName>
    <definedName name="VIT1_4" localSheetId="1">[7]Tablas!#REF!</definedName>
    <definedName name="VIT1_4">[7]Tablas!#REF!</definedName>
    <definedName name="VIT1_5" localSheetId="1">[7]Tablas!#REF!</definedName>
    <definedName name="VIT1_5">[7]Tablas!#REF!</definedName>
    <definedName name="VIT1_6" localSheetId="1">[7]Tablas!#REF!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[7]Tablas!#REF!</definedName>
    <definedName name="VPR1_1">[7]Tablas!#REF!</definedName>
    <definedName name="VPR1_1_1" localSheetId="1">[7]Tablas!#REF!</definedName>
    <definedName name="VPR1_1_1">[7]Tablas!#REF!</definedName>
    <definedName name="VPR1_1_10" localSheetId="1">[7]Tablas!#REF!</definedName>
    <definedName name="VPR1_1_10">[7]Tablas!#REF!</definedName>
    <definedName name="VPR1_1_11" localSheetId="1">[7]Tablas!#REF!</definedName>
    <definedName name="VPR1_1_11">[7]Tablas!#REF!</definedName>
    <definedName name="VPR1_1_12" localSheetId="1">[7]Tablas!#REF!</definedName>
    <definedName name="VPR1_1_12">[7]Tablas!#REF!</definedName>
    <definedName name="VPR1_1_13" localSheetId="1">[7]Tablas!#REF!</definedName>
    <definedName name="VPR1_1_13">[7]Tablas!#REF!</definedName>
    <definedName name="VPR1_1_14" localSheetId="1">[7]Tablas!#REF!</definedName>
    <definedName name="VPR1_1_14">[7]Tablas!#REF!</definedName>
    <definedName name="VPR1_1_15" localSheetId="1">[7]Tablas!#REF!</definedName>
    <definedName name="VPR1_1_15">[7]Tablas!#REF!</definedName>
    <definedName name="VPR1_1_16" localSheetId="1">[7]Tablas!#REF!</definedName>
    <definedName name="VPR1_1_16">[7]Tablas!#REF!</definedName>
    <definedName name="VPR1_1_17" localSheetId="1">[7]Tablas!#REF!</definedName>
    <definedName name="VPR1_1_17">[7]Tablas!#REF!</definedName>
    <definedName name="VPR1_1_18" localSheetId="1">[7]Tablas!#REF!</definedName>
    <definedName name="VPR1_1_18">[7]Tablas!#REF!</definedName>
    <definedName name="VPR1_1_19" localSheetId="1">[7]Tablas!#REF!</definedName>
    <definedName name="VPR1_1_19">[7]Tablas!#REF!</definedName>
    <definedName name="VPR1_1_2" localSheetId="1">[7]Tablas!#REF!</definedName>
    <definedName name="VPR1_1_2">[7]Tablas!#REF!</definedName>
    <definedName name="VPR1_1_20" localSheetId="1">[7]Tablas!#REF!</definedName>
    <definedName name="VPR1_1_20">[7]Tablas!#REF!</definedName>
    <definedName name="VPR1_1_21" localSheetId="1">[7]Tablas!#REF!</definedName>
    <definedName name="VPR1_1_21">[7]Tablas!#REF!</definedName>
    <definedName name="VPR1_1_22" localSheetId="1">[7]Tablas!#REF!</definedName>
    <definedName name="VPR1_1_22">[7]Tablas!#REF!</definedName>
    <definedName name="VPR1_1_23" localSheetId="1">[7]Tablas!#REF!</definedName>
    <definedName name="VPR1_1_23">[7]Tablas!#REF!</definedName>
    <definedName name="VPR1_1_24" localSheetId="1">[7]Tablas!#REF!</definedName>
    <definedName name="VPR1_1_24">[7]Tablas!#REF!</definedName>
    <definedName name="VPR1_1_25" localSheetId="1">[7]Tablas!#REF!</definedName>
    <definedName name="VPR1_1_25">[7]Tablas!#REF!</definedName>
    <definedName name="VPR1_1_26" localSheetId="1">[7]Tablas!#REF!</definedName>
    <definedName name="VPR1_1_26">[7]Tablas!#REF!</definedName>
    <definedName name="VPR1_1_27" localSheetId="1">[7]Tablas!#REF!</definedName>
    <definedName name="VPR1_1_27">[7]Tablas!#REF!</definedName>
    <definedName name="VPR1_1_28" localSheetId="1">[7]Tablas!#REF!</definedName>
    <definedName name="VPR1_1_28">[7]Tablas!#REF!</definedName>
    <definedName name="VPR1_1_29" localSheetId="1">[7]Tablas!#REF!</definedName>
    <definedName name="VPR1_1_29">[7]Tablas!#REF!</definedName>
    <definedName name="VPR1_1_3" localSheetId="1">[7]Tablas!#REF!</definedName>
    <definedName name="VPR1_1_3">[7]Tablas!#REF!</definedName>
    <definedName name="VPR1_1_30" localSheetId="1">[7]Tablas!#REF!</definedName>
    <definedName name="VPR1_1_30">[7]Tablas!#REF!</definedName>
    <definedName name="VPR1_1_31" localSheetId="1">[7]Tablas!#REF!</definedName>
    <definedName name="VPR1_1_31">[7]Tablas!#REF!</definedName>
    <definedName name="VPR1_1_32" localSheetId="1">[7]Tablas!#REF!</definedName>
    <definedName name="VPR1_1_32">[7]Tablas!#REF!</definedName>
    <definedName name="VPR1_1_4" localSheetId="1">[7]Tablas!#REF!</definedName>
    <definedName name="VPR1_1_4">[7]Tablas!#REF!</definedName>
    <definedName name="VPR1_1_5" localSheetId="1">[7]Tablas!#REF!</definedName>
    <definedName name="VPR1_1_5">[7]Tablas!#REF!</definedName>
    <definedName name="VPR1_1_6" localSheetId="1">[7]Tablas!#REF!</definedName>
    <definedName name="VPR1_1_6">[7]Tablas!#REF!</definedName>
    <definedName name="VPR1_1_7" localSheetId="1">[7]Tablas!#REF!</definedName>
    <definedName name="VPR1_1_7">[7]Tablas!#REF!</definedName>
    <definedName name="VPR1_1_8" localSheetId="1">[7]Tablas!#REF!</definedName>
    <definedName name="VPR1_1_8">[7]Tablas!#REF!</definedName>
    <definedName name="VPR1_1_9" localSheetId="1">[7]Tablas!#REF!</definedName>
    <definedName name="VPR1_1_9">[7]Tablas!#REF!</definedName>
    <definedName name="VPR1_2" localSheetId="1">[7]Tablas!#REF!</definedName>
    <definedName name="VPR1_2">[7]Tablas!#REF!</definedName>
    <definedName name="VPR1_3" localSheetId="1">[7]Tablas!#REF!</definedName>
    <definedName name="VPR1_3">[7]Tablas!#REF!</definedName>
    <definedName name="VPR1_4" localSheetId="1">[7]Tablas!#REF!</definedName>
    <definedName name="VPR1_4">[7]Tablas!#REF!</definedName>
    <definedName name="VPR1_5" localSheetId="1">[7]Tablas!#REF!</definedName>
    <definedName name="VPR1_5">[7]Tablas!#REF!</definedName>
    <definedName name="VPR1_6" localSheetId="1">[7]Tablas!#REF!</definedName>
    <definedName name="VPR1_6">[7]Tablas!#REF!</definedName>
    <definedName name="vpt" localSheetId="1">#REF!</definedName>
    <definedName name="vpt">#REF!</definedName>
    <definedName name="VRP" localSheetId="1">[7]Tablas!#REF!</definedName>
    <definedName name="VRP">[7]Tablas!#REF!</definedName>
    <definedName name="VRP_PETROQ" localSheetId="1">#REF!</definedName>
    <definedName name="VRP_PETROQ">#REF!</definedName>
    <definedName name="VRP1_1" localSheetId="1">[7]Tablas!#REF!</definedName>
    <definedName name="VRP1_1">[7]Tablas!#REF!</definedName>
    <definedName name="VRP1_1_1" localSheetId="1">[7]Tablas!#REF!</definedName>
    <definedName name="VRP1_1_1">[7]Tablas!#REF!</definedName>
    <definedName name="VRP1_1_10" localSheetId="1">[7]Tablas!#REF!</definedName>
    <definedName name="VRP1_1_10">[7]Tablas!#REF!</definedName>
    <definedName name="VRP1_1_11" localSheetId="1">[7]Tablas!#REF!</definedName>
    <definedName name="VRP1_1_11">[7]Tablas!#REF!</definedName>
    <definedName name="VRP1_1_12" localSheetId="1">[7]Tablas!#REF!</definedName>
    <definedName name="VRP1_1_12">[7]Tablas!#REF!</definedName>
    <definedName name="VRP1_1_13" localSheetId="1">[7]Tablas!#REF!</definedName>
    <definedName name="VRP1_1_13">[7]Tablas!#REF!</definedName>
    <definedName name="VRP1_1_14" localSheetId="1">[7]Tablas!#REF!</definedName>
    <definedName name="VRP1_1_14">[7]Tablas!#REF!</definedName>
    <definedName name="VRP1_1_15" localSheetId="1">[7]Tablas!#REF!</definedName>
    <definedName name="VRP1_1_15">[7]Tablas!#REF!</definedName>
    <definedName name="VRP1_1_16" localSheetId="1">[7]Tablas!#REF!</definedName>
    <definedName name="VRP1_1_16">[7]Tablas!#REF!</definedName>
    <definedName name="VRP1_1_17" localSheetId="1">[7]Tablas!#REF!</definedName>
    <definedName name="VRP1_1_17">[7]Tablas!#REF!</definedName>
    <definedName name="VRP1_1_18" localSheetId="1">[7]Tablas!#REF!</definedName>
    <definedName name="VRP1_1_18">[7]Tablas!#REF!</definedName>
    <definedName name="VRP1_1_19" localSheetId="1">[7]Tablas!#REF!</definedName>
    <definedName name="VRP1_1_19">[7]Tablas!#REF!</definedName>
    <definedName name="VRP1_1_2" localSheetId="1">[7]Tablas!#REF!</definedName>
    <definedName name="VRP1_1_2">[7]Tablas!#REF!</definedName>
    <definedName name="VRP1_1_20" localSheetId="1">[7]Tablas!#REF!</definedName>
    <definedName name="VRP1_1_20">[7]Tablas!#REF!</definedName>
    <definedName name="VRP1_1_21" localSheetId="1">[7]Tablas!#REF!</definedName>
    <definedName name="VRP1_1_21">[7]Tablas!#REF!</definedName>
    <definedName name="VRP1_1_22" localSheetId="1">[7]Tablas!#REF!</definedName>
    <definedName name="VRP1_1_22">[7]Tablas!#REF!</definedName>
    <definedName name="VRP1_1_23" localSheetId="1">[7]Tablas!#REF!</definedName>
    <definedName name="VRP1_1_23">[7]Tablas!#REF!</definedName>
    <definedName name="VRP1_1_3" localSheetId="1">[7]Tablas!#REF!</definedName>
    <definedName name="VRP1_1_3">[7]Tablas!#REF!</definedName>
    <definedName name="VRP1_1_4" localSheetId="1">[7]Tablas!#REF!</definedName>
    <definedName name="VRP1_1_4">[7]Tablas!#REF!</definedName>
    <definedName name="VRP1_1_5" localSheetId="1">[7]Tablas!#REF!</definedName>
    <definedName name="VRP1_1_5">[7]Tablas!#REF!</definedName>
    <definedName name="VRP1_1_6" localSheetId="1">[7]Tablas!#REF!</definedName>
    <definedName name="VRP1_1_6">[7]Tablas!#REF!</definedName>
    <definedName name="VRP1_1_7" localSheetId="1">[7]Tablas!#REF!</definedName>
    <definedName name="VRP1_1_7">[7]Tablas!#REF!</definedName>
    <definedName name="VRP1_1_8" localSheetId="1">[7]Tablas!#REF!</definedName>
    <definedName name="VRP1_1_8">[7]Tablas!#REF!</definedName>
    <definedName name="VRP1_1_9" localSheetId="1">[7]Tablas!#REF!</definedName>
    <definedName name="VRP1_1_9">[7]Tablas!#REF!</definedName>
    <definedName name="VRP1_2" localSheetId="1">[7]Tablas!#REF!</definedName>
    <definedName name="VRP1_2">[7]Tablas!#REF!</definedName>
    <definedName name="VRP1_3" localSheetId="1">[7]Tablas!#REF!</definedName>
    <definedName name="VRP1_3">[7]Tablas!#REF!</definedName>
    <definedName name="VRP1_4" localSheetId="1">[7]Tablas!#REF!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 localSheetId="1">[7]Tablas!#REF!</definedName>
    <definedName name="VSM">[7]Tablas!#REF!</definedName>
    <definedName name="VSM1_1" localSheetId="1">[7]Tablas!#REF!</definedName>
    <definedName name="VSM1_1">[7]Tablas!#REF!</definedName>
    <definedName name="VSM1_1_1" localSheetId="1">[7]Tablas!#REF!</definedName>
    <definedName name="VSM1_1_1">[7]Tablas!#REF!</definedName>
    <definedName name="VSM1_1_2" localSheetId="1">[7]Tablas!#REF!</definedName>
    <definedName name="VSM1_1_2">[7]Tablas!#REF!</definedName>
    <definedName name="VSM1_1_3" localSheetId="1">[7]Tablas!#REF!</definedName>
    <definedName name="VSM1_1_3">[7]Tablas!#REF!</definedName>
    <definedName name="VSM1_1_4" localSheetId="1">[7]Tablas!#REF!</definedName>
    <definedName name="VSM1_1_4">[7]Tablas!#REF!</definedName>
    <definedName name="VSM1_1_5" localSheetId="1">[7]Tablas!#REF!</definedName>
    <definedName name="VSM1_1_5">[7]Tablas!#REF!</definedName>
    <definedName name="VSM1_2" localSheetId="1">[7]Tablas!#REF!</definedName>
    <definedName name="VSM1_2">[7]Tablas!#REF!</definedName>
    <definedName name="VSM1_3" localSheetId="1">[7]Tablas!#REF!</definedName>
    <definedName name="VSM1_3">[7]Tablas!#REF!</definedName>
    <definedName name="VSM1_4" localSheetId="1">[7]Tablas!#REF!</definedName>
    <definedName name="VSM1_4">[7]Tablas!#REF!</definedName>
    <definedName name="VSM1_5" localSheetId="1">[7]Tablas!#REF!</definedName>
    <definedName name="VSM1_5">[7]Tablas!#REF!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[19]LIQUIDACION!#REF!</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270" l="1"/>
  <c r="K35" i="270"/>
  <c r="K37" i="270" s="1"/>
  <c r="K32" i="270"/>
  <c r="K31" i="270"/>
  <c r="K30" i="270"/>
  <c r="K29" i="270"/>
  <c r="K28" i="270"/>
  <c r="K27" i="270"/>
  <c r="K26" i="270"/>
  <c r="K23" i="270"/>
  <c r="K22" i="270"/>
  <c r="K21" i="270"/>
  <c r="K20" i="270"/>
  <c r="K19" i="270"/>
  <c r="K18" i="270"/>
  <c r="K17" i="270"/>
  <c r="K16" i="270"/>
  <c r="K15" i="270"/>
  <c r="K14" i="270"/>
  <c r="K41" i="265"/>
  <c r="K36" i="265"/>
  <c r="K35" i="265"/>
  <c r="K27" i="265"/>
  <c r="K28" i="265"/>
  <c r="K29" i="265"/>
  <c r="K30" i="265"/>
  <c r="K31" i="265"/>
  <c r="K32" i="265"/>
  <c r="K26" i="265"/>
  <c r="K15" i="265"/>
  <c r="K16" i="265"/>
  <c r="K17" i="265"/>
  <c r="K18" i="265"/>
  <c r="K19" i="265"/>
  <c r="K20" i="265"/>
  <c r="K21" i="265"/>
  <c r="K22" i="265"/>
  <c r="K23" i="265"/>
  <c r="K14" i="265"/>
  <c r="K33" i="270" l="1"/>
  <c r="K24" i="270"/>
  <c r="K38" i="270"/>
  <c r="K43" i="270" s="1"/>
  <c r="K37" i="265"/>
  <c r="K33" i="265"/>
  <c r="K24" i="265"/>
  <c r="K38" i="265" l="1"/>
  <c r="K43" i="265" s="1"/>
</calcChain>
</file>

<file path=xl/sharedStrings.xml><?xml version="1.0" encoding="utf-8"?>
<sst xmlns="http://schemas.openxmlformats.org/spreadsheetml/2006/main" count="306" uniqueCount="153">
  <si>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</si>
  <si>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</si>
  <si>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</si>
  <si>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</si>
  <si>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</si>
  <si>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</si>
  <si>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</si>
  <si>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</si>
  <si>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</si>
  <si>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</si>
  <si>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</si>
  <si>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</si>
  <si>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</si>
  <si>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</si>
  <si>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</si>
  <si>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</si>
  <si>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</si>
  <si>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</si>
  <si>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t>ADMINISTRACIÓN</t>
  </si>
  <si>
    <t>A=</t>
  </si>
  <si>
    <t xml:space="preserve">IMPREVISTO
</t>
  </si>
  <si>
    <t>I=</t>
  </si>
  <si>
    <t xml:space="preserve">UTILIDAD
</t>
  </si>
  <si>
    <t>U=</t>
  </si>
  <si>
    <t>TOTAL A.I.U</t>
  </si>
  <si>
    <t>A.I.U.=</t>
  </si>
  <si>
    <t>[Ofrecimiento del Proponente]</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</si>
  <si>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</si>
  <si>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</si>
  <si>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</si>
  <si>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</si>
  <si>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</si>
  <si>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</si>
  <si>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</si>
  <si>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</si>
  <si>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</si>
  <si>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</si>
  <si>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</si>
  <si>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</si>
  <si>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</si>
  <si>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</si>
  <si>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</si>
  <si>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</si>
  <si>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</si>
  <si>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</si>
  <si>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</si>
  <si>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</si>
  <si>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</si>
  <si>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</si>
  <si>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</si>
  <si>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</si>
  <si>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</si>
  <si>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</si>
  <si>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</si>
  <si>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</si>
  <si>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</si>
  <si>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</si>
  <si>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</si>
  <si>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</si>
  <si>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</si>
  <si>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</si>
  <si>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</si>
  <si>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</si>
  <si>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</si>
  <si>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</si>
  <si>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</si>
  <si>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</si>
  <si>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</si>
  <si>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</si>
  <si>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</si>
  <si>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</si>
  <si>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</si>
  <si>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</si>
  <si>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</si>
  <si>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</si>
  <si>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</si>
  <si>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</si>
  <si>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</si>
  <si>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</si>
  <si>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</si>
  <si>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</si>
  <si>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</si>
  <si>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</si>
  <si>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</si>
  <si>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</si>
  <si>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</si>
  <si>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</si>
  <si>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</si>
  <si>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</si>
  <si>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</si>
  <si>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SECCIÓN 1 - ACTIVIDADES DE MEJORAMIENTO</t>
  </si>
  <si>
    <t>600.2.1</t>
  </si>
  <si>
    <t>EXCAVACIONES VARIAS EN ROCA EN SECO</t>
  </si>
  <si>
    <t>610.4.2</t>
  </si>
  <si>
    <t>RELLENO PARA ESTRUCTURAS CON MATERIAL GRANULAR TIPO BG 38</t>
  </si>
  <si>
    <t>PART 4</t>
  </si>
  <si>
    <t>RESTITUCIÓN CON AFIRMADO Y CEMENTO 5 % DEL PESO</t>
  </si>
  <si>
    <t>630.6</t>
  </si>
  <si>
    <t>630-13</t>
  </si>
  <si>
    <t>Concreto Resistencia 14MPa  (F)</t>
  </si>
  <si>
    <t>630.3.1</t>
  </si>
  <si>
    <t>CONCRETO RESISTENCIA 28MPa (C) - MEZCLA IN SITU, PARA VIGAS Y ZAPATAS</t>
  </si>
  <si>
    <t>PART 5</t>
  </si>
  <si>
    <t>PLACA MACIZA PARA PUENTE EN CONCRETO DE 28 MPA E = 0,20 M</t>
  </si>
  <si>
    <t>672.3</t>
  </si>
  <si>
    <t>BORDILLO EN CONCRETO VACIADO IN SITU; INCLUYE LA PREPARACION DE LA SUPERFICIE DE APOYO</t>
  </si>
  <si>
    <t>PART 6</t>
  </si>
  <si>
    <t>PASAMANOS EN TUBERÍA DE H. G. DE 2", INCLUYE ACCESORIOS</t>
  </si>
  <si>
    <t>620.1.1</t>
  </si>
  <si>
    <t>PILOTES PREFABRICADOS DE CONCRETO 28 Mpa (IN SITU), DE SECCIÓN 0,40 m</t>
  </si>
  <si>
    <t>640.1</t>
  </si>
  <si>
    <t>640-13</t>
  </si>
  <si>
    <t>Acero de Refuerzo Fy 420 MPa.</t>
  </si>
  <si>
    <t>M3</t>
  </si>
  <si>
    <t xml:space="preserve"> M3</t>
  </si>
  <si>
    <t>ML</t>
  </si>
  <si>
    <t>KG</t>
  </si>
  <si>
    <t xml:space="preserve">CONSTRUCCIÓN PLACA HUELLA EN CONCRETO </t>
  </si>
  <si>
    <t>600.1.1</t>
  </si>
  <si>
    <t>600-13</t>
  </si>
  <si>
    <t>311.1</t>
  </si>
  <si>
    <t>311-13</t>
  </si>
  <si>
    <t>630.4</t>
  </si>
  <si>
    <t>630.7</t>
  </si>
  <si>
    <t>610.1P</t>
  </si>
  <si>
    <t>640.10</t>
  </si>
  <si>
    <t>640.13</t>
  </si>
  <si>
    <t>466.1P</t>
  </si>
  <si>
    <t>Excavaciones Varias sin Clasificar</t>
  </si>
  <si>
    <t xml:space="preserve">Afirmado  </t>
  </si>
  <si>
    <t>Concreto Resistencia 21MPa (D)</t>
  </si>
  <si>
    <t>Concreto Ciclópeo (F) (Concreto Resistencia 14 Mpa (F) 60% concreto - 40% agregado ciclópeo).</t>
  </si>
  <si>
    <t>Relleno para estructuras con material de excavación</t>
  </si>
  <si>
    <t>Sello para juntas</t>
  </si>
  <si>
    <t>M</t>
  </si>
  <si>
    <t>SECCIÓN 2 - ACTIVIDADES DE MANTENIMIENTO PERIODICO</t>
  </si>
  <si>
    <t>310.1</t>
  </si>
  <si>
    <t>310-13</t>
  </si>
  <si>
    <t>Conformación de calzada</t>
  </si>
  <si>
    <t>m2</t>
  </si>
  <si>
    <t>m3</t>
  </si>
  <si>
    <t>Obras de compensación ambiental y/o complementarias del PAGA</t>
  </si>
  <si>
    <t>Revisión y/o ajuste de diseños base de la Cartilla Colombia Rural adoptada mediante Resolución No. 2483 del 19-oct-20 (A)</t>
  </si>
  <si>
    <t>VALOR IVA (Consultoria, elementos de Bioseguridad) (19% ) (C=A+B)</t>
  </si>
  <si>
    <t>Estampillas</t>
  </si>
  <si>
    <t>Pro deporte</t>
  </si>
  <si>
    <t>Pro hospital</t>
  </si>
  <si>
    <t>Pro cultura</t>
  </si>
  <si>
    <t>Pro anciano</t>
  </si>
  <si>
    <t>Contribución especial</t>
  </si>
  <si>
    <t>Retención en la fuente sobre el valor total de AIU.</t>
  </si>
  <si>
    <t>Retención de IVA si es el caso</t>
  </si>
  <si>
    <t>Se informa que los descuentos a realizar por parte del municipio en virtud de la ejecución contractual son entre otros, los siguientes: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</si>
</sst>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sz val="12"/>
      <name val="Arial"/>
      <family val="2"/>
    </font>
    <font>
      <b/>
      <sz val="12"/>
      <color rgb="FF00000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9D9D9"/>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medium">
        <color indexed="64"/>
      </right>
      <top/>
      <bottom style="medium">
        <color indexed="64"/>
      </bottom>
      <diagonal/>
    </border>
  </borders>
  <cellStyleXfs count="26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53">
      <alignment horizontal="right"/>
    </xf>
    <xf numFmtId="187" fontId="6" fillId="0" borderId="53">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53">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8">
      <protection locked="0"/>
    </xf>
    <xf numFmtId="0" fontId="44" fillId="0" borderId="0"/>
    <xf numFmtId="0" fontId="45" fillId="0" borderId="0" applyNumberFormat="0" applyFill="0" applyBorder="0" applyAlignment="0" applyProtection="0">
      <alignment vertical="top"/>
      <protection locked="0"/>
    </xf>
    <xf numFmtId="164" fontId="55" fillId="0" borderId="0" applyFont="0" applyFill="0" applyBorder="0" applyAlignment="0" applyProtection="0"/>
    <xf numFmtId="0" fontId="4" fillId="0" borderId="0"/>
    <xf numFmtId="0" fontId="45" fillId="0" borderId="0" applyNumberFormat="0" applyFill="0" applyBorder="0" applyAlignment="0" applyProtection="0">
      <alignment vertical="top"/>
      <protection locked="0"/>
    </xf>
    <xf numFmtId="0" fontId="4" fillId="0" borderId="0"/>
  </cellStyleXfs>
  <cellXfs count="36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1" fontId="32" fillId="0" borderId="39" xfId="90" applyNumberFormat="1" applyFont="1" applyBorder="1"/>
    <xf numFmtId="183"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4"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3" fontId="30" fillId="0" borderId="39" xfId="34" applyFont="1" applyFill="1" applyBorder="1"/>
    <xf numFmtId="173" fontId="30" fillId="0" borderId="39" xfId="0" applyNumberFormat="1" applyFont="1" applyBorder="1"/>
    <xf numFmtId="0" fontId="42" fillId="0" borderId="39" xfId="0" applyFont="1" applyBorder="1" applyAlignment="1">
      <alignment horizontal="center" wrapText="1"/>
    </xf>
    <xf numFmtId="173" fontId="30" fillId="0" borderId="39" xfId="34" applyFont="1" applyFill="1" applyBorder="1" applyAlignment="1">
      <alignment horizontal="center" wrapText="1"/>
    </xf>
    <xf numFmtId="166"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3" fontId="48" fillId="0" borderId="68" xfId="34" applyFont="1" applyBorder="1"/>
    <xf numFmtId="173"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6" xfId="34" applyFont="1" applyBorder="1"/>
    <xf numFmtId="173"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3"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51" xfId="34" applyFont="1" applyBorder="1" applyAlignment="1">
      <alignment horizontal="center" wrapText="1"/>
    </xf>
    <xf numFmtId="166"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0" fontId="48" fillId="0" borderId="56"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vertical="center" wrapText="1"/>
    </xf>
    <xf numFmtId="167" fontId="48" fillId="0" borderId="18" xfId="62" applyNumberFormat="1" applyFont="1" applyBorder="1" applyAlignment="1">
      <alignment horizontal="right" vertical="center" wrapText="1"/>
    </xf>
    <xf numFmtId="167" fontId="48" fillId="0" borderId="51" xfId="62" applyNumberFormat="1" applyFont="1" applyBorder="1" applyAlignment="1">
      <alignment horizontal="right" vertical="center" wrapText="1"/>
    </xf>
    <xf numFmtId="0" fontId="48" fillId="0" borderId="13" xfId="73" applyFont="1" applyBorder="1" applyAlignment="1">
      <alignment horizontal="left" vertical="center"/>
    </xf>
    <xf numFmtId="167" fontId="48" fillId="0" borderId="24" xfId="62" applyNumberFormat="1" applyFont="1" applyBorder="1" applyAlignment="1">
      <alignment horizontal="right" vertical="center" wrapText="1"/>
    </xf>
    <xf numFmtId="176" fontId="50" fillId="0" borderId="44" xfId="39" applyNumberFormat="1" applyFont="1" applyBorder="1" applyAlignment="1">
      <alignment horizontal="right" vertical="center"/>
    </xf>
    <xf numFmtId="0" fontId="48" fillId="0" borderId="18" xfId="74" applyFont="1" applyBorder="1" applyAlignment="1">
      <alignment horizontal="left"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55"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7" fontId="48" fillId="0" borderId="49" xfId="62" applyNumberFormat="1" applyFont="1" applyBorder="1" applyAlignment="1">
      <alignment horizontal="right" vertical="center" wrapText="1"/>
    </xf>
    <xf numFmtId="176" fontId="50" fillId="0" borderId="54"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186"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5"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0" fontId="48" fillId="0" borderId="35" xfId="129" applyNumberFormat="1" applyFont="1" applyBorder="1" applyAlignment="1">
      <alignment vertical="center"/>
    </xf>
    <xf numFmtId="0" fontId="48" fillId="0" borderId="21" xfId="128" applyFont="1" applyBorder="1" applyAlignment="1">
      <alignment horizontal="left" vertical="center"/>
    </xf>
    <xf numFmtId="180"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0"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0"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0"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5" fontId="50" fillId="26" borderId="51" xfId="60" applyNumberFormat="1" applyFont="1" applyFill="1" applyBorder="1" applyAlignment="1">
      <alignment horizontal="center" vertical="center"/>
    </xf>
    <xf numFmtId="185"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2" fillId="0" borderId="91" xfId="0" applyFont="1" applyBorder="1" applyAlignment="1">
      <alignment horizontal="left" vertical="center"/>
    </xf>
    <xf numFmtId="0" fontId="53" fillId="0" borderId="91" xfId="0" applyFont="1" applyBorder="1" applyAlignment="1">
      <alignment horizontal="left" vertical="center"/>
    </xf>
    <xf numFmtId="0" fontId="52" fillId="0" borderId="90" xfId="0" applyFont="1" applyBorder="1" applyAlignment="1">
      <alignment horizontal="left" vertical="center"/>
    </xf>
    <xf numFmtId="0" fontId="53"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164" fontId="48" fillId="0" borderId="18" xfId="257" applyFont="1" applyBorder="1" applyAlignment="1">
      <alignment vertical="center" wrapText="1"/>
    </xf>
    <xf numFmtId="164" fontId="48" fillId="0" borderId="0" xfId="257" applyFont="1"/>
    <xf numFmtId="164" fontId="48" fillId="0" borderId="51" xfId="257" applyFont="1" applyBorder="1" applyAlignment="1">
      <alignment horizontal="right" vertical="center" wrapText="1"/>
    </xf>
    <xf numFmtId="164" fontId="48" fillId="0" borderId="18" xfId="257" applyFont="1" applyBorder="1" applyAlignment="1">
      <alignment horizontal="right" vertical="center" wrapText="1"/>
    </xf>
    <xf numFmtId="0" fontId="57" fillId="28" borderId="65" xfId="0" applyFont="1" applyFill="1" applyBorder="1" applyAlignment="1">
      <alignment horizontal="center" vertical="center" wrapText="1"/>
    </xf>
    <xf numFmtId="0" fontId="57" fillId="28" borderId="48" xfId="0" applyFont="1" applyFill="1" applyBorder="1" applyAlignment="1">
      <alignment horizontal="center" vertical="center" wrapText="1"/>
    </xf>
    <xf numFmtId="0" fontId="56" fillId="0" borderId="93" xfId="0" applyFont="1" applyBorder="1" applyAlignment="1">
      <alignment horizontal="center" vertical="center" wrapText="1"/>
    </xf>
    <xf numFmtId="9" fontId="56" fillId="0" borderId="15" xfId="0" applyNumberFormat="1" applyFont="1" applyBorder="1" applyAlignment="1">
      <alignment horizontal="center" vertical="center" wrapText="1"/>
    </xf>
    <xf numFmtId="10" fontId="56" fillId="0" borderId="15" xfId="0" applyNumberFormat="1" applyFont="1" applyBorder="1" applyAlignment="1">
      <alignment horizontal="center" vertical="center" wrapText="1"/>
    </xf>
    <xf numFmtId="0" fontId="48" fillId="0" borderId="34" xfId="128" applyFont="1" applyBorder="1" applyAlignment="1">
      <alignment horizontal="left" vertical="center" wrapText="1"/>
    </xf>
    <xf numFmtId="0" fontId="48" fillId="0" borderId="16" xfId="128" applyFont="1" applyBorder="1" applyAlignment="1">
      <alignment horizontal="left" vertical="center" wrapText="1"/>
    </xf>
    <xf numFmtId="0" fontId="48" fillId="0" borderId="17" xfId="128" applyFont="1" applyBorder="1" applyAlignment="1">
      <alignment horizontal="left" vertical="center" wrapText="1"/>
    </xf>
    <xf numFmtId="0" fontId="48" fillId="0" borderId="21" xfId="128" applyFont="1" applyBorder="1" applyAlignment="1">
      <alignment horizontal="left" vertical="center"/>
    </xf>
    <xf numFmtId="0" fontId="48" fillId="0" borderId="22" xfId="128" applyFont="1" applyBorder="1" applyAlignment="1">
      <alignment horizontal="left" vertical="center"/>
    </xf>
    <xf numFmtId="0" fontId="48" fillId="0" borderId="23" xfId="128" applyFont="1" applyBorder="1" applyAlignment="1">
      <alignment horizontal="left" vertical="center"/>
    </xf>
    <xf numFmtId="0" fontId="43" fillId="0" borderId="90"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3" fontId="50" fillId="26" borderId="25"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1" xfId="255" applyFont="1" applyBorder="1" applyAlignment="1">
      <alignment horizontal="center" vertical="center"/>
    </xf>
    <xf numFmtId="0" fontId="48" fillId="0" borderId="53" xfId="255" applyFont="1" applyBorder="1" applyAlignment="1">
      <alignment horizontal="center" vertic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50"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6"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50" fillId="24" borderId="16"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31" xfId="0" applyFont="1" applyFill="1" applyBorder="1" applyAlignment="1">
      <alignment horizontal="center" vertical="center"/>
    </xf>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6" xfId="34" applyNumberFormat="1" applyFont="1" applyBorder="1" applyAlignment="1">
      <alignment horizontal="center"/>
    </xf>
    <xf numFmtId="43" fontId="48" fillId="0" borderId="28" xfId="34" applyNumberFormat="1" applyFont="1" applyBorder="1" applyAlignment="1">
      <alignment horizontal="center"/>
    </xf>
    <xf numFmtId="0" fontId="56" fillId="0" borderId="0" xfId="0" applyFont="1" applyAlignment="1">
      <alignment horizontal="center" vertical="center" wrapText="1"/>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2" xfId="259" xr:uid="{00000000-0005-0000-0000-00005D000000}"/>
    <cellStyle name="Incorrecto 2" xfId="33" xr:uid="{00000000-0005-0000-0000-00005E000000}"/>
    <cellStyle name="Incorrecto 3" xfId="196" xr:uid="{00000000-0005-0000-0000-00005F000000}"/>
    <cellStyle name="MILE DE MILLONES" xfId="197" xr:uid="{00000000-0005-0000-0000-000060000000}"/>
    <cellStyle name="MILE DE MILLONES 2" xfId="198" xr:uid="{00000000-0005-0000-0000-000061000000}"/>
    <cellStyle name="MILE DE MILLONES_PRESUPUESTO FASE III ABR-2015 Rev3" xfId="199" xr:uid="{00000000-0005-0000-0000-000062000000}"/>
    <cellStyle name="MILES" xfId="200" xr:uid="{00000000-0005-0000-0000-000063000000}"/>
    <cellStyle name="MILES 2" xfId="201" xr:uid="{00000000-0005-0000-0000-000064000000}"/>
    <cellStyle name="Millares" xfId="34" builtinId="3"/>
    <cellStyle name="Millares [2]" xfId="35" xr:uid="{00000000-0005-0000-0000-000066000000}"/>
    <cellStyle name="Millares [2] 2" xfId="202" xr:uid="{00000000-0005-0000-0000-000067000000}"/>
    <cellStyle name="Millares 10" xfId="36" xr:uid="{00000000-0005-0000-0000-000068000000}"/>
    <cellStyle name="Millares 10 2" xfId="37" xr:uid="{00000000-0005-0000-0000-000069000000}"/>
    <cellStyle name="Millares 11" xfId="38" xr:uid="{00000000-0005-0000-0000-00006A000000}"/>
    <cellStyle name="Millares 11 2" xfId="203" xr:uid="{00000000-0005-0000-0000-00006B000000}"/>
    <cellStyle name="Millares 12" xfId="125" xr:uid="{00000000-0005-0000-0000-00006C000000}"/>
    <cellStyle name="Millares 13" xfId="134" xr:uid="{00000000-0005-0000-0000-00006D000000}"/>
    <cellStyle name="Millares 2" xfId="39" xr:uid="{00000000-0005-0000-0000-00006E000000}"/>
    <cellStyle name="Millares 2 2" xfId="40" xr:uid="{00000000-0005-0000-0000-00006F000000}"/>
    <cellStyle name="Millares 2 3" xfId="41" xr:uid="{00000000-0005-0000-0000-000070000000}"/>
    <cellStyle name="Millares 2 4" xfId="204" xr:uid="{00000000-0005-0000-0000-000071000000}"/>
    <cellStyle name="Millares 2 5" xfId="42" xr:uid="{00000000-0005-0000-0000-000072000000}"/>
    <cellStyle name="Millares 2_APU´S_NO_PREVISTOS (1)" xfId="205"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4" xfId="48" xr:uid="{00000000-0005-0000-0000-000079000000}"/>
    <cellStyle name="Millares 4 2" xfId="49" xr:uid="{00000000-0005-0000-0000-00007A000000}"/>
    <cellStyle name="Millares 4 3" xfId="206" xr:uid="{00000000-0005-0000-0000-00007B000000}"/>
    <cellStyle name="Millares 4_APU´S_NO_PREVISTOS (1)" xfId="207" xr:uid="{00000000-0005-0000-0000-00007C000000}"/>
    <cellStyle name="Millares 5" xfId="50" xr:uid="{00000000-0005-0000-0000-00007D000000}"/>
    <cellStyle name="Millares 5 2" xfId="208" xr:uid="{00000000-0005-0000-0000-00007E000000}"/>
    <cellStyle name="Millares 6" xfId="51" xr:uid="{00000000-0005-0000-0000-00007F000000}"/>
    <cellStyle name="Millares 6 2" xfId="52" xr:uid="{00000000-0005-0000-0000-000080000000}"/>
    <cellStyle name="Millares 7" xfId="53" xr:uid="{00000000-0005-0000-0000-000081000000}"/>
    <cellStyle name="Millares 7 2" xfId="54" xr:uid="{00000000-0005-0000-0000-000082000000}"/>
    <cellStyle name="Millares 7 2 2" xfId="55" xr:uid="{00000000-0005-0000-0000-000083000000}"/>
    <cellStyle name="Millares 8" xfId="56" xr:uid="{00000000-0005-0000-0000-000084000000}"/>
    <cellStyle name="Millares 8 2" xfId="57" xr:uid="{00000000-0005-0000-0000-000085000000}"/>
    <cellStyle name="Millares 9" xfId="58" xr:uid="{00000000-0005-0000-0000-000086000000}"/>
    <cellStyle name="Millares 9 2" xfId="59" xr:uid="{00000000-0005-0000-0000-000087000000}"/>
    <cellStyle name="Millares_FORMULARIO 4 - M-OFERENTE PPTA ECONOMICA" xfId="60" xr:uid="{00000000-0005-0000-0000-000088000000}"/>
    <cellStyle name="MILLONES" xfId="209" xr:uid="{00000000-0005-0000-0000-000089000000}"/>
    <cellStyle name="MILLONES 2" xfId="210" xr:uid="{00000000-0005-0000-0000-00008A000000}"/>
    <cellStyle name="MILLONES_PRESUPUESTO FASE III ABR-2015 Rev3" xfId="211" xr:uid="{00000000-0005-0000-0000-00008B000000}"/>
    <cellStyle name="Moneda" xfId="257" builtinId="4"/>
    <cellStyle name="Moneda 10 2" xfId="61" xr:uid="{00000000-0005-0000-0000-00008D000000}"/>
    <cellStyle name="Moneda 2" xfId="62" xr:uid="{00000000-0005-0000-0000-00008E000000}"/>
    <cellStyle name="Moneda 2 10" xfId="212" xr:uid="{00000000-0005-0000-0000-00008F000000}"/>
    <cellStyle name="Moneda 2 11" xfId="213" xr:uid="{00000000-0005-0000-0000-000090000000}"/>
    <cellStyle name="Moneda 2 12" xfId="214" xr:uid="{00000000-0005-0000-0000-000091000000}"/>
    <cellStyle name="Moneda 2 2" xfId="63" xr:uid="{00000000-0005-0000-0000-000092000000}"/>
    <cellStyle name="Moneda 2 2 2" xfId="64" xr:uid="{00000000-0005-0000-0000-000093000000}"/>
    <cellStyle name="Moneda 2 2 2 2" xfId="65" xr:uid="{00000000-0005-0000-0000-000094000000}"/>
    <cellStyle name="Moneda 2 2 2 2 2" xfId="129" xr:uid="{00000000-0005-0000-0000-000095000000}"/>
    <cellStyle name="Moneda 2 2 3" xfId="66" xr:uid="{00000000-0005-0000-0000-000096000000}"/>
    <cellStyle name="Moneda 2 2 4" xfId="67" xr:uid="{00000000-0005-0000-0000-000097000000}"/>
    <cellStyle name="Moneda 2 2 5" xfId="68" xr:uid="{00000000-0005-0000-0000-000098000000}"/>
    <cellStyle name="Moneda 2 2_APU´S_NO_PREVISTOS (1)" xfId="215" xr:uid="{00000000-0005-0000-0000-000099000000}"/>
    <cellStyle name="Moneda 2 3" xfId="69" xr:uid="{00000000-0005-0000-0000-00009A000000}"/>
    <cellStyle name="Moneda 2 4" xfId="216" xr:uid="{00000000-0005-0000-0000-00009B000000}"/>
    <cellStyle name="Moneda 2 5" xfId="217" xr:uid="{00000000-0005-0000-0000-00009C000000}"/>
    <cellStyle name="Moneda 2 6" xfId="218" xr:uid="{00000000-0005-0000-0000-00009D000000}"/>
    <cellStyle name="Moneda 2 7" xfId="219" xr:uid="{00000000-0005-0000-0000-00009E000000}"/>
    <cellStyle name="Moneda 2 8" xfId="220" xr:uid="{00000000-0005-0000-0000-00009F000000}"/>
    <cellStyle name="Moneda 2 9" xfId="221" xr:uid="{00000000-0005-0000-0000-0000A0000000}"/>
    <cellStyle name="Moneda 2_APU´S_NO_PREVISTOS (1)" xfId="222" xr:uid="{00000000-0005-0000-0000-0000A1000000}"/>
    <cellStyle name="Moneda 3" xfId="70" xr:uid="{00000000-0005-0000-0000-0000A2000000}"/>
    <cellStyle name="Moneda 4" xfId="223" xr:uid="{00000000-0005-0000-0000-0000A3000000}"/>
    <cellStyle name="Monetario0" xfId="224" xr:uid="{00000000-0005-0000-0000-0000A4000000}"/>
    <cellStyle name="Neutral" xfId="71" builtinId="28" customBuiltin="1"/>
    <cellStyle name="Neutral 2" xfId="72" xr:uid="{00000000-0005-0000-0000-0000A6000000}"/>
    <cellStyle name="Neutral 3" xfId="225" xr:uid="{00000000-0005-0000-0000-0000A7000000}"/>
    <cellStyle name="No. punto" xfId="226" xr:uid="{00000000-0005-0000-0000-0000A8000000}"/>
    <cellStyle name="No. punto 2" xfId="227" xr:uid="{00000000-0005-0000-0000-0000A9000000}"/>
    <cellStyle name="Normal" xfId="0" builtinId="0"/>
    <cellStyle name="Normal 12" xfId="258" xr:uid="{00000000-0005-0000-0000-0000AB000000}"/>
    <cellStyle name="Normal 14 2" xfId="260" xr:uid="{00000000-0005-0000-0000-0000AC000000}"/>
    <cellStyle name="Normal 2" xfId="73" xr:uid="{00000000-0005-0000-0000-0000AD000000}"/>
    <cellStyle name="Normal 2 10" xfId="74" xr:uid="{00000000-0005-0000-0000-0000AE000000}"/>
    <cellStyle name="Normal 2 10 2" xfId="75" xr:uid="{00000000-0005-0000-0000-0000AF000000}"/>
    <cellStyle name="Normal 2 10 2 2" xfId="135" xr:uid="{00000000-0005-0000-0000-0000B0000000}"/>
    <cellStyle name="Normal 2 10 3" xfId="126" xr:uid="{00000000-0005-0000-0000-0000B1000000}"/>
    <cellStyle name="Normal 2 11" xfId="76" xr:uid="{00000000-0005-0000-0000-0000B2000000}"/>
    <cellStyle name="Normal 2 12" xfId="77" xr:uid="{00000000-0005-0000-0000-0000B3000000}"/>
    <cellStyle name="Normal 2 13" xfId="78" xr:uid="{00000000-0005-0000-0000-0000B4000000}"/>
    <cellStyle name="Normal 2 2" xfId="79" xr:uid="{00000000-0005-0000-0000-0000B5000000}"/>
    <cellStyle name="Normal 2 2 2" xfId="228" xr:uid="{00000000-0005-0000-0000-0000B6000000}"/>
    <cellStyle name="Normal 2 2 3" xfId="229" xr:uid="{00000000-0005-0000-0000-0000B7000000}"/>
    <cellStyle name="Normal 2 3" xfId="80" xr:uid="{00000000-0005-0000-0000-0000B8000000}"/>
    <cellStyle name="Normal 2 3 2" xfId="230" xr:uid="{00000000-0005-0000-0000-0000B9000000}"/>
    <cellStyle name="Normal 2 4" xfId="81" xr:uid="{00000000-0005-0000-0000-0000BA000000}"/>
    <cellStyle name="Normal 2 5" xfId="82" xr:uid="{00000000-0005-0000-0000-0000BB000000}"/>
    <cellStyle name="Normal 2 6" xfId="83" xr:uid="{00000000-0005-0000-0000-0000BC000000}"/>
    <cellStyle name="Normal 2 7" xfId="84" xr:uid="{00000000-0005-0000-0000-0000BD000000}"/>
    <cellStyle name="Normal 2 8" xfId="85" xr:uid="{00000000-0005-0000-0000-0000BE000000}"/>
    <cellStyle name="Normal 2 9" xfId="86" xr:uid="{00000000-0005-0000-0000-0000BF000000}"/>
    <cellStyle name="Normal 2_APU NO PREVISTOS MTTO" xfId="87" xr:uid="{00000000-0005-0000-0000-0000C0000000}"/>
    <cellStyle name="Normal 29" xfId="88" xr:uid="{00000000-0005-0000-0000-0000C1000000}"/>
    <cellStyle name="Normal 3" xfId="89" xr:uid="{00000000-0005-0000-0000-0000C2000000}"/>
    <cellStyle name="Normal 3 11" xfId="130" xr:uid="{00000000-0005-0000-0000-0000C3000000}"/>
    <cellStyle name="Normal 3 2" xfId="90" xr:uid="{00000000-0005-0000-0000-0000C4000000}"/>
    <cellStyle name="Normal 3 2 2" xfId="128" xr:uid="{00000000-0005-0000-0000-0000C5000000}"/>
    <cellStyle name="Normal 3 3" xfId="231" xr:uid="{00000000-0005-0000-0000-0000C6000000}"/>
    <cellStyle name="Normal 3_APU´S_NO_PREVISTOS (1)" xfId="232" xr:uid="{00000000-0005-0000-0000-0000C7000000}"/>
    <cellStyle name="Normal 4" xfId="91" xr:uid="{00000000-0005-0000-0000-0000C8000000}"/>
    <cellStyle name="Normal 4 2" xfId="92" xr:uid="{00000000-0005-0000-0000-0000C9000000}"/>
    <cellStyle name="Normal 4 2 2" xfId="233" xr:uid="{00000000-0005-0000-0000-0000CA000000}"/>
    <cellStyle name="Normal 5" xfId="133" xr:uid="{00000000-0005-0000-0000-0000CB000000}"/>
    <cellStyle name="Normal 6" xfId="234" xr:uid="{00000000-0005-0000-0000-0000CC000000}"/>
    <cellStyle name="Normal 6 2" xfId="235" xr:uid="{00000000-0005-0000-0000-0000CD000000}"/>
    <cellStyle name="Normal 7" xfId="236" xr:uid="{00000000-0005-0000-0000-0000CE000000}"/>
    <cellStyle name="Normal 8" xfId="237" xr:uid="{00000000-0005-0000-0000-0000CF000000}"/>
    <cellStyle name="Normal 9" xfId="238" xr:uid="{00000000-0005-0000-0000-0000D0000000}"/>
    <cellStyle name="Normal 9 2" xfId="132" xr:uid="{00000000-0005-0000-0000-0000D1000000}"/>
    <cellStyle name="Normal_modelo ACTA OBRA y MODIFICACION" xfId="255" xr:uid="{00000000-0005-0000-0000-0000D2000000}"/>
    <cellStyle name="Normal_PTO OFICIAL PREPLIEGO (CORREGIDO) 2" xfId="131" xr:uid="{00000000-0005-0000-0000-0000D3000000}"/>
    <cellStyle name="Notas 2" xfId="93" xr:uid="{00000000-0005-0000-0000-0000D4000000}"/>
    <cellStyle name="Notas 3" xfId="239" xr:uid="{00000000-0005-0000-0000-0000D5000000}"/>
    <cellStyle name="Percent" xfId="240" xr:uid="{00000000-0005-0000-0000-0000D6000000}"/>
    <cellStyle name="Porcentaje" xfId="95" builtinId="5"/>
    <cellStyle name="Porcentaje 2" xfId="241" xr:uid="{00000000-0005-0000-0000-0000D8000000}"/>
    <cellStyle name="Porcentaje 3" xfId="94" xr:uid="{00000000-0005-0000-0000-0000D9000000}"/>
    <cellStyle name="Porcentaje 4" xfId="242" xr:uid="{00000000-0005-0000-0000-0000DA000000}"/>
    <cellStyle name="Porcentaje 5" xfId="243" xr:uid="{00000000-0005-0000-0000-0000DB000000}"/>
    <cellStyle name="Porcentaje 5 2" xfId="244" xr:uid="{00000000-0005-0000-0000-0000DC000000}"/>
    <cellStyle name="Porcentual 2" xfId="96" xr:uid="{00000000-0005-0000-0000-0000DD000000}"/>
    <cellStyle name="Porcentual 2 10" xfId="97" xr:uid="{00000000-0005-0000-0000-0000DE000000}"/>
    <cellStyle name="Porcentual 2 10 2" xfId="98" xr:uid="{00000000-0005-0000-0000-0000DF000000}"/>
    <cellStyle name="Porcentual 2 11" xfId="99" xr:uid="{00000000-0005-0000-0000-0000E0000000}"/>
    <cellStyle name="Porcentual 2 12" xfId="100" xr:uid="{00000000-0005-0000-0000-0000E1000000}"/>
    <cellStyle name="Porcentual 2 2" xfId="101" xr:uid="{00000000-0005-0000-0000-0000E2000000}"/>
    <cellStyle name="Porcentual 2 3" xfId="102" xr:uid="{00000000-0005-0000-0000-0000E3000000}"/>
    <cellStyle name="Porcentual 2 4" xfId="103" xr:uid="{00000000-0005-0000-0000-0000E4000000}"/>
    <cellStyle name="Porcentual 2 5" xfId="104" xr:uid="{00000000-0005-0000-0000-0000E5000000}"/>
    <cellStyle name="Porcentual 2 6" xfId="105" xr:uid="{00000000-0005-0000-0000-0000E6000000}"/>
    <cellStyle name="Porcentual 2 7" xfId="106" xr:uid="{00000000-0005-0000-0000-0000E7000000}"/>
    <cellStyle name="Porcentual 2 8" xfId="107" xr:uid="{00000000-0005-0000-0000-0000E8000000}"/>
    <cellStyle name="Porcentual 2 9" xfId="108" xr:uid="{00000000-0005-0000-0000-0000E9000000}"/>
    <cellStyle name="Porcentual 3" xfId="109" xr:uid="{00000000-0005-0000-0000-0000EA000000}"/>
    <cellStyle name="Porcentual 4" xfId="110" xr:uid="{00000000-0005-0000-0000-0000EB000000}"/>
    <cellStyle name="Porcentual 4 2" xfId="111" xr:uid="{00000000-0005-0000-0000-0000EC000000}"/>
    <cellStyle name="Porcentual 5" xfId="112" xr:uid="{00000000-0005-0000-0000-0000ED000000}"/>
    <cellStyle name="Porcentual 5 2" xfId="245" xr:uid="{00000000-0005-0000-0000-0000EE000000}"/>
    <cellStyle name="Porcentual 6" xfId="113" xr:uid="{00000000-0005-0000-0000-0000EF000000}"/>
    <cellStyle name="Porcentual 6 2" xfId="114" xr:uid="{00000000-0005-0000-0000-0000F0000000}"/>
    <cellStyle name="Porcentual 7" xfId="115" xr:uid="{00000000-0005-0000-0000-0000F1000000}"/>
    <cellStyle name="Porcentual 8" xfId="127" xr:uid="{00000000-0005-0000-0000-0000F2000000}"/>
    <cellStyle name="resaltado" xfId="246" xr:uid="{00000000-0005-0000-0000-0000F3000000}"/>
    <cellStyle name="Salida 2" xfId="116" xr:uid="{00000000-0005-0000-0000-0000F4000000}"/>
    <cellStyle name="Salida 3" xfId="247" xr:uid="{00000000-0005-0000-0000-0000F5000000}"/>
    <cellStyle name="Texto de advertencia 2" xfId="117" xr:uid="{00000000-0005-0000-0000-0000F6000000}"/>
    <cellStyle name="Texto de advertencia 3" xfId="248" xr:uid="{00000000-0005-0000-0000-0000F7000000}"/>
    <cellStyle name="Texto explicativo 2" xfId="118" xr:uid="{00000000-0005-0000-0000-0000F8000000}"/>
    <cellStyle name="Texto explicativo 3" xfId="249" xr:uid="{00000000-0005-0000-0000-0000F9000000}"/>
    <cellStyle name="Título 1 2" xfId="119" xr:uid="{00000000-0005-0000-0000-0000FA000000}"/>
    <cellStyle name="Título 1 3" xfId="250" xr:uid="{00000000-0005-0000-0000-0000FB000000}"/>
    <cellStyle name="Título 2 2" xfId="120" xr:uid="{00000000-0005-0000-0000-0000FC000000}"/>
    <cellStyle name="Título 2 3" xfId="251" xr:uid="{00000000-0005-0000-0000-0000FD000000}"/>
    <cellStyle name="Título 3 2" xfId="121" xr:uid="{00000000-0005-0000-0000-0000FE000000}"/>
    <cellStyle name="Título 3 3" xfId="252" xr:uid="{00000000-0005-0000-0000-0000FF000000}"/>
    <cellStyle name="Título 4" xfId="122" xr:uid="{00000000-0005-0000-0000-000000010000}"/>
    <cellStyle name="Título 5" xfId="253" xr:uid="{00000000-0005-0000-0000-000001010000}"/>
    <cellStyle name="Total" xfId="123" builtinId="25" customBuiltin="1"/>
    <cellStyle name="Total 2" xfId="124" xr:uid="{00000000-0005-0000-0000-000003010000}"/>
    <cellStyle name="Total 3" xfId="254" xr:uid="{00000000-0005-0000-0000-000004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Patrimonio neto personal"/>
      <sheetName val="Cálculos"/>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row r="2">
          <cell r="A2">
            <v>0</v>
          </cell>
        </row>
      </sheetData>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row r="2">
          <cell r="A2">
            <v>0</v>
          </cell>
        </row>
      </sheetData>
      <sheetData sheetId="1079">
        <row r="2">
          <cell r="A2">
            <v>0</v>
          </cell>
        </row>
      </sheetData>
      <sheetData sheetId="1080">
        <row r="2">
          <cell r="A2">
            <v>0</v>
          </cell>
        </row>
      </sheetData>
      <sheetData sheetId="1081"/>
      <sheetData sheetId="1082"/>
      <sheetData sheetId="1083"/>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sheetData sheetId="1097"/>
      <sheetData sheetId="1098"/>
      <sheetData sheetId="1099">
        <row r="2">
          <cell r="A2">
            <v>0</v>
          </cell>
        </row>
      </sheetData>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sheetData sheetId="1186"/>
      <sheetData sheetId="1187"/>
      <sheetData sheetId="1188"/>
      <sheetData sheetId="1189"/>
      <sheetData sheetId="1190"/>
      <sheetData sheetId="1191"/>
      <sheetData sheetId="1192"/>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sheetData sheetId="1207"/>
      <sheetData sheetId="1208"/>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5">
          <cell r="B5" t="str">
            <v>T1</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B2">
            <v>100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5">
          <cell r="B5" t="str">
            <v>T1</v>
          </cell>
        </row>
      </sheetData>
      <sheetData sheetId="1309">
        <row r="2">
          <cell r="B2">
            <v>100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sheetData sheetId="1315"/>
      <sheetData sheetId="1316">
        <row r="5">
          <cell r="B5" t="str">
            <v>T1</v>
          </cell>
        </row>
      </sheetData>
      <sheetData sheetId="1317">
        <row r="2">
          <cell r="B2">
            <v>100</v>
          </cell>
        </row>
      </sheetData>
      <sheetData sheetId="1318">
        <row r="2">
          <cell r="A2">
            <v>0</v>
          </cell>
        </row>
      </sheetData>
      <sheetData sheetId="1319">
        <row r="2">
          <cell r="A2">
            <v>0</v>
          </cell>
        </row>
      </sheetData>
      <sheetData sheetId="1320">
        <row r="5">
          <cell r="B5" t="str">
            <v>T1</v>
          </cell>
        </row>
      </sheetData>
      <sheetData sheetId="1321">
        <row r="2">
          <cell r="B2">
            <v>100</v>
          </cell>
        </row>
      </sheetData>
      <sheetData sheetId="1322">
        <row r="2">
          <cell r="A2">
            <v>0</v>
          </cell>
        </row>
      </sheetData>
      <sheetData sheetId="1323">
        <row r="2">
          <cell r="A2">
            <v>0</v>
          </cell>
        </row>
      </sheetData>
      <sheetData sheetId="1324"/>
      <sheetData sheetId="1325"/>
      <sheetData sheetId="1326"/>
      <sheetData sheetId="1327"/>
      <sheetData sheetId="1328">
        <row r="5">
          <cell r="B5" t="str">
            <v>T1</v>
          </cell>
        </row>
      </sheetData>
      <sheetData sheetId="1329">
        <row r="2">
          <cell r="B2">
            <v>100</v>
          </cell>
        </row>
      </sheetData>
      <sheetData sheetId="1330">
        <row r="2">
          <cell r="A2">
            <v>0</v>
          </cell>
        </row>
      </sheetData>
      <sheetData sheetId="1331">
        <row r="2">
          <cell r="A2">
            <v>0</v>
          </cell>
        </row>
      </sheetData>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sheetData sheetId="1417"/>
      <sheetData sheetId="1418"/>
      <sheetData sheetId="1419"/>
      <sheetData sheetId="1420"/>
      <sheetData sheetId="1421"/>
      <sheetData sheetId="1422"/>
      <sheetData sheetId="1423"/>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sheetData sheetId="1482">
        <row r="2">
          <cell r="A2">
            <v>0</v>
          </cell>
        </row>
      </sheetData>
      <sheetData sheetId="1483">
        <row r="2">
          <cell r="A2">
            <v>0</v>
          </cell>
        </row>
      </sheetData>
      <sheetData sheetId="1484">
        <row r="2">
          <cell r="A2">
            <v>0</v>
          </cell>
        </row>
      </sheetData>
      <sheetData sheetId="1485">
        <row r="2">
          <cell r="A2">
            <v>0</v>
          </cell>
        </row>
      </sheetData>
      <sheetData sheetId="1486"/>
      <sheetData sheetId="1487"/>
      <sheetData sheetId="1488"/>
      <sheetData sheetId="1489"/>
      <sheetData sheetId="1490"/>
      <sheetData sheetId="1491"/>
      <sheetData sheetId="1492"/>
      <sheetData sheetId="1493">
        <row r="2">
          <cell r="A2">
            <v>0</v>
          </cell>
        </row>
      </sheetData>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sheetData sheetId="1521"/>
      <sheetData sheetId="1522"/>
      <sheetData sheetId="1523"/>
      <sheetData sheetId="1524"/>
      <sheetData sheetId="1525"/>
      <sheetData sheetId="1526"/>
      <sheetData sheetId="1527"/>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sheetData sheetId="1542"/>
      <sheetData sheetId="1543"/>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5">
          <cell r="B5" t="str">
            <v>T1</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B2">
            <v>100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5">
          <cell r="B5" t="str">
            <v>T1</v>
          </cell>
        </row>
      </sheetData>
      <sheetData sheetId="1644">
        <row r="2">
          <cell r="B2">
            <v>100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sheetData sheetId="1650"/>
      <sheetData sheetId="1651">
        <row r="5">
          <cell r="B5" t="str">
            <v>T1</v>
          </cell>
        </row>
      </sheetData>
      <sheetData sheetId="1652">
        <row r="2">
          <cell r="B2">
            <v>100</v>
          </cell>
        </row>
      </sheetData>
      <sheetData sheetId="1653">
        <row r="2">
          <cell r="A2">
            <v>0</v>
          </cell>
        </row>
      </sheetData>
      <sheetData sheetId="1654">
        <row r="2">
          <cell r="A2">
            <v>0</v>
          </cell>
        </row>
      </sheetData>
      <sheetData sheetId="1655">
        <row r="5">
          <cell r="B5" t="str">
            <v>T1</v>
          </cell>
        </row>
      </sheetData>
      <sheetData sheetId="1656">
        <row r="2">
          <cell r="B2">
            <v>100</v>
          </cell>
        </row>
      </sheetData>
      <sheetData sheetId="1657">
        <row r="2">
          <cell r="A2">
            <v>0</v>
          </cell>
        </row>
      </sheetData>
      <sheetData sheetId="1658">
        <row r="2">
          <cell r="A2">
            <v>0</v>
          </cell>
        </row>
      </sheetData>
      <sheetData sheetId="1659"/>
      <sheetData sheetId="1660"/>
      <sheetData sheetId="1661"/>
      <sheetData sheetId="1662"/>
      <sheetData sheetId="1663">
        <row r="5">
          <cell r="B5" t="str">
            <v>T1</v>
          </cell>
        </row>
      </sheetData>
      <sheetData sheetId="1664">
        <row r="2">
          <cell r="B2">
            <v>100</v>
          </cell>
        </row>
      </sheetData>
      <sheetData sheetId="1665">
        <row r="2">
          <cell r="A2">
            <v>0</v>
          </cell>
        </row>
      </sheetData>
      <sheetData sheetId="1666">
        <row r="2">
          <cell r="A2">
            <v>0</v>
          </cell>
        </row>
      </sheetData>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sheetData sheetId="1692"/>
      <sheetData sheetId="1693"/>
      <sheetData sheetId="1694" refreshError="1"/>
      <sheetData sheetId="1695" refreshError="1"/>
      <sheetData sheetId="1696" refreshError="1"/>
      <sheetData sheetId="1697">
        <row r="2">
          <cell r="A2">
            <v>0</v>
          </cell>
        </row>
      </sheetData>
      <sheetData sheetId="1698"/>
      <sheetData sheetId="1699">
        <row r="2">
          <cell r="A2">
            <v>0</v>
          </cell>
        </row>
      </sheetData>
      <sheetData sheetId="1700"/>
      <sheetData sheetId="1701"/>
      <sheetData sheetId="1702"/>
      <sheetData sheetId="1703">
        <row r="2">
          <cell r="A2">
            <v>0</v>
          </cell>
        </row>
      </sheetData>
      <sheetData sheetId="1704">
        <row r="2">
          <cell r="A2">
            <v>0</v>
          </cell>
        </row>
      </sheetData>
      <sheetData sheetId="1705">
        <row r="2">
          <cell r="A2">
            <v>0</v>
          </cell>
        </row>
      </sheetData>
      <sheetData sheetId="1706"/>
      <sheetData sheetId="1707">
        <row r="2">
          <cell r="A2">
            <v>0</v>
          </cell>
        </row>
      </sheetData>
      <sheetData sheetId="1708" refreshError="1"/>
      <sheetData sheetId="1709" refreshError="1"/>
      <sheetData sheetId="1710"/>
      <sheetData sheetId="1711" refreshError="1"/>
      <sheetData sheetId="1712"/>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Sheet1"/>
      <sheetName val="TARIFAS"/>
      <sheetName val="PrecRec"/>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efreshError="1">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210.2.2"/>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3"/>
  <sheetViews>
    <sheetView showGridLines="0" tabSelected="1" view="pageBreakPreview" zoomScale="85" zoomScaleNormal="100" zoomScaleSheetLayoutView="85" zoomScalePageLayoutView="55" workbookViewId="0">
      <selection activeCell="C9" sqref="C9:K9"/>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27" customHeight="1">
      <c r="A3" s="5"/>
      <c r="B3" s="11"/>
      <c r="C3" s="220" t="s">
        <v>87</v>
      </c>
      <c r="D3" s="220"/>
      <c r="E3" s="220"/>
      <c r="F3" s="220"/>
      <c r="G3" s="5"/>
      <c r="H3" s="5"/>
      <c r="I3" s="5"/>
      <c r="J3" s="5"/>
      <c r="K3" s="5"/>
      <c r="L3" s="12"/>
      <c r="M3" s="5"/>
    </row>
    <row r="4" spans="1:13" ht="16">
      <c r="A4" s="5"/>
      <c r="B4" s="11"/>
      <c r="C4" s="190" t="s">
        <v>27</v>
      </c>
      <c r="D4" s="191" t="s">
        <v>28</v>
      </c>
      <c r="E4" s="190" t="s">
        <v>29</v>
      </c>
      <c r="F4" s="191">
        <v>3</v>
      </c>
      <c r="G4" s="5"/>
      <c r="H4" s="5"/>
      <c r="I4" s="5"/>
      <c r="J4" s="5"/>
      <c r="K4" s="5"/>
      <c r="L4" s="12"/>
      <c r="M4" s="5"/>
    </row>
    <row r="5" spans="1:13" ht="16">
      <c r="A5" s="5"/>
      <c r="B5" s="11"/>
      <c r="C5" s="236" t="s">
        <v>0</v>
      </c>
      <c r="D5" s="236"/>
      <c r="E5" s="236"/>
      <c r="F5" s="236"/>
      <c r="G5" s="236"/>
      <c r="H5" s="236"/>
      <c r="I5" s="236"/>
      <c r="J5" s="236"/>
      <c r="K5" s="236"/>
      <c r="L5" s="12"/>
      <c r="M5" s="5"/>
    </row>
    <row r="6" spans="1:13" ht="17" thickBot="1">
      <c r="A6" s="5"/>
      <c r="B6" s="11"/>
      <c r="C6" s="233" t="s">
        <v>1</v>
      </c>
      <c r="D6" s="233"/>
      <c r="E6" s="233"/>
      <c r="F6" s="233"/>
      <c r="G6" s="233"/>
      <c r="H6" s="233"/>
      <c r="I6" s="233"/>
      <c r="J6" s="233"/>
      <c r="K6" s="233"/>
      <c r="L6" s="12"/>
      <c r="M6" s="5"/>
    </row>
    <row r="7" spans="1:13" s="25" customFormat="1" ht="16">
      <c r="A7" s="24"/>
      <c r="B7" s="203"/>
      <c r="C7" s="249" t="s">
        <v>88</v>
      </c>
      <c r="D7" s="250"/>
      <c r="E7" s="250"/>
      <c r="F7" s="250"/>
      <c r="G7" s="250"/>
      <c r="H7" s="250"/>
      <c r="I7" s="250"/>
      <c r="J7" s="250"/>
      <c r="K7" s="251"/>
      <c r="L7" s="26"/>
      <c r="M7" s="24"/>
    </row>
    <row r="8" spans="1:13" ht="43.5" customHeight="1">
      <c r="A8" s="5"/>
      <c r="B8" s="204"/>
      <c r="C8" s="252"/>
      <c r="D8" s="253"/>
      <c r="E8" s="253"/>
      <c r="F8" s="253"/>
      <c r="G8" s="253"/>
      <c r="H8" s="253"/>
      <c r="I8" s="253"/>
      <c r="J8" s="253"/>
      <c r="K8" s="254"/>
      <c r="L8" s="12"/>
      <c r="M8" s="5"/>
    </row>
    <row r="9" spans="1:13" ht="34.5" customHeight="1">
      <c r="A9" s="5"/>
      <c r="B9" s="204"/>
      <c r="C9" s="255" t="s">
        <v>2</v>
      </c>
      <c r="D9" s="256"/>
      <c r="E9" s="256"/>
      <c r="F9" s="256"/>
      <c r="G9" s="256"/>
      <c r="H9" s="256"/>
      <c r="I9" s="256"/>
      <c r="J9" s="256"/>
      <c r="K9" s="257"/>
      <c r="L9" s="12"/>
      <c r="M9" s="5"/>
    </row>
    <row r="10" spans="1:13" ht="30" customHeight="1" thickBot="1">
      <c r="A10" s="5"/>
      <c r="B10" s="11"/>
      <c r="C10" s="223"/>
      <c r="D10" s="224"/>
      <c r="E10" s="224"/>
      <c r="F10" s="224"/>
      <c r="G10" s="224"/>
      <c r="H10" s="224"/>
      <c r="I10" s="224"/>
      <c r="J10" s="224"/>
      <c r="K10" s="225"/>
      <c r="L10" s="12"/>
      <c r="M10" s="5"/>
    </row>
    <row r="11" spans="1:13" ht="30" customHeight="1">
      <c r="A11" s="5"/>
      <c r="B11" s="11"/>
      <c r="C11" s="241" t="s">
        <v>3</v>
      </c>
      <c r="D11" s="234" t="s">
        <v>4</v>
      </c>
      <c r="E11" s="248" t="s">
        <v>5</v>
      </c>
      <c r="F11" s="248"/>
      <c r="G11" s="241" t="s">
        <v>6</v>
      </c>
      <c r="H11" s="234" t="s">
        <v>7</v>
      </c>
      <c r="I11" s="234" t="s">
        <v>8</v>
      </c>
      <c r="J11" s="237" t="s">
        <v>9</v>
      </c>
      <c r="K11" s="239" t="s">
        <v>10</v>
      </c>
      <c r="L11" s="12"/>
      <c r="M11" s="5"/>
    </row>
    <row r="12" spans="1:13" ht="30" customHeight="1" thickBot="1">
      <c r="A12" s="5"/>
      <c r="B12" s="11"/>
      <c r="C12" s="242"/>
      <c r="D12" s="235"/>
      <c r="E12" s="140" t="s">
        <v>11</v>
      </c>
      <c r="F12" s="140" t="s">
        <v>12</v>
      </c>
      <c r="G12" s="242"/>
      <c r="H12" s="235"/>
      <c r="I12" s="235"/>
      <c r="J12" s="238"/>
      <c r="K12" s="240"/>
      <c r="L12" s="12"/>
      <c r="M12" s="5"/>
    </row>
    <row r="13" spans="1:13" ht="30" customHeight="1" thickBot="1">
      <c r="A13" s="5"/>
      <c r="B13" s="11"/>
      <c r="C13" s="141"/>
      <c r="D13" s="142" t="s">
        <v>90</v>
      </c>
      <c r="E13" s="142"/>
      <c r="F13" s="142"/>
      <c r="G13" s="142"/>
      <c r="H13" s="142"/>
      <c r="I13" s="142"/>
      <c r="J13" s="142"/>
      <c r="K13" s="143"/>
      <c r="L13" s="12"/>
      <c r="M13" s="5"/>
    </row>
    <row r="14" spans="1:13" ht="30" customHeight="1">
      <c r="A14" s="5"/>
      <c r="B14" s="11"/>
      <c r="C14" s="144">
        <v>1</v>
      </c>
      <c r="D14" s="145" t="s">
        <v>91</v>
      </c>
      <c r="E14" s="145"/>
      <c r="F14" s="145"/>
      <c r="G14" s="146" t="s">
        <v>92</v>
      </c>
      <c r="H14" s="145" t="s">
        <v>113</v>
      </c>
      <c r="I14" s="147">
        <v>36.539000000000001</v>
      </c>
      <c r="J14" s="148">
        <v>63886</v>
      </c>
      <c r="K14" s="149">
        <f>ROUND(J14*I14,0)</f>
        <v>2334331</v>
      </c>
      <c r="L14" s="12"/>
      <c r="M14" s="5"/>
    </row>
    <row r="15" spans="1:13" ht="30" customHeight="1">
      <c r="A15" s="5"/>
      <c r="B15" s="11"/>
      <c r="C15" s="144">
        <v>2</v>
      </c>
      <c r="D15" s="145" t="s">
        <v>93</v>
      </c>
      <c r="E15" s="145"/>
      <c r="F15" s="145"/>
      <c r="G15" s="153" t="s">
        <v>94</v>
      </c>
      <c r="H15" s="145" t="s">
        <v>113</v>
      </c>
      <c r="I15" s="147">
        <v>13.114999999999998</v>
      </c>
      <c r="J15" s="148">
        <v>213266</v>
      </c>
      <c r="K15" s="149">
        <f t="shared" ref="K15:K23" si="0">ROUND(J15*I15,0)</f>
        <v>2796984</v>
      </c>
      <c r="L15" s="12"/>
      <c r="M15" s="5"/>
    </row>
    <row r="16" spans="1:13" ht="30" customHeight="1">
      <c r="A16" s="5"/>
      <c r="B16" s="11"/>
      <c r="C16" s="144">
        <v>3</v>
      </c>
      <c r="D16" s="145" t="s">
        <v>95</v>
      </c>
      <c r="E16" s="145"/>
      <c r="F16" s="145"/>
      <c r="G16" s="153" t="s">
        <v>96</v>
      </c>
      <c r="H16" s="145" t="s">
        <v>113</v>
      </c>
      <c r="I16" s="147">
        <v>13.114999999999998</v>
      </c>
      <c r="J16" s="148">
        <v>320299</v>
      </c>
      <c r="K16" s="149">
        <f t="shared" si="0"/>
        <v>4200721</v>
      </c>
      <c r="L16" s="12"/>
      <c r="M16" s="5"/>
    </row>
    <row r="17" spans="1:13" ht="30" customHeight="1">
      <c r="A17" s="5"/>
      <c r="B17" s="11"/>
      <c r="C17" s="144">
        <v>4</v>
      </c>
      <c r="D17" s="145" t="s">
        <v>97</v>
      </c>
      <c r="E17" s="145" t="s">
        <v>98</v>
      </c>
      <c r="F17" s="145"/>
      <c r="G17" s="153" t="s">
        <v>99</v>
      </c>
      <c r="H17" s="145" t="s">
        <v>114</v>
      </c>
      <c r="I17" s="147">
        <v>2.6229999999999998</v>
      </c>
      <c r="J17" s="148">
        <v>636355</v>
      </c>
      <c r="K17" s="149">
        <f t="shared" si="0"/>
        <v>1669159</v>
      </c>
      <c r="L17" s="12"/>
      <c r="M17" s="5"/>
    </row>
    <row r="18" spans="1:13" ht="30" customHeight="1">
      <c r="A18" s="5"/>
      <c r="B18" s="11"/>
      <c r="C18" s="144">
        <v>5</v>
      </c>
      <c r="D18" s="145" t="s">
        <v>100</v>
      </c>
      <c r="E18" s="145"/>
      <c r="F18" s="145"/>
      <c r="G18" s="153" t="s">
        <v>101</v>
      </c>
      <c r="H18" s="145" t="s">
        <v>113</v>
      </c>
      <c r="I18" s="147">
        <v>25.872</v>
      </c>
      <c r="J18" s="148">
        <v>974000</v>
      </c>
      <c r="K18" s="149">
        <f t="shared" si="0"/>
        <v>25199328</v>
      </c>
      <c r="L18" s="12"/>
      <c r="M18" s="5"/>
    </row>
    <row r="19" spans="1:13" ht="30" customHeight="1">
      <c r="A19" s="5"/>
      <c r="B19" s="11"/>
      <c r="C19" s="144">
        <v>6</v>
      </c>
      <c r="D19" s="145" t="s">
        <v>102</v>
      </c>
      <c r="E19" s="145"/>
      <c r="F19" s="145"/>
      <c r="G19" s="153" t="s">
        <v>103</v>
      </c>
      <c r="H19" s="145" t="s">
        <v>113</v>
      </c>
      <c r="I19" s="147">
        <v>6.22</v>
      </c>
      <c r="J19" s="148">
        <v>1484113</v>
      </c>
      <c r="K19" s="149">
        <f t="shared" si="0"/>
        <v>9231183</v>
      </c>
      <c r="L19" s="12"/>
      <c r="M19" s="5"/>
    </row>
    <row r="20" spans="1:13" ht="30" customHeight="1">
      <c r="A20" s="5"/>
      <c r="B20" s="11"/>
      <c r="C20" s="144">
        <v>7</v>
      </c>
      <c r="D20" s="145" t="s">
        <v>104</v>
      </c>
      <c r="E20" s="145"/>
      <c r="F20" s="145"/>
      <c r="G20" s="153" t="s">
        <v>105</v>
      </c>
      <c r="H20" s="145" t="s">
        <v>115</v>
      </c>
      <c r="I20" s="147">
        <v>17.2</v>
      </c>
      <c r="J20" s="148">
        <v>57232</v>
      </c>
      <c r="K20" s="149">
        <f t="shared" si="0"/>
        <v>984390</v>
      </c>
      <c r="L20" s="12"/>
      <c r="M20" s="5"/>
    </row>
    <row r="21" spans="1:13" ht="30" customHeight="1">
      <c r="A21" s="5"/>
      <c r="B21" s="11"/>
      <c r="C21" s="144">
        <v>8</v>
      </c>
      <c r="D21" s="145" t="s">
        <v>106</v>
      </c>
      <c r="E21" s="145"/>
      <c r="F21" s="145"/>
      <c r="G21" s="153" t="s">
        <v>107</v>
      </c>
      <c r="H21" s="145" t="s">
        <v>115</v>
      </c>
      <c r="I21" s="147">
        <v>17.2</v>
      </c>
      <c r="J21" s="148">
        <v>324822</v>
      </c>
      <c r="K21" s="149">
        <f t="shared" si="0"/>
        <v>5586938</v>
      </c>
      <c r="L21" s="12"/>
      <c r="M21" s="5"/>
    </row>
    <row r="22" spans="1:13" ht="30" customHeight="1">
      <c r="A22" s="5"/>
      <c r="B22" s="11"/>
      <c r="C22" s="144">
        <v>9</v>
      </c>
      <c r="D22" s="145" t="s">
        <v>108</v>
      </c>
      <c r="E22" s="145"/>
      <c r="F22" s="145"/>
      <c r="G22" s="153" t="s">
        <v>109</v>
      </c>
      <c r="H22" s="145" t="s">
        <v>115</v>
      </c>
      <c r="I22" s="147">
        <v>216</v>
      </c>
      <c r="J22" s="148">
        <v>292659</v>
      </c>
      <c r="K22" s="149">
        <f t="shared" si="0"/>
        <v>63214344</v>
      </c>
      <c r="L22" s="12"/>
      <c r="M22" s="5"/>
    </row>
    <row r="23" spans="1:13" ht="30" customHeight="1">
      <c r="A23" s="5"/>
      <c r="B23" s="11"/>
      <c r="C23" s="144">
        <v>10</v>
      </c>
      <c r="D23" s="145" t="s">
        <v>110</v>
      </c>
      <c r="E23" s="145" t="s">
        <v>111</v>
      </c>
      <c r="F23" s="145"/>
      <c r="G23" s="153" t="s">
        <v>112</v>
      </c>
      <c r="H23" s="145" t="s">
        <v>116</v>
      </c>
      <c r="I23" s="147">
        <v>8873.76</v>
      </c>
      <c r="J23" s="148">
        <v>9234</v>
      </c>
      <c r="K23" s="149">
        <f t="shared" si="0"/>
        <v>81940300</v>
      </c>
      <c r="L23" s="12"/>
      <c r="M23" s="5"/>
    </row>
    <row r="24" spans="1:13" ht="30" customHeight="1" thickBot="1">
      <c r="A24" s="5"/>
      <c r="B24" s="11"/>
      <c r="C24" s="150" t="s">
        <v>13</v>
      </c>
      <c r="D24" s="154"/>
      <c r="E24" s="155"/>
      <c r="F24" s="154"/>
      <c r="G24" s="154"/>
      <c r="H24" s="154"/>
      <c r="I24" s="147"/>
      <c r="J24" s="154"/>
      <c r="K24" s="152">
        <f>+SUM(K14:K23)</f>
        <v>197157678</v>
      </c>
      <c r="L24" s="12"/>
      <c r="M24" s="5"/>
    </row>
    <row r="25" spans="1:13" ht="30" customHeight="1" thickBot="1">
      <c r="A25" s="5"/>
      <c r="B25" s="11"/>
      <c r="C25" s="141"/>
      <c r="D25" s="142" t="s">
        <v>117</v>
      </c>
      <c r="E25" s="142"/>
      <c r="F25" s="142"/>
      <c r="G25" s="142"/>
      <c r="H25" s="142"/>
      <c r="I25" s="142"/>
      <c r="J25" s="142"/>
      <c r="K25" s="143"/>
      <c r="L25" s="12"/>
      <c r="M25" s="5"/>
    </row>
    <row r="26" spans="1:13" ht="30" customHeight="1">
      <c r="A26" s="5"/>
      <c r="B26" s="11"/>
      <c r="C26" s="144">
        <v>11</v>
      </c>
      <c r="D26" s="156" t="s">
        <v>118</v>
      </c>
      <c r="E26" s="156" t="s">
        <v>119</v>
      </c>
      <c r="F26" s="156"/>
      <c r="G26" s="157" t="s">
        <v>128</v>
      </c>
      <c r="H26" s="156" t="s">
        <v>113</v>
      </c>
      <c r="I26" s="205">
        <v>179.69</v>
      </c>
      <c r="J26" s="206">
        <v>38909</v>
      </c>
      <c r="K26" s="207">
        <f t="shared" ref="K26:K32" si="1">ROUND(J26*I26,0)</f>
        <v>6991558</v>
      </c>
      <c r="L26" s="12"/>
      <c r="M26" s="5"/>
    </row>
    <row r="27" spans="1:13" ht="30" customHeight="1">
      <c r="A27" s="5"/>
      <c r="B27" s="11"/>
      <c r="C27" s="144">
        <v>12</v>
      </c>
      <c r="D27" s="158" t="s">
        <v>120</v>
      </c>
      <c r="E27" s="158" t="s">
        <v>121</v>
      </c>
      <c r="F27" s="158"/>
      <c r="G27" s="157" t="s">
        <v>129</v>
      </c>
      <c r="H27" s="156" t="s">
        <v>113</v>
      </c>
      <c r="I27" s="205">
        <v>172.5</v>
      </c>
      <c r="J27" s="208">
        <v>200541</v>
      </c>
      <c r="K27" s="207">
        <f t="shared" si="1"/>
        <v>34593323</v>
      </c>
      <c r="L27" s="12"/>
      <c r="M27" s="5"/>
    </row>
    <row r="28" spans="1:13" ht="30" customHeight="1">
      <c r="A28" s="5"/>
      <c r="B28" s="11"/>
      <c r="C28" s="144">
        <v>13</v>
      </c>
      <c r="D28" s="156" t="s">
        <v>122</v>
      </c>
      <c r="E28" s="156" t="s">
        <v>98</v>
      </c>
      <c r="F28" s="156"/>
      <c r="G28" s="157" t="s">
        <v>130</v>
      </c>
      <c r="H28" s="156" t="s">
        <v>113</v>
      </c>
      <c r="I28" s="205">
        <v>131.53</v>
      </c>
      <c r="J28" s="208">
        <v>765704</v>
      </c>
      <c r="K28" s="207">
        <f t="shared" si="1"/>
        <v>100713047</v>
      </c>
      <c r="L28" s="12"/>
      <c r="M28" s="5"/>
    </row>
    <row r="29" spans="1:13" ht="30" customHeight="1">
      <c r="A29" s="5"/>
      <c r="B29" s="11"/>
      <c r="C29" s="144">
        <v>14</v>
      </c>
      <c r="D29" s="156" t="s">
        <v>123</v>
      </c>
      <c r="E29" s="156" t="s">
        <v>98</v>
      </c>
      <c r="F29" s="156"/>
      <c r="G29" s="157" t="s">
        <v>131</v>
      </c>
      <c r="H29" s="156" t="s">
        <v>113</v>
      </c>
      <c r="I29" s="205">
        <v>61.81</v>
      </c>
      <c r="J29" s="208">
        <v>529449</v>
      </c>
      <c r="K29" s="207">
        <f t="shared" si="1"/>
        <v>32725243</v>
      </c>
      <c r="L29" s="12"/>
      <c r="M29" s="5"/>
    </row>
    <row r="30" spans="1:13" ht="30" customHeight="1">
      <c r="A30" s="5"/>
      <c r="B30" s="11"/>
      <c r="C30" s="144">
        <v>15</v>
      </c>
      <c r="D30" s="156" t="s">
        <v>124</v>
      </c>
      <c r="E30" s="156"/>
      <c r="F30" s="156"/>
      <c r="G30" s="157" t="s">
        <v>132</v>
      </c>
      <c r="H30" s="156" t="s">
        <v>113</v>
      </c>
      <c r="I30" s="205">
        <v>20.7</v>
      </c>
      <c r="J30" s="208">
        <v>19384</v>
      </c>
      <c r="K30" s="207">
        <f t="shared" si="1"/>
        <v>401249</v>
      </c>
      <c r="L30" s="12"/>
      <c r="M30" s="5"/>
    </row>
    <row r="31" spans="1:13" ht="30" customHeight="1">
      <c r="A31" s="5"/>
      <c r="B31" s="11"/>
      <c r="C31" s="144">
        <v>16</v>
      </c>
      <c r="D31" s="156" t="s">
        <v>125</v>
      </c>
      <c r="E31" s="156" t="s">
        <v>126</v>
      </c>
      <c r="F31" s="156"/>
      <c r="G31" s="157" t="s">
        <v>112</v>
      </c>
      <c r="H31" s="156" t="s">
        <v>116</v>
      </c>
      <c r="I31" s="205">
        <v>6262.4910590980853</v>
      </c>
      <c r="J31" s="208">
        <v>9233.5300000000007</v>
      </c>
      <c r="K31" s="207">
        <f t="shared" si="1"/>
        <v>57824899</v>
      </c>
      <c r="L31" s="12"/>
      <c r="M31" s="5"/>
    </row>
    <row r="32" spans="1:13" ht="30" customHeight="1">
      <c r="A32" s="5"/>
      <c r="B32" s="11"/>
      <c r="C32" s="144">
        <v>17</v>
      </c>
      <c r="D32" s="156" t="s">
        <v>127</v>
      </c>
      <c r="E32" s="156"/>
      <c r="F32" s="156"/>
      <c r="G32" s="157" t="s">
        <v>133</v>
      </c>
      <c r="H32" s="156" t="s">
        <v>134</v>
      </c>
      <c r="I32" s="205">
        <v>2568.8000000000002</v>
      </c>
      <c r="J32" s="208">
        <v>3876</v>
      </c>
      <c r="K32" s="207">
        <f t="shared" si="1"/>
        <v>9956669</v>
      </c>
      <c r="L32" s="12"/>
      <c r="M32" s="5"/>
    </row>
    <row r="33" spans="1:13" ht="30" customHeight="1" thickBot="1">
      <c r="A33" s="5"/>
      <c r="B33" s="11"/>
      <c r="C33" s="159" t="s">
        <v>13</v>
      </c>
      <c r="D33" s="160"/>
      <c r="E33" s="160"/>
      <c r="F33" s="160"/>
      <c r="G33" s="161"/>
      <c r="H33" s="160"/>
      <c r="I33" s="147"/>
      <c r="J33" s="162"/>
      <c r="K33" s="163">
        <f>SUM(K26:K32)</f>
        <v>243205988</v>
      </c>
      <c r="L33" s="12"/>
      <c r="M33" s="5"/>
    </row>
    <row r="34" spans="1:13" ht="30" customHeight="1" thickBot="1">
      <c r="A34" s="5"/>
      <c r="B34" s="11"/>
      <c r="C34" s="141"/>
      <c r="D34" s="142" t="s">
        <v>135</v>
      </c>
      <c r="E34" s="142"/>
      <c r="F34" s="142"/>
      <c r="G34" s="142"/>
      <c r="H34" s="142"/>
      <c r="I34" s="142"/>
      <c r="J34" s="142"/>
      <c r="K34" s="143"/>
      <c r="L34" s="12"/>
      <c r="M34" s="5"/>
    </row>
    <row r="35" spans="1:13" ht="30" customHeight="1">
      <c r="A35" s="5"/>
      <c r="B35" s="11"/>
      <c r="C35" s="144">
        <v>21</v>
      </c>
      <c r="D35" s="156" t="s">
        <v>136</v>
      </c>
      <c r="E35" s="156" t="s">
        <v>137</v>
      </c>
      <c r="F35" s="156"/>
      <c r="G35" s="157" t="s">
        <v>138</v>
      </c>
      <c r="H35" s="156" t="s">
        <v>139</v>
      </c>
      <c r="I35" s="147">
        <v>16162.69</v>
      </c>
      <c r="J35" s="148">
        <v>1032</v>
      </c>
      <c r="K35" s="207">
        <f t="shared" ref="K35:K36" si="2">ROUND(J35*I35,0)</f>
        <v>16679896</v>
      </c>
      <c r="L35" s="12"/>
      <c r="M35" s="5"/>
    </row>
    <row r="36" spans="1:13" ht="30" customHeight="1">
      <c r="A36" s="5"/>
      <c r="B36" s="11"/>
      <c r="C36" s="144">
        <v>22</v>
      </c>
      <c r="D36" s="156" t="s">
        <v>120</v>
      </c>
      <c r="E36" s="156" t="s">
        <v>121</v>
      </c>
      <c r="F36" s="156"/>
      <c r="G36" s="157" t="s">
        <v>129</v>
      </c>
      <c r="H36" s="156" t="s">
        <v>140</v>
      </c>
      <c r="I36" s="147">
        <v>187.5</v>
      </c>
      <c r="J36" s="148">
        <v>200541</v>
      </c>
      <c r="K36" s="207">
        <f t="shared" si="2"/>
        <v>37601438</v>
      </c>
      <c r="L36" s="12"/>
      <c r="M36" s="5"/>
    </row>
    <row r="37" spans="1:13" ht="30" customHeight="1" thickBot="1">
      <c r="A37" s="5"/>
      <c r="B37" s="11"/>
      <c r="C37" s="150" t="s">
        <v>13</v>
      </c>
      <c r="D37" s="164"/>
      <c r="E37" s="164"/>
      <c r="F37" s="164"/>
      <c r="G37" s="165"/>
      <c r="H37" s="166"/>
      <c r="I37" s="147"/>
      <c r="J37" s="151"/>
      <c r="K37" s="152">
        <f>SUM(K35:K36)</f>
        <v>54281334</v>
      </c>
      <c r="L37" s="12"/>
      <c r="M37" s="5"/>
    </row>
    <row r="38" spans="1:13" s="3" customFormat="1" ht="30" customHeight="1" thickBot="1">
      <c r="A38" s="13"/>
      <c r="B38" s="14"/>
      <c r="C38" s="226" t="s">
        <v>14</v>
      </c>
      <c r="D38" s="227"/>
      <c r="E38" s="227"/>
      <c r="F38" s="227"/>
      <c r="G38" s="227"/>
      <c r="H38" s="227"/>
      <c r="I38" s="227"/>
      <c r="J38" s="228"/>
      <c r="K38" s="167">
        <f>+K37+K33+K24</f>
        <v>494645000</v>
      </c>
      <c r="L38" s="15"/>
      <c r="M38" s="13"/>
    </row>
    <row r="39" spans="1:13" s="3" customFormat="1" ht="17" thickBot="1">
      <c r="A39" s="13"/>
      <c r="B39" s="14"/>
      <c r="C39" s="168"/>
      <c r="D39" s="168"/>
      <c r="E39" s="168"/>
      <c r="F39" s="168"/>
      <c r="G39" s="168"/>
      <c r="H39" s="168"/>
      <c r="I39" s="168"/>
      <c r="J39" s="168"/>
      <c r="K39" s="169"/>
      <c r="L39" s="15"/>
      <c r="M39" s="13"/>
    </row>
    <row r="40" spans="1:13" s="3" customFormat="1" ht="30" customHeight="1">
      <c r="A40" s="13"/>
      <c r="B40" s="14"/>
      <c r="C40" s="170"/>
      <c r="D40" s="171"/>
      <c r="E40" s="170"/>
      <c r="F40" s="170"/>
      <c r="G40" s="214" t="s">
        <v>142</v>
      </c>
      <c r="H40" s="215"/>
      <c r="I40" s="215"/>
      <c r="J40" s="216"/>
      <c r="K40" s="172">
        <v>4500000</v>
      </c>
      <c r="L40" s="15"/>
      <c r="M40" s="13"/>
    </row>
    <row r="41" spans="1:13" s="3" customFormat="1" ht="30" customHeight="1">
      <c r="A41" s="13"/>
      <c r="B41" s="14"/>
      <c r="C41" s="170"/>
      <c r="D41" s="175"/>
      <c r="E41" s="175"/>
      <c r="F41" s="175"/>
      <c r="G41" s="173" t="s">
        <v>143</v>
      </c>
      <c r="H41" s="176"/>
      <c r="I41" s="177"/>
      <c r="J41" s="178"/>
      <c r="K41" s="174">
        <f>+K40*0.19</f>
        <v>855000</v>
      </c>
      <c r="L41" s="15"/>
      <c r="M41" s="13"/>
    </row>
    <row r="42" spans="1:13" s="3" customFormat="1" ht="30" customHeight="1" thickBot="1">
      <c r="A42" s="13"/>
      <c r="B42" s="14"/>
      <c r="C42" s="170"/>
      <c r="D42" s="171"/>
      <c r="E42" s="170"/>
      <c r="F42" s="170"/>
      <c r="G42" s="217" t="s">
        <v>141</v>
      </c>
      <c r="H42" s="218"/>
      <c r="I42" s="218"/>
      <c r="J42" s="219"/>
      <c r="K42" s="174">
        <v>10000000</v>
      </c>
      <c r="L42" s="15"/>
      <c r="M42" s="13"/>
    </row>
    <row r="43" spans="1:13" s="3" customFormat="1" ht="30" customHeight="1" thickBot="1">
      <c r="A43" s="13"/>
      <c r="B43" s="14"/>
      <c r="C43" s="170"/>
      <c r="D43" s="171"/>
      <c r="E43" s="170"/>
      <c r="F43" s="170"/>
      <c r="G43" s="179" t="s">
        <v>15</v>
      </c>
      <c r="H43" s="180"/>
      <c r="I43" s="181"/>
      <c r="J43" s="182"/>
      <c r="K43" s="167">
        <f>+K42+K41+K40+K38</f>
        <v>510000000</v>
      </c>
      <c r="L43" s="15"/>
      <c r="M43" s="13"/>
    </row>
    <row r="44" spans="1:13" s="3" customFormat="1" ht="17" thickBot="1">
      <c r="A44" s="13"/>
      <c r="B44" s="14"/>
      <c r="C44" s="170"/>
      <c r="D44" s="171"/>
      <c r="E44" s="171"/>
      <c r="F44" s="171"/>
      <c r="G44" s="170"/>
      <c r="H44" s="170"/>
      <c r="I44" s="183"/>
      <c r="J44" s="184"/>
      <c r="K44" s="185"/>
      <c r="L44" s="15"/>
      <c r="M44" s="13"/>
    </row>
    <row r="45" spans="1:13" s="3" customFormat="1" ht="16">
      <c r="A45" s="13"/>
      <c r="B45" s="14"/>
      <c r="C45" s="186"/>
      <c r="D45" s="231"/>
      <c r="E45" s="231"/>
      <c r="F45" s="231"/>
      <c r="G45" s="231"/>
      <c r="H45" s="231"/>
      <c r="I45" s="231"/>
      <c r="J45" s="231"/>
      <c r="K45" s="232"/>
      <c r="L45" s="16"/>
      <c r="M45" s="13"/>
    </row>
    <row r="46" spans="1:13" s="3" customFormat="1" ht="46.5" customHeight="1">
      <c r="A46" s="13"/>
      <c r="B46" s="14"/>
      <c r="C46" s="221" t="s">
        <v>85</v>
      </c>
      <c r="D46" s="222"/>
      <c r="E46" s="222"/>
      <c r="F46" s="222"/>
      <c r="G46" s="222"/>
      <c r="H46" s="229" t="s">
        <v>16</v>
      </c>
      <c r="I46" s="229"/>
      <c r="J46" s="229"/>
      <c r="K46" s="187" t="s">
        <v>17</v>
      </c>
      <c r="L46" s="17"/>
      <c r="M46" s="13"/>
    </row>
    <row r="47" spans="1:13" s="3" customFormat="1" ht="32.25" customHeight="1">
      <c r="A47" s="13"/>
      <c r="B47" s="14"/>
      <c r="C47" s="221" t="s">
        <v>89</v>
      </c>
      <c r="D47" s="222"/>
      <c r="E47" s="222"/>
      <c r="F47" s="222"/>
      <c r="G47" s="222"/>
      <c r="H47" s="230" t="s">
        <v>18</v>
      </c>
      <c r="I47" s="230"/>
      <c r="J47" s="188" t="s">
        <v>19</v>
      </c>
      <c r="K47" s="189">
        <v>0.2</v>
      </c>
      <c r="L47" s="17"/>
      <c r="M47" s="13"/>
    </row>
    <row r="48" spans="1:13" s="3" customFormat="1" ht="30" customHeight="1">
      <c r="A48" s="13"/>
      <c r="B48" s="14"/>
      <c r="C48" s="221" t="s">
        <v>86</v>
      </c>
      <c r="D48" s="222"/>
      <c r="E48" s="222"/>
      <c r="F48" s="222"/>
      <c r="G48" s="222"/>
      <c r="H48" s="245" t="s">
        <v>20</v>
      </c>
      <c r="I48" s="246"/>
      <c r="J48" s="188" t="s">
        <v>21</v>
      </c>
      <c r="K48" s="189">
        <v>0.05</v>
      </c>
      <c r="L48" s="17"/>
      <c r="M48" s="13"/>
    </row>
    <row r="49" spans="1:13" s="4" customFormat="1" ht="58.5" customHeight="1">
      <c r="A49" s="13"/>
      <c r="B49" s="14"/>
      <c r="C49" s="194"/>
      <c r="E49" s="195"/>
      <c r="F49" s="195"/>
      <c r="G49" s="196"/>
      <c r="H49" s="247" t="s">
        <v>22</v>
      </c>
      <c r="I49" s="230"/>
      <c r="J49" s="188" t="s">
        <v>23</v>
      </c>
      <c r="K49" s="189">
        <v>0.05</v>
      </c>
      <c r="L49" s="15"/>
      <c r="M49" s="13"/>
    </row>
    <row r="50" spans="1:13" ht="57" customHeight="1">
      <c r="A50" s="5"/>
      <c r="B50" s="11"/>
      <c r="C50" s="197"/>
      <c r="D50" s="198"/>
      <c r="E50" s="198"/>
      <c r="F50" s="198"/>
      <c r="G50" s="199"/>
      <c r="H50" s="230" t="s">
        <v>24</v>
      </c>
      <c r="I50" s="230"/>
      <c r="J50" s="188" t="s">
        <v>25</v>
      </c>
      <c r="K50" s="189">
        <v>0.3</v>
      </c>
      <c r="L50" s="12"/>
      <c r="M50" s="5"/>
    </row>
    <row r="51" spans="1:13" ht="17" thickBot="1">
      <c r="A51" s="5"/>
      <c r="B51" s="11"/>
      <c r="C51" s="202"/>
      <c r="D51" s="200"/>
      <c r="E51" s="200"/>
      <c r="F51" s="200"/>
      <c r="G51" s="201"/>
      <c r="H51" s="243"/>
      <c r="I51" s="243"/>
      <c r="J51" s="243"/>
      <c r="K51" s="244"/>
      <c r="L51" s="12"/>
      <c r="M51" s="5"/>
    </row>
    <row r="52" spans="1:13" ht="17" thickBot="1">
      <c r="A52" s="5"/>
      <c r="B52" s="18"/>
      <c r="C52" s="19"/>
      <c r="D52" s="19"/>
      <c r="E52" s="20"/>
      <c r="F52" s="19"/>
      <c r="G52" s="21"/>
      <c r="H52" s="19"/>
      <c r="I52" s="19"/>
      <c r="J52" s="19"/>
      <c r="K52" s="19"/>
      <c r="L52" s="22"/>
      <c r="M52" s="5"/>
    </row>
    <row r="53" spans="1:13" ht="17" thickTop="1">
      <c r="A53" s="5"/>
      <c r="B53" s="5"/>
      <c r="C53" s="5"/>
      <c r="D53" s="5"/>
      <c r="E53" s="6"/>
      <c r="F53" s="5"/>
      <c r="G53" s="5"/>
      <c r="H53" s="5"/>
      <c r="I53" s="5"/>
      <c r="J53" s="5"/>
      <c r="K53" s="5"/>
      <c r="L53" s="5"/>
      <c r="M53" s="5"/>
    </row>
  </sheetData>
  <mergeCells count="27">
    <mergeCell ref="D11:D12"/>
    <mergeCell ref="G11:G12"/>
    <mergeCell ref="H11:H12"/>
    <mergeCell ref="E11:F11"/>
    <mergeCell ref="C7:K8"/>
    <mergeCell ref="C9:K9"/>
    <mergeCell ref="H51:K51"/>
    <mergeCell ref="C48:G48"/>
    <mergeCell ref="H48:I48"/>
    <mergeCell ref="H49:I49"/>
    <mergeCell ref="H50:I50"/>
    <mergeCell ref="G40:J40"/>
    <mergeCell ref="G42:J42"/>
    <mergeCell ref="C3:F3"/>
    <mergeCell ref="C47:G47"/>
    <mergeCell ref="C10:K10"/>
    <mergeCell ref="C38:J38"/>
    <mergeCell ref="C46:G46"/>
    <mergeCell ref="H46:J46"/>
    <mergeCell ref="H47:I47"/>
    <mergeCell ref="D45:K45"/>
    <mergeCell ref="C6:K6"/>
    <mergeCell ref="I11:I12"/>
    <mergeCell ref="C5:K5"/>
    <mergeCell ref="J11:J12"/>
    <mergeCell ref="K11:K12"/>
    <mergeCell ref="C11:C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3"/>
  <sheetViews>
    <sheetView showGridLines="0" view="pageBreakPreview" zoomScale="85" zoomScaleNormal="100" zoomScaleSheetLayoutView="85" zoomScalePageLayoutView="55" workbookViewId="0">
      <selection activeCell="K43" sqref="K43"/>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27" customHeight="1">
      <c r="A3" s="5"/>
      <c r="B3" s="11"/>
      <c r="C3" s="220" t="s">
        <v>87</v>
      </c>
      <c r="D3" s="220"/>
      <c r="E3" s="220"/>
      <c r="F3" s="220"/>
      <c r="G3" s="5"/>
      <c r="H3" s="5"/>
      <c r="I3" s="5"/>
      <c r="J3" s="5"/>
      <c r="K3" s="5"/>
      <c r="L3" s="12"/>
      <c r="M3" s="5"/>
    </row>
    <row r="4" spans="1:13" ht="16">
      <c r="A4" s="5"/>
      <c r="B4" s="11"/>
      <c r="C4" s="190" t="s">
        <v>27</v>
      </c>
      <c r="D4" s="191" t="s">
        <v>28</v>
      </c>
      <c r="E4" s="190" t="s">
        <v>29</v>
      </c>
      <c r="F4" s="191">
        <v>3</v>
      </c>
      <c r="G4" s="5"/>
      <c r="H4" s="5"/>
      <c r="I4" s="5"/>
      <c r="J4" s="5"/>
      <c r="K4" s="5"/>
      <c r="L4" s="12"/>
      <c r="M4" s="5"/>
    </row>
    <row r="5" spans="1:13" ht="16">
      <c r="A5" s="5"/>
      <c r="B5" s="11"/>
      <c r="C5" s="236" t="s">
        <v>0</v>
      </c>
      <c r="D5" s="236"/>
      <c r="E5" s="236"/>
      <c r="F5" s="236"/>
      <c r="G5" s="236"/>
      <c r="H5" s="236"/>
      <c r="I5" s="236"/>
      <c r="J5" s="236"/>
      <c r="K5" s="236"/>
      <c r="L5" s="12"/>
      <c r="M5" s="5"/>
    </row>
    <row r="6" spans="1:13" ht="17" thickBot="1">
      <c r="A6" s="5"/>
      <c r="B6" s="11"/>
      <c r="C6" s="233" t="s">
        <v>1</v>
      </c>
      <c r="D6" s="233"/>
      <c r="E6" s="233"/>
      <c r="F6" s="233"/>
      <c r="G6" s="233"/>
      <c r="H6" s="233"/>
      <c r="I6" s="233"/>
      <c r="J6" s="233"/>
      <c r="K6" s="233"/>
      <c r="L6" s="12"/>
      <c r="M6" s="5"/>
    </row>
    <row r="7" spans="1:13" s="25" customFormat="1" ht="16">
      <c r="A7" s="24"/>
      <c r="B7" s="203"/>
      <c r="C7" s="249" t="s">
        <v>88</v>
      </c>
      <c r="D7" s="250"/>
      <c r="E7" s="250"/>
      <c r="F7" s="250"/>
      <c r="G7" s="250"/>
      <c r="H7" s="250"/>
      <c r="I7" s="250"/>
      <c r="J7" s="250"/>
      <c r="K7" s="251"/>
      <c r="L7" s="26"/>
      <c r="M7" s="24"/>
    </row>
    <row r="8" spans="1:13" ht="43.5" customHeight="1">
      <c r="A8" s="5"/>
      <c r="B8" s="204"/>
      <c r="C8" s="252"/>
      <c r="D8" s="253"/>
      <c r="E8" s="253"/>
      <c r="F8" s="253"/>
      <c r="G8" s="253"/>
      <c r="H8" s="253"/>
      <c r="I8" s="253"/>
      <c r="J8" s="253"/>
      <c r="K8" s="254"/>
      <c r="L8" s="12"/>
      <c r="M8" s="5"/>
    </row>
    <row r="9" spans="1:13" ht="34.5" customHeight="1">
      <c r="A9" s="5"/>
      <c r="B9" s="204"/>
      <c r="C9" s="255" t="s">
        <v>2</v>
      </c>
      <c r="D9" s="256"/>
      <c r="E9" s="256"/>
      <c r="F9" s="256"/>
      <c r="G9" s="256"/>
      <c r="H9" s="256"/>
      <c r="I9" s="256"/>
      <c r="J9" s="256"/>
      <c r="K9" s="257"/>
      <c r="L9" s="12"/>
      <c r="M9" s="5"/>
    </row>
    <row r="10" spans="1:13" ht="30" customHeight="1" thickBot="1">
      <c r="A10" s="5"/>
      <c r="B10" s="11"/>
      <c r="C10" s="223"/>
      <c r="D10" s="224"/>
      <c r="E10" s="224"/>
      <c r="F10" s="224"/>
      <c r="G10" s="224"/>
      <c r="H10" s="224"/>
      <c r="I10" s="224"/>
      <c r="J10" s="224"/>
      <c r="K10" s="225"/>
      <c r="L10" s="12"/>
      <c r="M10" s="5"/>
    </row>
    <row r="11" spans="1:13" ht="30" customHeight="1">
      <c r="A11" s="5"/>
      <c r="B11" s="11"/>
      <c r="C11" s="241" t="s">
        <v>3</v>
      </c>
      <c r="D11" s="234" t="s">
        <v>4</v>
      </c>
      <c r="E11" s="248" t="s">
        <v>5</v>
      </c>
      <c r="F11" s="248"/>
      <c r="G11" s="241" t="s">
        <v>6</v>
      </c>
      <c r="H11" s="234" t="s">
        <v>7</v>
      </c>
      <c r="I11" s="234" t="s">
        <v>8</v>
      </c>
      <c r="J11" s="237" t="s">
        <v>9</v>
      </c>
      <c r="K11" s="239" t="s">
        <v>10</v>
      </c>
      <c r="L11" s="12"/>
      <c r="M11" s="5"/>
    </row>
    <row r="12" spans="1:13" ht="30" customHeight="1" thickBot="1">
      <c r="A12" s="5"/>
      <c r="B12" s="11"/>
      <c r="C12" s="242"/>
      <c r="D12" s="235"/>
      <c r="E12" s="140" t="s">
        <v>11</v>
      </c>
      <c r="F12" s="140" t="s">
        <v>12</v>
      </c>
      <c r="G12" s="242"/>
      <c r="H12" s="235"/>
      <c r="I12" s="235"/>
      <c r="J12" s="238"/>
      <c r="K12" s="240"/>
      <c r="L12" s="12"/>
      <c r="M12" s="5"/>
    </row>
    <row r="13" spans="1:13" ht="30" customHeight="1" thickBot="1">
      <c r="A13" s="5"/>
      <c r="B13" s="11"/>
      <c r="C13" s="141"/>
      <c r="D13" s="142" t="s">
        <v>90</v>
      </c>
      <c r="E13" s="142"/>
      <c r="F13" s="142"/>
      <c r="G13" s="142"/>
      <c r="H13" s="142"/>
      <c r="I13" s="142"/>
      <c r="J13" s="142"/>
      <c r="K13" s="143"/>
      <c r="L13" s="12"/>
      <c r="M13" s="5"/>
    </row>
    <row r="14" spans="1:13" ht="30" customHeight="1">
      <c r="A14" s="5"/>
      <c r="B14" s="11"/>
      <c r="C14" s="144">
        <v>1</v>
      </c>
      <c r="D14" s="145" t="s">
        <v>91</v>
      </c>
      <c r="E14" s="145"/>
      <c r="F14" s="145"/>
      <c r="G14" s="146" t="s">
        <v>92</v>
      </c>
      <c r="H14" s="145" t="s">
        <v>113</v>
      </c>
      <c r="I14" s="147">
        <v>36.539000000000001</v>
      </c>
      <c r="J14" s="148"/>
      <c r="K14" s="149">
        <f>ROUND(J14*I14,0)</f>
        <v>0</v>
      </c>
      <c r="L14" s="12"/>
      <c r="M14" s="5"/>
    </row>
    <row r="15" spans="1:13" ht="30" customHeight="1">
      <c r="A15" s="5"/>
      <c r="B15" s="11"/>
      <c r="C15" s="144">
        <v>2</v>
      </c>
      <c r="D15" s="145" t="s">
        <v>93</v>
      </c>
      <c r="E15" s="145"/>
      <c r="F15" s="145"/>
      <c r="G15" s="153" t="s">
        <v>94</v>
      </c>
      <c r="H15" s="145" t="s">
        <v>113</v>
      </c>
      <c r="I15" s="147">
        <v>13.114999999999998</v>
      </c>
      <c r="J15" s="148"/>
      <c r="K15" s="149">
        <f t="shared" ref="K15:K23" si="0">ROUND(J15*I15,0)</f>
        <v>0</v>
      </c>
      <c r="L15" s="12"/>
      <c r="M15" s="5"/>
    </row>
    <row r="16" spans="1:13" ht="30" customHeight="1">
      <c r="A16" s="5"/>
      <c r="B16" s="11"/>
      <c r="C16" s="144">
        <v>3</v>
      </c>
      <c r="D16" s="145" t="s">
        <v>95</v>
      </c>
      <c r="E16" s="145"/>
      <c r="F16" s="145"/>
      <c r="G16" s="153" t="s">
        <v>96</v>
      </c>
      <c r="H16" s="145" t="s">
        <v>113</v>
      </c>
      <c r="I16" s="147">
        <v>13.114999999999998</v>
      </c>
      <c r="J16" s="148"/>
      <c r="K16" s="149">
        <f t="shared" si="0"/>
        <v>0</v>
      </c>
      <c r="L16" s="12"/>
      <c r="M16" s="5"/>
    </row>
    <row r="17" spans="1:13" ht="30" customHeight="1">
      <c r="A17" s="5"/>
      <c r="B17" s="11"/>
      <c r="C17" s="144">
        <v>4</v>
      </c>
      <c r="D17" s="145" t="s">
        <v>97</v>
      </c>
      <c r="E17" s="145" t="s">
        <v>98</v>
      </c>
      <c r="F17" s="145"/>
      <c r="G17" s="153" t="s">
        <v>99</v>
      </c>
      <c r="H17" s="145" t="s">
        <v>114</v>
      </c>
      <c r="I17" s="147">
        <v>2.6229999999999998</v>
      </c>
      <c r="J17" s="148"/>
      <c r="K17" s="149">
        <f t="shared" si="0"/>
        <v>0</v>
      </c>
      <c r="L17" s="12"/>
      <c r="M17" s="5"/>
    </row>
    <row r="18" spans="1:13" ht="30" customHeight="1">
      <c r="A18" s="5"/>
      <c r="B18" s="11"/>
      <c r="C18" s="144">
        <v>5</v>
      </c>
      <c r="D18" s="145" t="s">
        <v>100</v>
      </c>
      <c r="E18" s="145"/>
      <c r="F18" s="145"/>
      <c r="G18" s="153" t="s">
        <v>101</v>
      </c>
      <c r="H18" s="145" t="s">
        <v>113</v>
      </c>
      <c r="I18" s="147">
        <v>25.872</v>
      </c>
      <c r="J18" s="148"/>
      <c r="K18" s="149">
        <f t="shared" si="0"/>
        <v>0</v>
      </c>
      <c r="L18" s="12"/>
      <c r="M18" s="5"/>
    </row>
    <row r="19" spans="1:13" ht="30" customHeight="1">
      <c r="A19" s="5"/>
      <c r="B19" s="11"/>
      <c r="C19" s="144">
        <v>6</v>
      </c>
      <c r="D19" s="145" t="s">
        <v>102</v>
      </c>
      <c r="E19" s="145"/>
      <c r="F19" s="145"/>
      <c r="G19" s="153" t="s">
        <v>103</v>
      </c>
      <c r="H19" s="145" t="s">
        <v>113</v>
      </c>
      <c r="I19" s="147">
        <v>6.22</v>
      </c>
      <c r="J19" s="148"/>
      <c r="K19" s="149">
        <f t="shared" si="0"/>
        <v>0</v>
      </c>
      <c r="L19" s="12"/>
      <c r="M19" s="5"/>
    </row>
    <row r="20" spans="1:13" ht="30" customHeight="1">
      <c r="A20" s="5"/>
      <c r="B20" s="11"/>
      <c r="C20" s="144">
        <v>7</v>
      </c>
      <c r="D20" s="145" t="s">
        <v>104</v>
      </c>
      <c r="E20" s="145"/>
      <c r="F20" s="145"/>
      <c r="G20" s="153" t="s">
        <v>105</v>
      </c>
      <c r="H20" s="145" t="s">
        <v>115</v>
      </c>
      <c r="I20" s="147">
        <v>17.2</v>
      </c>
      <c r="J20" s="148"/>
      <c r="K20" s="149">
        <f t="shared" si="0"/>
        <v>0</v>
      </c>
      <c r="L20" s="12"/>
      <c r="M20" s="5"/>
    </row>
    <row r="21" spans="1:13" ht="30" customHeight="1">
      <c r="A21" s="5"/>
      <c r="B21" s="11"/>
      <c r="C21" s="144">
        <v>8</v>
      </c>
      <c r="D21" s="145" t="s">
        <v>106</v>
      </c>
      <c r="E21" s="145"/>
      <c r="F21" s="145"/>
      <c r="G21" s="153" t="s">
        <v>107</v>
      </c>
      <c r="H21" s="145" t="s">
        <v>115</v>
      </c>
      <c r="I21" s="147">
        <v>17.2</v>
      </c>
      <c r="J21" s="148"/>
      <c r="K21" s="149">
        <f t="shared" si="0"/>
        <v>0</v>
      </c>
      <c r="L21" s="12"/>
      <c r="M21" s="5"/>
    </row>
    <row r="22" spans="1:13" ht="30" customHeight="1">
      <c r="A22" s="5"/>
      <c r="B22" s="11"/>
      <c r="C22" s="144">
        <v>9</v>
      </c>
      <c r="D22" s="145" t="s">
        <v>108</v>
      </c>
      <c r="E22" s="145"/>
      <c r="F22" s="145"/>
      <c r="G22" s="153" t="s">
        <v>109</v>
      </c>
      <c r="H22" s="145" t="s">
        <v>115</v>
      </c>
      <c r="I22" s="147">
        <v>216</v>
      </c>
      <c r="J22" s="148"/>
      <c r="K22" s="149">
        <f t="shared" si="0"/>
        <v>0</v>
      </c>
      <c r="L22" s="12"/>
      <c r="M22" s="5"/>
    </row>
    <row r="23" spans="1:13" ht="30" customHeight="1">
      <c r="A23" s="5"/>
      <c r="B23" s="11"/>
      <c r="C23" s="144">
        <v>10</v>
      </c>
      <c r="D23" s="145" t="s">
        <v>110</v>
      </c>
      <c r="E23" s="145" t="s">
        <v>111</v>
      </c>
      <c r="F23" s="145"/>
      <c r="G23" s="153" t="s">
        <v>112</v>
      </c>
      <c r="H23" s="145" t="s">
        <v>116</v>
      </c>
      <c r="I23" s="147">
        <v>8873.76</v>
      </c>
      <c r="J23" s="148"/>
      <c r="K23" s="149">
        <f t="shared" si="0"/>
        <v>0</v>
      </c>
      <c r="L23" s="12"/>
      <c r="M23" s="5"/>
    </row>
    <row r="24" spans="1:13" ht="30" customHeight="1" thickBot="1">
      <c r="A24" s="5"/>
      <c r="B24" s="11"/>
      <c r="C24" s="150" t="s">
        <v>13</v>
      </c>
      <c r="D24" s="154"/>
      <c r="E24" s="155"/>
      <c r="F24" s="154"/>
      <c r="G24" s="154"/>
      <c r="H24" s="154"/>
      <c r="I24" s="147"/>
      <c r="J24" s="154"/>
      <c r="K24" s="152">
        <f>+SUM(K14:K23)</f>
        <v>0</v>
      </c>
      <c r="L24" s="12"/>
      <c r="M24" s="5"/>
    </row>
    <row r="25" spans="1:13" ht="30" customHeight="1" thickBot="1">
      <c r="A25" s="5"/>
      <c r="B25" s="11"/>
      <c r="C25" s="141"/>
      <c r="D25" s="142" t="s">
        <v>117</v>
      </c>
      <c r="E25" s="142"/>
      <c r="F25" s="142"/>
      <c r="G25" s="142"/>
      <c r="H25" s="142"/>
      <c r="I25" s="142"/>
      <c r="J25" s="142"/>
      <c r="K25" s="143"/>
      <c r="L25" s="12"/>
      <c r="M25" s="5"/>
    </row>
    <row r="26" spans="1:13" ht="30" customHeight="1">
      <c r="A26" s="5"/>
      <c r="B26" s="11"/>
      <c r="C26" s="144">
        <v>11</v>
      </c>
      <c r="D26" s="156" t="s">
        <v>118</v>
      </c>
      <c r="E26" s="156" t="s">
        <v>119</v>
      </c>
      <c r="F26" s="156"/>
      <c r="G26" s="157" t="s">
        <v>128</v>
      </c>
      <c r="H26" s="156" t="s">
        <v>113</v>
      </c>
      <c r="I26" s="205">
        <v>179.69</v>
      </c>
      <c r="J26" s="206"/>
      <c r="K26" s="207">
        <f t="shared" ref="K26:K32" si="1">ROUND(J26*I26,0)</f>
        <v>0</v>
      </c>
      <c r="L26" s="12"/>
      <c r="M26" s="5"/>
    </row>
    <row r="27" spans="1:13" ht="30" customHeight="1">
      <c r="A27" s="5"/>
      <c r="B27" s="11"/>
      <c r="C27" s="144">
        <v>12</v>
      </c>
      <c r="D27" s="158" t="s">
        <v>120</v>
      </c>
      <c r="E27" s="158" t="s">
        <v>121</v>
      </c>
      <c r="F27" s="158"/>
      <c r="G27" s="157" t="s">
        <v>129</v>
      </c>
      <c r="H27" s="156" t="s">
        <v>113</v>
      </c>
      <c r="I27" s="205">
        <v>172.5</v>
      </c>
      <c r="J27" s="208"/>
      <c r="K27" s="207">
        <f t="shared" si="1"/>
        <v>0</v>
      </c>
      <c r="L27" s="12"/>
      <c r="M27" s="5"/>
    </row>
    <row r="28" spans="1:13" ht="30" customHeight="1">
      <c r="A28" s="5"/>
      <c r="B28" s="11"/>
      <c r="C28" s="144">
        <v>13</v>
      </c>
      <c r="D28" s="156" t="s">
        <v>122</v>
      </c>
      <c r="E28" s="156" t="s">
        <v>98</v>
      </c>
      <c r="F28" s="156"/>
      <c r="G28" s="157" t="s">
        <v>130</v>
      </c>
      <c r="H28" s="156" t="s">
        <v>113</v>
      </c>
      <c r="I28" s="205">
        <v>131.53</v>
      </c>
      <c r="J28" s="208"/>
      <c r="K28" s="207">
        <f t="shared" si="1"/>
        <v>0</v>
      </c>
      <c r="L28" s="12"/>
      <c r="M28" s="5"/>
    </row>
    <row r="29" spans="1:13" ht="30" customHeight="1">
      <c r="A29" s="5"/>
      <c r="B29" s="11"/>
      <c r="C29" s="144">
        <v>14</v>
      </c>
      <c r="D29" s="156" t="s">
        <v>123</v>
      </c>
      <c r="E29" s="156" t="s">
        <v>98</v>
      </c>
      <c r="F29" s="156"/>
      <c r="G29" s="157" t="s">
        <v>131</v>
      </c>
      <c r="H29" s="156" t="s">
        <v>113</v>
      </c>
      <c r="I29" s="205">
        <v>61.81</v>
      </c>
      <c r="J29" s="208"/>
      <c r="K29" s="207">
        <f t="shared" si="1"/>
        <v>0</v>
      </c>
      <c r="L29" s="12"/>
      <c r="M29" s="5"/>
    </row>
    <row r="30" spans="1:13" ht="30" customHeight="1">
      <c r="A30" s="5"/>
      <c r="B30" s="11"/>
      <c r="C30" s="144">
        <v>15</v>
      </c>
      <c r="D30" s="156" t="s">
        <v>124</v>
      </c>
      <c r="E30" s="156"/>
      <c r="F30" s="156"/>
      <c r="G30" s="157" t="s">
        <v>132</v>
      </c>
      <c r="H30" s="156" t="s">
        <v>113</v>
      </c>
      <c r="I30" s="205">
        <v>20.7</v>
      </c>
      <c r="J30" s="208"/>
      <c r="K30" s="207">
        <f t="shared" si="1"/>
        <v>0</v>
      </c>
      <c r="L30" s="12"/>
      <c r="M30" s="5"/>
    </row>
    <row r="31" spans="1:13" ht="30" customHeight="1">
      <c r="A31" s="5"/>
      <c r="B31" s="11"/>
      <c r="C31" s="144">
        <v>16</v>
      </c>
      <c r="D31" s="156" t="s">
        <v>125</v>
      </c>
      <c r="E31" s="156" t="s">
        <v>126</v>
      </c>
      <c r="F31" s="156"/>
      <c r="G31" s="157" t="s">
        <v>112</v>
      </c>
      <c r="H31" s="156" t="s">
        <v>116</v>
      </c>
      <c r="I31" s="205">
        <v>6262.4910590980853</v>
      </c>
      <c r="J31" s="208"/>
      <c r="K31" s="207">
        <f t="shared" si="1"/>
        <v>0</v>
      </c>
      <c r="L31" s="12"/>
      <c r="M31" s="5"/>
    </row>
    <row r="32" spans="1:13" ht="30" customHeight="1">
      <c r="A32" s="5"/>
      <c r="B32" s="11"/>
      <c r="C32" s="144">
        <v>17</v>
      </c>
      <c r="D32" s="156" t="s">
        <v>127</v>
      </c>
      <c r="E32" s="156"/>
      <c r="F32" s="156"/>
      <c r="G32" s="157" t="s">
        <v>133</v>
      </c>
      <c r="H32" s="156" t="s">
        <v>134</v>
      </c>
      <c r="I32" s="205">
        <v>2568.8000000000002</v>
      </c>
      <c r="J32" s="208"/>
      <c r="K32" s="207">
        <f t="shared" si="1"/>
        <v>0</v>
      </c>
      <c r="L32" s="12"/>
      <c r="M32" s="5"/>
    </row>
    <row r="33" spans="1:13" ht="30" customHeight="1" thickBot="1">
      <c r="A33" s="5"/>
      <c r="B33" s="11"/>
      <c r="C33" s="159" t="s">
        <v>13</v>
      </c>
      <c r="D33" s="160"/>
      <c r="E33" s="160"/>
      <c r="F33" s="160"/>
      <c r="G33" s="161"/>
      <c r="H33" s="160"/>
      <c r="I33" s="147"/>
      <c r="J33" s="162"/>
      <c r="K33" s="163">
        <f>SUM(K26:K32)</f>
        <v>0</v>
      </c>
      <c r="L33" s="12"/>
      <c r="M33" s="5"/>
    </row>
    <row r="34" spans="1:13" ht="30" customHeight="1" thickBot="1">
      <c r="A34" s="5"/>
      <c r="B34" s="11"/>
      <c r="C34" s="141"/>
      <c r="D34" s="142" t="s">
        <v>135</v>
      </c>
      <c r="E34" s="142"/>
      <c r="F34" s="142"/>
      <c r="G34" s="142"/>
      <c r="H34" s="142"/>
      <c r="I34" s="142"/>
      <c r="J34" s="142"/>
      <c r="K34" s="143"/>
      <c r="L34" s="12"/>
      <c r="M34" s="5"/>
    </row>
    <row r="35" spans="1:13" ht="30" customHeight="1">
      <c r="A35" s="5"/>
      <c r="B35" s="11"/>
      <c r="C35" s="144">
        <v>21</v>
      </c>
      <c r="D35" s="156" t="s">
        <v>136</v>
      </c>
      <c r="E35" s="156" t="s">
        <v>137</v>
      </c>
      <c r="F35" s="156"/>
      <c r="G35" s="157" t="s">
        <v>138</v>
      </c>
      <c r="H35" s="156" t="s">
        <v>139</v>
      </c>
      <c r="I35" s="147">
        <v>16162.69</v>
      </c>
      <c r="J35" s="148"/>
      <c r="K35" s="207">
        <f t="shared" ref="K35:K36" si="2">ROUND(J35*I35,0)</f>
        <v>0</v>
      </c>
      <c r="L35" s="12"/>
      <c r="M35" s="5"/>
    </row>
    <row r="36" spans="1:13" ht="30" customHeight="1">
      <c r="A36" s="5"/>
      <c r="B36" s="11"/>
      <c r="C36" s="144">
        <v>22</v>
      </c>
      <c r="D36" s="156" t="s">
        <v>120</v>
      </c>
      <c r="E36" s="156" t="s">
        <v>121</v>
      </c>
      <c r="F36" s="156"/>
      <c r="G36" s="157" t="s">
        <v>129</v>
      </c>
      <c r="H36" s="156" t="s">
        <v>140</v>
      </c>
      <c r="I36" s="147">
        <v>187.5</v>
      </c>
      <c r="J36" s="148"/>
      <c r="K36" s="207">
        <f t="shared" si="2"/>
        <v>0</v>
      </c>
      <c r="L36" s="12"/>
      <c r="M36" s="5"/>
    </row>
    <row r="37" spans="1:13" ht="30" customHeight="1" thickBot="1">
      <c r="A37" s="5"/>
      <c r="B37" s="11"/>
      <c r="C37" s="150" t="s">
        <v>13</v>
      </c>
      <c r="D37" s="164"/>
      <c r="E37" s="164"/>
      <c r="F37" s="164"/>
      <c r="G37" s="165"/>
      <c r="H37" s="166"/>
      <c r="I37" s="147"/>
      <c r="J37" s="151"/>
      <c r="K37" s="152">
        <f>SUM(K35:K36)</f>
        <v>0</v>
      </c>
      <c r="L37" s="12"/>
      <c r="M37" s="5"/>
    </row>
    <row r="38" spans="1:13" s="3" customFormat="1" ht="30" customHeight="1" thickBot="1">
      <c r="A38" s="13"/>
      <c r="B38" s="14"/>
      <c r="C38" s="226" t="s">
        <v>14</v>
      </c>
      <c r="D38" s="227"/>
      <c r="E38" s="227"/>
      <c r="F38" s="227"/>
      <c r="G38" s="227"/>
      <c r="H38" s="227"/>
      <c r="I38" s="227"/>
      <c r="J38" s="228"/>
      <c r="K38" s="167">
        <f>+K37+K33+K24</f>
        <v>0</v>
      </c>
      <c r="L38" s="15"/>
      <c r="M38" s="13"/>
    </row>
    <row r="39" spans="1:13" s="3" customFormat="1" ht="17" thickBot="1">
      <c r="A39" s="13"/>
      <c r="B39" s="14"/>
      <c r="C39" s="168"/>
      <c r="D39" s="168"/>
      <c r="E39" s="168"/>
      <c r="F39" s="168"/>
      <c r="G39" s="168"/>
      <c r="H39" s="168"/>
      <c r="I39" s="168"/>
      <c r="J39" s="168"/>
      <c r="K39" s="169"/>
      <c r="L39" s="15"/>
      <c r="M39" s="13"/>
    </row>
    <row r="40" spans="1:13" s="3" customFormat="1" ht="30" customHeight="1">
      <c r="A40" s="13"/>
      <c r="B40" s="14"/>
      <c r="C40" s="170"/>
      <c r="D40" s="171"/>
      <c r="E40" s="170"/>
      <c r="F40" s="170"/>
      <c r="G40" s="214" t="s">
        <v>142</v>
      </c>
      <c r="H40" s="215"/>
      <c r="I40" s="215"/>
      <c r="J40" s="216"/>
      <c r="K40" s="172"/>
      <c r="L40" s="15"/>
      <c r="M40" s="13"/>
    </row>
    <row r="41" spans="1:13" s="3" customFormat="1" ht="30" customHeight="1">
      <c r="A41" s="13"/>
      <c r="B41" s="14"/>
      <c r="C41" s="170"/>
      <c r="D41" s="175"/>
      <c r="E41" s="175"/>
      <c r="F41" s="175"/>
      <c r="G41" s="173" t="s">
        <v>143</v>
      </c>
      <c r="H41" s="176"/>
      <c r="I41" s="177"/>
      <c r="J41" s="178"/>
      <c r="K41" s="174"/>
      <c r="L41" s="15"/>
      <c r="M41" s="13"/>
    </row>
    <row r="42" spans="1:13" s="3" customFormat="1" ht="30" customHeight="1" thickBot="1">
      <c r="A42" s="13"/>
      <c r="B42" s="14"/>
      <c r="C42" s="170"/>
      <c r="D42" s="171"/>
      <c r="E42" s="170"/>
      <c r="F42" s="170"/>
      <c r="G42" s="217" t="s">
        <v>141</v>
      </c>
      <c r="H42" s="218"/>
      <c r="I42" s="218"/>
      <c r="J42" s="219"/>
      <c r="K42" s="174"/>
      <c r="L42" s="15"/>
      <c r="M42" s="13"/>
    </row>
    <row r="43" spans="1:13" s="3" customFormat="1" ht="30" customHeight="1" thickBot="1">
      <c r="A43" s="13"/>
      <c r="B43" s="14"/>
      <c r="C43" s="170"/>
      <c r="D43" s="171"/>
      <c r="E43" s="170"/>
      <c r="F43" s="170"/>
      <c r="G43" s="179" t="s">
        <v>15</v>
      </c>
      <c r="H43" s="180"/>
      <c r="I43" s="181"/>
      <c r="J43" s="182"/>
      <c r="K43" s="167">
        <f>+K42+K41+K40+K38</f>
        <v>0</v>
      </c>
      <c r="L43" s="15"/>
      <c r="M43" s="13"/>
    </row>
    <row r="44" spans="1:13" s="3" customFormat="1" ht="17" thickBot="1">
      <c r="A44" s="13"/>
      <c r="B44" s="14"/>
      <c r="C44" s="170"/>
      <c r="D44" s="171"/>
      <c r="E44" s="171"/>
      <c r="F44" s="171"/>
      <c r="G44" s="170"/>
      <c r="H44" s="170"/>
      <c r="I44" s="183"/>
      <c r="J44" s="184"/>
      <c r="K44" s="185"/>
      <c r="L44" s="15"/>
      <c r="M44" s="13"/>
    </row>
    <row r="45" spans="1:13" s="3" customFormat="1" ht="16">
      <c r="A45" s="13"/>
      <c r="B45" s="14"/>
      <c r="C45" s="186"/>
      <c r="D45" s="231"/>
      <c r="E45" s="231"/>
      <c r="F45" s="231"/>
      <c r="G45" s="231"/>
      <c r="H45" s="231"/>
      <c r="I45" s="231"/>
      <c r="J45" s="231"/>
      <c r="K45" s="232"/>
      <c r="L45" s="16"/>
      <c r="M45" s="13"/>
    </row>
    <row r="46" spans="1:13" s="3" customFormat="1" ht="46.5" customHeight="1">
      <c r="A46" s="13"/>
      <c r="B46" s="14"/>
      <c r="C46" s="221" t="s">
        <v>85</v>
      </c>
      <c r="D46" s="222"/>
      <c r="E46" s="222"/>
      <c r="F46" s="222"/>
      <c r="G46" s="222"/>
      <c r="H46" s="229" t="s">
        <v>16</v>
      </c>
      <c r="I46" s="229"/>
      <c r="J46" s="229"/>
      <c r="K46" s="187" t="s">
        <v>17</v>
      </c>
      <c r="L46" s="17"/>
      <c r="M46" s="13"/>
    </row>
    <row r="47" spans="1:13" s="3" customFormat="1" ht="32.25" customHeight="1">
      <c r="A47" s="13"/>
      <c r="B47" s="14"/>
      <c r="C47" s="221" t="s">
        <v>89</v>
      </c>
      <c r="D47" s="222"/>
      <c r="E47" s="222"/>
      <c r="F47" s="222"/>
      <c r="G47" s="222"/>
      <c r="H47" s="230" t="s">
        <v>18</v>
      </c>
      <c r="I47" s="230"/>
      <c r="J47" s="188" t="s">
        <v>19</v>
      </c>
      <c r="K47" s="189" t="s">
        <v>26</v>
      </c>
      <c r="L47" s="17"/>
      <c r="M47" s="13"/>
    </row>
    <row r="48" spans="1:13" s="3" customFormat="1" ht="30" customHeight="1">
      <c r="A48" s="13"/>
      <c r="B48" s="14"/>
      <c r="C48" s="221" t="s">
        <v>86</v>
      </c>
      <c r="D48" s="222"/>
      <c r="E48" s="222"/>
      <c r="F48" s="222"/>
      <c r="G48" s="222"/>
      <c r="H48" s="245" t="s">
        <v>20</v>
      </c>
      <c r="I48" s="246"/>
      <c r="J48" s="188" t="s">
        <v>21</v>
      </c>
      <c r="K48" s="189" t="s">
        <v>26</v>
      </c>
      <c r="L48" s="17"/>
      <c r="M48" s="13"/>
    </row>
    <row r="49" spans="1:13" s="4" customFormat="1" ht="58.5" customHeight="1">
      <c r="A49" s="13"/>
      <c r="B49" s="14"/>
      <c r="C49" s="194"/>
      <c r="E49" s="195"/>
      <c r="F49" s="195"/>
      <c r="G49" s="196"/>
      <c r="H49" s="247" t="s">
        <v>22</v>
      </c>
      <c r="I49" s="230"/>
      <c r="J49" s="188" t="s">
        <v>23</v>
      </c>
      <c r="K49" s="189" t="s">
        <v>26</v>
      </c>
      <c r="L49" s="15"/>
      <c r="M49" s="13"/>
    </row>
    <row r="50" spans="1:13" ht="57" customHeight="1">
      <c r="A50" s="5"/>
      <c r="B50" s="11"/>
      <c r="C50" s="197"/>
      <c r="D50" s="198"/>
      <c r="E50" s="198"/>
      <c r="F50" s="198"/>
      <c r="G50" s="199"/>
      <c r="H50" s="230" t="s">
        <v>24</v>
      </c>
      <c r="I50" s="230"/>
      <c r="J50" s="188" t="s">
        <v>25</v>
      </c>
      <c r="K50" s="189" t="s">
        <v>26</v>
      </c>
      <c r="L50" s="12"/>
      <c r="M50" s="5"/>
    </row>
    <row r="51" spans="1:13" ht="17" thickBot="1">
      <c r="A51" s="5"/>
      <c r="B51" s="11"/>
      <c r="C51" s="202"/>
      <c r="D51" s="200"/>
      <c r="E51" s="200"/>
      <c r="F51" s="200"/>
      <c r="G51" s="201"/>
      <c r="H51" s="243"/>
      <c r="I51" s="243"/>
      <c r="J51" s="243"/>
      <c r="K51" s="244"/>
      <c r="L51" s="12"/>
      <c r="M51" s="5"/>
    </row>
    <row r="52" spans="1:13" ht="17" thickBot="1">
      <c r="A52" s="5"/>
      <c r="B52" s="18"/>
      <c r="C52" s="19"/>
      <c r="D52" s="19"/>
      <c r="E52" s="20"/>
      <c r="F52" s="19"/>
      <c r="G52" s="21"/>
      <c r="H52" s="19"/>
      <c r="I52" s="19"/>
      <c r="J52" s="19"/>
      <c r="K52" s="19"/>
      <c r="L52" s="22"/>
      <c r="M52" s="5"/>
    </row>
    <row r="53" spans="1:13" ht="17" thickTop="1">
      <c r="A53" s="5"/>
      <c r="B53" s="5"/>
      <c r="C53" s="5"/>
      <c r="D53" s="5"/>
      <c r="E53" s="6"/>
      <c r="F53" s="5"/>
      <c r="G53" s="5"/>
      <c r="H53" s="5"/>
      <c r="I53" s="5"/>
      <c r="J53" s="5"/>
      <c r="K53" s="5"/>
      <c r="L53" s="5"/>
      <c r="M53" s="5"/>
    </row>
  </sheetData>
  <mergeCells count="27">
    <mergeCell ref="C10:K10"/>
    <mergeCell ref="C3:F3"/>
    <mergeCell ref="C5:K5"/>
    <mergeCell ref="C6:K6"/>
    <mergeCell ref="C7:K8"/>
    <mergeCell ref="C9:K9"/>
    <mergeCell ref="D45:K45"/>
    <mergeCell ref="C11:C12"/>
    <mergeCell ref="D11:D12"/>
    <mergeCell ref="E11:F11"/>
    <mergeCell ref="G11:G12"/>
    <mergeCell ref="H11:H12"/>
    <mergeCell ref="I11:I12"/>
    <mergeCell ref="J11:J12"/>
    <mergeCell ref="K11:K12"/>
    <mergeCell ref="C38:J38"/>
    <mergeCell ref="G40:J40"/>
    <mergeCell ref="G42:J42"/>
    <mergeCell ref="H49:I49"/>
    <mergeCell ref="H50:I50"/>
    <mergeCell ref="H51:K51"/>
    <mergeCell ref="C46:G46"/>
    <mergeCell ref="H46:J46"/>
    <mergeCell ref="C47:G47"/>
    <mergeCell ref="H47:I47"/>
    <mergeCell ref="C48:G48"/>
    <mergeCell ref="H48:I4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H4" sqref="H4"/>
    </sheetView>
  </sheetViews>
  <sheetFormatPr baseColWidth="10" defaultColWidth="11.5" defaultRowHeight="13"/>
  <cols>
    <col min="1" max="2" width="3.5" style="23" customWidth="1"/>
    <col min="3" max="3" width="12.5" style="23" customWidth="1"/>
    <col min="4" max="4" width="18" style="23" customWidth="1"/>
    <col min="5" max="11" width="11.5" style="23"/>
    <col min="12" max="12" width="17.5" style="23" customWidth="1"/>
    <col min="13" max="14" width="11.5" style="23"/>
    <col min="15" max="15" width="20" style="23" customWidth="1"/>
    <col min="16" max="17" width="3.5" style="23" customWidth="1"/>
    <col min="18" max="16384" width="11.5" style="23"/>
  </cols>
  <sheetData>
    <row r="1" spans="2:16" ht="14" thickBot="1"/>
    <row r="2" spans="2:16" ht="14" thickTop="1">
      <c r="B2" s="27"/>
      <c r="C2" s="28"/>
      <c r="D2" s="28"/>
      <c r="E2" s="28"/>
      <c r="F2" s="28"/>
      <c r="G2" s="28"/>
      <c r="H2" s="28"/>
      <c r="I2" s="28"/>
      <c r="J2" s="28"/>
      <c r="K2" s="28"/>
      <c r="L2" s="28"/>
      <c r="M2" s="28"/>
      <c r="N2" s="28"/>
      <c r="O2" s="28"/>
      <c r="P2" s="29"/>
    </row>
    <row r="3" spans="2:16" ht="36.75" customHeight="1">
      <c r="B3" s="30"/>
      <c r="C3" s="258" t="s">
        <v>87</v>
      </c>
      <c r="D3" s="258"/>
      <c r="E3" s="258"/>
      <c r="F3" s="258"/>
      <c r="P3" s="31"/>
    </row>
    <row r="4" spans="2:16">
      <c r="B4" s="30"/>
      <c r="C4" s="192" t="s">
        <v>27</v>
      </c>
      <c r="D4" s="193" t="s">
        <v>28</v>
      </c>
      <c r="E4" s="192" t="s">
        <v>29</v>
      </c>
      <c r="F4" s="193">
        <v>3</v>
      </c>
      <c r="P4" s="31"/>
    </row>
    <row r="5" spans="2:16">
      <c r="B5" s="30"/>
      <c r="C5" s="138"/>
      <c r="D5" s="139"/>
      <c r="E5" s="138"/>
      <c r="F5" s="139"/>
      <c r="P5" s="31"/>
    </row>
    <row r="6" spans="2:16" ht="48" customHeight="1">
      <c r="B6" s="30"/>
      <c r="C6" s="259" t="s">
        <v>30</v>
      </c>
      <c r="D6" s="259"/>
      <c r="E6" s="259"/>
      <c r="F6" s="259"/>
      <c r="G6" s="259"/>
      <c r="H6" s="259"/>
      <c r="I6" s="259"/>
      <c r="J6" s="259"/>
      <c r="K6" s="259"/>
      <c r="L6" s="259"/>
      <c r="M6" s="259"/>
      <c r="N6" s="259"/>
      <c r="O6" s="259"/>
      <c r="P6" s="32"/>
    </row>
    <row r="7" spans="2:16" ht="15" thickBot="1">
      <c r="B7" s="30"/>
      <c r="C7" s="57"/>
      <c r="D7" s="57"/>
      <c r="E7" s="57"/>
      <c r="F7" s="57"/>
      <c r="G7" s="57"/>
      <c r="H7" s="57"/>
      <c r="I7" s="57"/>
      <c r="J7" s="57"/>
      <c r="K7" s="57"/>
      <c r="L7" s="57"/>
      <c r="M7" s="57"/>
      <c r="N7" s="57"/>
      <c r="O7" s="57"/>
      <c r="P7" s="31"/>
    </row>
    <row r="8" spans="2:16" ht="14">
      <c r="B8" s="30"/>
      <c r="C8" s="305"/>
      <c r="D8" s="307"/>
      <c r="E8" s="308"/>
      <c r="F8" s="308"/>
      <c r="G8" s="308"/>
      <c r="H8" s="308"/>
      <c r="I8" s="308"/>
      <c r="J8" s="308"/>
      <c r="K8" s="309"/>
      <c r="L8" s="316"/>
      <c r="M8" s="317"/>
      <c r="N8" s="317"/>
      <c r="O8" s="318"/>
      <c r="P8" s="33"/>
    </row>
    <row r="9" spans="2:16" ht="14">
      <c r="B9" s="30"/>
      <c r="C9" s="306"/>
      <c r="D9" s="262" t="s">
        <v>31</v>
      </c>
      <c r="E9" s="263"/>
      <c r="F9" s="263"/>
      <c r="G9" s="263"/>
      <c r="H9" s="263"/>
      <c r="I9" s="263"/>
      <c r="J9" s="263"/>
      <c r="K9" s="264"/>
      <c r="L9" s="319"/>
      <c r="M9" s="320"/>
      <c r="N9" s="320"/>
      <c r="O9" s="321"/>
      <c r="P9" s="33"/>
    </row>
    <row r="10" spans="2:16" ht="14">
      <c r="B10" s="30"/>
      <c r="C10" s="306"/>
      <c r="D10" s="262"/>
      <c r="E10" s="263"/>
      <c r="F10" s="263"/>
      <c r="G10" s="263"/>
      <c r="H10" s="263"/>
      <c r="I10" s="263"/>
      <c r="J10" s="263"/>
      <c r="K10" s="264"/>
      <c r="L10" s="260" t="s">
        <v>32</v>
      </c>
      <c r="M10" s="322"/>
      <c r="N10" s="323"/>
      <c r="O10" s="324"/>
      <c r="P10" s="33"/>
    </row>
    <row r="11" spans="2:16" ht="14">
      <c r="B11" s="30"/>
      <c r="C11" s="306"/>
      <c r="D11" s="262" t="s">
        <v>33</v>
      </c>
      <c r="E11" s="263"/>
      <c r="F11" s="263"/>
      <c r="G11" s="263"/>
      <c r="H11" s="263"/>
      <c r="I11" s="263"/>
      <c r="J11" s="263"/>
      <c r="K11" s="264"/>
      <c r="L11" s="310"/>
      <c r="M11" s="325"/>
      <c r="N11" s="326"/>
      <c r="O11" s="327"/>
      <c r="P11" s="34"/>
    </row>
    <row r="12" spans="2:16" ht="12.75" customHeight="1">
      <c r="B12" s="30"/>
      <c r="C12" s="306"/>
      <c r="D12" s="265"/>
      <c r="E12" s="266"/>
      <c r="F12" s="266"/>
      <c r="G12" s="266"/>
      <c r="H12" s="266"/>
      <c r="I12" s="266"/>
      <c r="J12" s="266"/>
      <c r="K12" s="267"/>
      <c r="L12" s="260" t="s">
        <v>34</v>
      </c>
      <c r="M12" s="260">
        <v>1</v>
      </c>
      <c r="N12" s="260" t="s">
        <v>35</v>
      </c>
      <c r="O12" s="314">
        <v>1</v>
      </c>
      <c r="P12" s="33"/>
    </row>
    <row r="13" spans="2:16">
      <c r="B13" s="30"/>
      <c r="C13" s="306"/>
      <c r="D13" s="265"/>
      <c r="E13" s="266"/>
      <c r="F13" s="266"/>
      <c r="G13" s="266"/>
      <c r="H13" s="266"/>
      <c r="I13" s="266"/>
      <c r="J13" s="266"/>
      <c r="K13" s="267"/>
      <c r="L13" s="261"/>
      <c r="M13" s="261"/>
      <c r="N13" s="261"/>
      <c r="O13" s="315"/>
      <c r="P13" s="33"/>
    </row>
    <row r="14" spans="2:16" ht="14">
      <c r="B14" s="30"/>
      <c r="C14" s="306"/>
      <c r="D14" s="262" t="s">
        <v>36</v>
      </c>
      <c r="E14" s="263"/>
      <c r="F14" s="263"/>
      <c r="G14" s="263"/>
      <c r="H14" s="263"/>
      <c r="I14" s="263"/>
      <c r="J14" s="263"/>
      <c r="K14" s="264"/>
      <c r="L14" s="261"/>
      <c r="M14" s="261"/>
      <c r="N14" s="261"/>
      <c r="O14" s="315"/>
      <c r="P14" s="33"/>
    </row>
    <row r="15" spans="2:16" ht="15" thickBot="1">
      <c r="B15" s="30"/>
      <c r="C15" s="58"/>
      <c r="D15" s="59"/>
      <c r="E15" s="59"/>
      <c r="F15" s="59"/>
      <c r="G15" s="59"/>
      <c r="H15" s="59"/>
      <c r="I15" s="59"/>
      <c r="J15" s="59"/>
      <c r="K15" s="59"/>
      <c r="L15" s="59"/>
      <c r="M15" s="60"/>
      <c r="N15" s="60"/>
      <c r="O15" s="61"/>
      <c r="P15" s="35"/>
    </row>
    <row r="16" spans="2:16" ht="14">
      <c r="B16" s="30"/>
      <c r="C16" s="62"/>
      <c r="D16" s="63"/>
      <c r="E16" s="63"/>
      <c r="F16" s="63"/>
      <c r="G16" s="63"/>
      <c r="H16" s="63"/>
      <c r="I16" s="63"/>
      <c r="J16" s="63"/>
      <c r="K16" s="63"/>
      <c r="L16" s="64" t="s">
        <v>37</v>
      </c>
      <c r="M16" s="65" t="s">
        <v>38</v>
      </c>
      <c r="N16" s="65" t="s">
        <v>39</v>
      </c>
      <c r="O16" s="66" t="s">
        <v>40</v>
      </c>
      <c r="P16" s="34"/>
    </row>
    <row r="17" spans="2:16" ht="14">
      <c r="B17" s="30"/>
      <c r="C17" s="67"/>
      <c r="D17" s="68"/>
      <c r="E17" s="68"/>
      <c r="F17" s="68"/>
      <c r="G17" s="68"/>
      <c r="H17" s="68"/>
      <c r="I17" s="68"/>
      <c r="J17" s="68"/>
      <c r="K17" s="68"/>
      <c r="L17" s="69"/>
      <c r="M17" s="70"/>
      <c r="N17" s="70"/>
      <c r="O17" s="71"/>
      <c r="P17" s="36"/>
    </row>
    <row r="18" spans="2:16" ht="18" customHeight="1">
      <c r="B18" s="30"/>
      <c r="C18" s="350" t="s">
        <v>41</v>
      </c>
      <c r="D18" s="351"/>
      <c r="E18" s="351"/>
      <c r="F18" s="351"/>
      <c r="G18" s="68"/>
      <c r="H18" s="68"/>
      <c r="I18" s="68" t="s">
        <v>42</v>
      </c>
      <c r="J18" s="57"/>
      <c r="K18" s="68"/>
      <c r="L18" s="69"/>
      <c r="M18" s="57"/>
      <c r="N18" s="57"/>
      <c r="O18" s="72"/>
      <c r="P18" s="36"/>
    </row>
    <row r="19" spans="2:16" ht="14">
      <c r="B19" s="30"/>
      <c r="C19" s="73"/>
      <c r="D19" s="74"/>
      <c r="E19" s="74"/>
      <c r="F19" s="74"/>
      <c r="G19" s="74"/>
      <c r="H19" s="74"/>
      <c r="I19" s="74"/>
      <c r="J19" s="74"/>
      <c r="K19" s="74"/>
      <c r="L19" s="74"/>
      <c r="M19" s="74"/>
      <c r="N19" s="74"/>
      <c r="O19" s="75"/>
      <c r="P19" s="37"/>
    </row>
    <row r="20" spans="2:16" ht="15" thickBot="1">
      <c r="B20" s="30"/>
      <c r="C20" s="76"/>
      <c r="D20" s="77"/>
      <c r="E20" s="77"/>
      <c r="F20" s="77"/>
      <c r="G20" s="77"/>
      <c r="H20" s="77"/>
      <c r="I20" s="77"/>
      <c r="J20" s="77"/>
      <c r="K20" s="77"/>
      <c r="L20" s="77"/>
      <c r="M20" s="77"/>
      <c r="N20" s="77"/>
      <c r="O20" s="78"/>
      <c r="P20" s="31"/>
    </row>
    <row r="21" spans="2:16" ht="15" thickBot="1">
      <c r="B21" s="30"/>
      <c r="C21" s="79"/>
      <c r="D21" s="80"/>
      <c r="E21" s="80"/>
      <c r="F21" s="80"/>
      <c r="G21" s="80"/>
      <c r="H21" s="80"/>
      <c r="I21" s="57"/>
      <c r="J21" s="57"/>
      <c r="K21" s="80"/>
      <c r="L21" s="80"/>
      <c r="M21" s="80"/>
      <c r="N21" s="80"/>
      <c r="O21" s="81"/>
      <c r="P21" s="31"/>
    </row>
    <row r="22" spans="2:16" ht="14">
      <c r="B22" s="30"/>
      <c r="C22" s="275" t="s">
        <v>43</v>
      </c>
      <c r="D22" s="276"/>
      <c r="E22" s="276"/>
      <c r="F22" s="276"/>
      <c r="G22" s="276"/>
      <c r="H22" s="276"/>
      <c r="I22" s="276"/>
      <c r="J22" s="276"/>
      <c r="K22" s="276"/>
      <c r="L22" s="276"/>
      <c r="M22" s="276"/>
      <c r="N22" s="276"/>
      <c r="O22" s="277"/>
      <c r="P22" s="38"/>
    </row>
    <row r="23" spans="2:16" ht="15" thickBot="1">
      <c r="B23" s="30"/>
      <c r="C23" s="82"/>
      <c r="D23" s="57"/>
      <c r="E23" s="57"/>
      <c r="F23" s="57"/>
      <c r="G23" s="57"/>
      <c r="H23" s="57"/>
      <c r="I23" s="57"/>
      <c r="J23" s="57"/>
      <c r="K23" s="57"/>
      <c r="L23" s="57"/>
      <c r="M23" s="57"/>
      <c r="N23" s="57"/>
      <c r="O23" s="83"/>
      <c r="P23" s="31"/>
    </row>
    <row r="24" spans="2:16" ht="14">
      <c r="B24" s="30"/>
      <c r="C24" s="84" t="s">
        <v>44</v>
      </c>
      <c r="D24" s="311" t="s">
        <v>6</v>
      </c>
      <c r="E24" s="312"/>
      <c r="F24" s="312"/>
      <c r="G24" s="312"/>
      <c r="H24" s="312"/>
      <c r="I24" s="312"/>
      <c r="J24" s="312"/>
      <c r="K24" s="312"/>
      <c r="L24" s="313"/>
      <c r="M24" s="273" t="s">
        <v>45</v>
      </c>
      <c r="N24" s="274"/>
      <c r="O24" s="84" t="s">
        <v>8</v>
      </c>
      <c r="P24" s="39"/>
    </row>
    <row r="25" spans="2:16" ht="15" thickBot="1">
      <c r="B25" s="30"/>
      <c r="C25" s="85"/>
      <c r="D25" s="291"/>
      <c r="E25" s="331"/>
      <c r="F25" s="331"/>
      <c r="G25" s="331"/>
      <c r="H25" s="331"/>
      <c r="I25" s="331"/>
      <c r="J25" s="331"/>
      <c r="K25" s="331"/>
      <c r="L25" s="292"/>
      <c r="M25" s="291"/>
      <c r="N25" s="292"/>
      <c r="O25" s="86"/>
      <c r="P25" s="40"/>
    </row>
    <row r="26" spans="2:16">
      <c r="B26" s="30"/>
      <c r="C26" s="296" t="s">
        <v>46</v>
      </c>
      <c r="D26" s="297"/>
      <c r="E26" s="297"/>
      <c r="F26" s="297"/>
      <c r="G26" s="297"/>
      <c r="H26" s="297"/>
      <c r="I26" s="297"/>
      <c r="J26" s="297"/>
      <c r="K26" s="297"/>
      <c r="L26" s="297"/>
      <c r="M26" s="297"/>
      <c r="N26" s="297"/>
      <c r="O26" s="298"/>
      <c r="P26" s="41"/>
    </row>
    <row r="27" spans="2:16">
      <c r="B27" s="30"/>
      <c r="C27" s="299"/>
      <c r="D27" s="300"/>
      <c r="E27" s="300"/>
      <c r="F27" s="300"/>
      <c r="G27" s="300"/>
      <c r="H27" s="300"/>
      <c r="I27" s="300"/>
      <c r="J27" s="300"/>
      <c r="K27" s="300"/>
      <c r="L27" s="300"/>
      <c r="M27" s="300"/>
      <c r="N27" s="300"/>
      <c r="O27" s="301"/>
      <c r="P27" s="41"/>
    </row>
    <row r="28" spans="2:16" ht="14" thickBot="1">
      <c r="B28" s="30"/>
      <c r="C28" s="302"/>
      <c r="D28" s="303"/>
      <c r="E28" s="303"/>
      <c r="F28" s="303"/>
      <c r="G28" s="303"/>
      <c r="H28" s="303"/>
      <c r="I28" s="303"/>
      <c r="J28" s="303"/>
      <c r="K28" s="303"/>
      <c r="L28" s="303"/>
      <c r="M28" s="303"/>
      <c r="N28" s="303"/>
      <c r="O28" s="304"/>
      <c r="P28" s="41"/>
    </row>
    <row r="29" spans="2:16" ht="14">
      <c r="B29" s="30"/>
      <c r="C29" s="293" t="s">
        <v>6</v>
      </c>
      <c r="D29" s="294"/>
      <c r="E29" s="294"/>
      <c r="F29" s="294"/>
      <c r="G29" s="295"/>
      <c r="H29" s="271" t="s">
        <v>47</v>
      </c>
      <c r="I29" s="294"/>
      <c r="J29" s="329" t="s">
        <v>48</v>
      </c>
      <c r="K29" s="330"/>
      <c r="L29" s="87" t="s">
        <v>49</v>
      </c>
      <c r="M29" s="271" t="s">
        <v>50</v>
      </c>
      <c r="N29" s="272"/>
      <c r="O29" s="88" t="s">
        <v>51</v>
      </c>
      <c r="P29" s="42"/>
    </row>
    <row r="30" spans="2:16" ht="14">
      <c r="B30" s="30"/>
      <c r="C30" s="278"/>
      <c r="D30" s="279"/>
      <c r="E30" s="279"/>
      <c r="F30" s="279"/>
      <c r="G30" s="280"/>
      <c r="H30" s="281"/>
      <c r="I30" s="280"/>
      <c r="J30" s="281"/>
      <c r="K30" s="280"/>
      <c r="L30" s="89"/>
      <c r="M30" s="282"/>
      <c r="N30" s="283"/>
      <c r="O30" s="90"/>
      <c r="P30" s="43"/>
    </row>
    <row r="31" spans="2:16" ht="14">
      <c r="B31" s="30"/>
      <c r="C31" s="91"/>
      <c r="D31" s="92"/>
      <c r="E31" s="92"/>
      <c r="F31" s="92"/>
      <c r="G31" s="93"/>
      <c r="H31" s="94"/>
      <c r="I31" s="93"/>
      <c r="J31" s="94"/>
      <c r="K31" s="93"/>
      <c r="L31" s="89"/>
      <c r="M31" s="282"/>
      <c r="N31" s="283"/>
      <c r="O31" s="90"/>
      <c r="P31" s="43"/>
    </row>
    <row r="32" spans="2:16" ht="15" thickBot="1">
      <c r="B32" s="30"/>
      <c r="C32" s="284"/>
      <c r="D32" s="285"/>
      <c r="E32" s="285"/>
      <c r="F32" s="285"/>
      <c r="G32" s="286"/>
      <c r="H32" s="332"/>
      <c r="I32" s="286"/>
      <c r="J32" s="332"/>
      <c r="K32" s="286"/>
      <c r="L32" s="95"/>
      <c r="M32" s="333"/>
      <c r="N32" s="334"/>
      <c r="O32" s="90"/>
      <c r="P32" s="43"/>
    </row>
    <row r="33" spans="2:16" ht="15" thickBot="1">
      <c r="B33" s="30"/>
      <c r="C33" s="268" t="s">
        <v>52</v>
      </c>
      <c r="D33" s="269"/>
      <c r="E33" s="269"/>
      <c r="F33" s="269"/>
      <c r="G33" s="269"/>
      <c r="H33" s="269"/>
      <c r="I33" s="269"/>
      <c r="J33" s="269"/>
      <c r="K33" s="269"/>
      <c r="L33" s="269"/>
      <c r="M33" s="269"/>
      <c r="N33" s="270"/>
      <c r="O33" s="96"/>
      <c r="P33" s="44"/>
    </row>
    <row r="34" spans="2:16" ht="13.5" customHeight="1">
      <c r="B34" s="30"/>
      <c r="C34" s="296" t="s">
        <v>53</v>
      </c>
      <c r="D34" s="297"/>
      <c r="E34" s="297"/>
      <c r="F34" s="297"/>
      <c r="G34" s="297"/>
      <c r="H34" s="297"/>
      <c r="I34" s="297"/>
      <c r="J34" s="297"/>
      <c r="K34" s="297"/>
      <c r="L34" s="297"/>
      <c r="M34" s="297"/>
      <c r="N34" s="297"/>
      <c r="O34" s="298"/>
      <c r="P34" s="41"/>
    </row>
    <row r="35" spans="2:16">
      <c r="B35" s="30"/>
      <c r="C35" s="299"/>
      <c r="D35" s="300"/>
      <c r="E35" s="300"/>
      <c r="F35" s="300"/>
      <c r="G35" s="300"/>
      <c r="H35" s="300"/>
      <c r="I35" s="300"/>
      <c r="J35" s="300"/>
      <c r="K35" s="300"/>
      <c r="L35" s="300"/>
      <c r="M35" s="300"/>
      <c r="N35" s="300"/>
      <c r="O35" s="301"/>
      <c r="P35" s="41"/>
    </row>
    <row r="36" spans="2:16" ht="14" thickBot="1">
      <c r="B36" s="30"/>
      <c r="C36" s="302"/>
      <c r="D36" s="303"/>
      <c r="E36" s="303"/>
      <c r="F36" s="303"/>
      <c r="G36" s="303"/>
      <c r="H36" s="303"/>
      <c r="I36" s="303"/>
      <c r="J36" s="303"/>
      <c r="K36" s="303"/>
      <c r="L36" s="303"/>
      <c r="M36" s="303"/>
      <c r="N36" s="303"/>
      <c r="O36" s="304"/>
      <c r="P36" s="41"/>
    </row>
    <row r="37" spans="2:16" ht="14">
      <c r="B37" s="30"/>
      <c r="C37" s="293" t="s">
        <v>6</v>
      </c>
      <c r="D37" s="328"/>
      <c r="E37" s="328"/>
      <c r="F37" s="328"/>
      <c r="G37" s="328"/>
      <c r="H37" s="328"/>
      <c r="I37" s="328"/>
      <c r="J37" s="272"/>
      <c r="K37" s="97" t="s">
        <v>45</v>
      </c>
      <c r="L37" s="87" t="s">
        <v>8</v>
      </c>
      <c r="M37" s="271" t="s">
        <v>54</v>
      </c>
      <c r="N37" s="272"/>
      <c r="O37" s="88" t="s">
        <v>51</v>
      </c>
      <c r="P37" s="42"/>
    </row>
    <row r="38" spans="2:16" ht="14">
      <c r="B38" s="30"/>
      <c r="C38" s="278"/>
      <c r="D38" s="279"/>
      <c r="E38" s="279"/>
      <c r="F38" s="279"/>
      <c r="G38" s="279"/>
      <c r="H38" s="279"/>
      <c r="I38" s="279"/>
      <c r="J38" s="280"/>
      <c r="K38" s="98"/>
      <c r="L38" s="99"/>
      <c r="M38" s="289"/>
      <c r="N38" s="290"/>
      <c r="O38" s="90"/>
      <c r="P38" s="43"/>
    </row>
    <row r="39" spans="2:16" ht="15" thickBot="1">
      <c r="B39" s="30"/>
      <c r="C39" s="284"/>
      <c r="D39" s="285"/>
      <c r="E39" s="285"/>
      <c r="F39" s="285"/>
      <c r="G39" s="285"/>
      <c r="H39" s="285"/>
      <c r="I39" s="285"/>
      <c r="J39" s="286"/>
      <c r="K39" s="92"/>
      <c r="L39" s="100"/>
      <c r="M39" s="287"/>
      <c r="N39" s="288"/>
      <c r="O39" s="101"/>
      <c r="P39" s="43"/>
    </row>
    <row r="40" spans="2:16" ht="15" thickBot="1">
      <c r="B40" s="30"/>
      <c r="C40" s="268" t="s">
        <v>52</v>
      </c>
      <c r="D40" s="269"/>
      <c r="E40" s="269"/>
      <c r="F40" s="269"/>
      <c r="G40" s="269"/>
      <c r="H40" s="269"/>
      <c r="I40" s="269"/>
      <c r="J40" s="269"/>
      <c r="K40" s="269"/>
      <c r="L40" s="269"/>
      <c r="M40" s="269"/>
      <c r="N40" s="270"/>
      <c r="O40" s="102">
        <v>0</v>
      </c>
      <c r="P40" s="43"/>
    </row>
    <row r="41" spans="2:16">
      <c r="B41" s="30"/>
      <c r="C41" s="296" t="s">
        <v>55</v>
      </c>
      <c r="D41" s="297"/>
      <c r="E41" s="297"/>
      <c r="F41" s="297"/>
      <c r="G41" s="297"/>
      <c r="H41" s="297"/>
      <c r="I41" s="297"/>
      <c r="J41" s="297"/>
      <c r="K41" s="297"/>
      <c r="L41" s="297"/>
      <c r="M41" s="297"/>
      <c r="N41" s="297"/>
      <c r="O41" s="298"/>
      <c r="P41" s="41"/>
    </row>
    <row r="42" spans="2:16">
      <c r="B42" s="30"/>
      <c r="C42" s="299"/>
      <c r="D42" s="300"/>
      <c r="E42" s="300"/>
      <c r="F42" s="300"/>
      <c r="G42" s="300"/>
      <c r="H42" s="300"/>
      <c r="I42" s="300"/>
      <c r="J42" s="300"/>
      <c r="K42" s="300"/>
      <c r="L42" s="300"/>
      <c r="M42" s="300"/>
      <c r="N42" s="300"/>
      <c r="O42" s="301"/>
      <c r="P42" s="41"/>
    </row>
    <row r="43" spans="2:16" ht="14" thickBot="1">
      <c r="B43" s="30"/>
      <c r="C43" s="302"/>
      <c r="D43" s="303"/>
      <c r="E43" s="303"/>
      <c r="F43" s="303"/>
      <c r="G43" s="303"/>
      <c r="H43" s="303"/>
      <c r="I43" s="303"/>
      <c r="J43" s="303"/>
      <c r="K43" s="303"/>
      <c r="L43" s="303"/>
      <c r="M43" s="303"/>
      <c r="N43" s="303"/>
      <c r="O43" s="304"/>
      <c r="P43" s="41"/>
    </row>
    <row r="44" spans="2:16" ht="15">
      <c r="B44" s="30"/>
      <c r="C44" s="293" t="s">
        <v>56</v>
      </c>
      <c r="D44" s="328"/>
      <c r="E44" s="328"/>
      <c r="F44" s="328"/>
      <c r="G44" s="328"/>
      <c r="H44" s="328"/>
      <c r="I44" s="328"/>
      <c r="J44" s="87" t="s">
        <v>57</v>
      </c>
      <c r="K44" s="103" t="s">
        <v>58</v>
      </c>
      <c r="L44" s="104" t="s">
        <v>84</v>
      </c>
      <c r="M44" s="271" t="s">
        <v>59</v>
      </c>
      <c r="N44" s="272"/>
      <c r="O44" s="88" t="s">
        <v>51</v>
      </c>
      <c r="P44" s="42"/>
    </row>
    <row r="45" spans="2:16" ht="14">
      <c r="B45" s="30"/>
      <c r="C45" s="278"/>
      <c r="D45" s="279"/>
      <c r="E45" s="279"/>
      <c r="F45" s="279"/>
      <c r="G45" s="279"/>
      <c r="H45" s="279"/>
      <c r="I45" s="279"/>
      <c r="J45" s="105"/>
      <c r="K45" s="106"/>
      <c r="L45" s="105"/>
      <c r="M45" s="340"/>
      <c r="N45" s="341"/>
      <c r="O45" s="90"/>
      <c r="P45" s="43"/>
    </row>
    <row r="46" spans="2:16" ht="15" thickBot="1">
      <c r="B46" s="30"/>
      <c r="C46" s="284"/>
      <c r="D46" s="285"/>
      <c r="E46" s="285"/>
      <c r="F46" s="285"/>
      <c r="G46" s="285"/>
      <c r="H46" s="285"/>
      <c r="I46" s="285"/>
      <c r="J46" s="107"/>
      <c r="K46" s="108"/>
      <c r="L46" s="107"/>
      <c r="M46" s="287"/>
      <c r="N46" s="288"/>
      <c r="O46" s="109"/>
      <c r="P46" s="43"/>
    </row>
    <row r="47" spans="2:16" ht="15" thickBot="1">
      <c r="B47" s="30"/>
      <c r="C47" s="268" t="s">
        <v>52</v>
      </c>
      <c r="D47" s="269"/>
      <c r="E47" s="269"/>
      <c r="F47" s="269"/>
      <c r="G47" s="269"/>
      <c r="H47" s="269"/>
      <c r="I47" s="269"/>
      <c r="J47" s="269"/>
      <c r="K47" s="269"/>
      <c r="L47" s="269"/>
      <c r="M47" s="269"/>
      <c r="N47" s="270"/>
      <c r="O47" s="96"/>
      <c r="P47" s="44"/>
    </row>
    <row r="48" spans="2:16">
      <c r="B48" s="30"/>
      <c r="C48" s="296" t="s">
        <v>60</v>
      </c>
      <c r="D48" s="297"/>
      <c r="E48" s="297"/>
      <c r="F48" s="297"/>
      <c r="G48" s="297"/>
      <c r="H48" s="297"/>
      <c r="I48" s="297"/>
      <c r="J48" s="297"/>
      <c r="K48" s="297"/>
      <c r="L48" s="297"/>
      <c r="M48" s="297"/>
      <c r="N48" s="297"/>
      <c r="O48" s="298"/>
      <c r="P48" s="41"/>
    </row>
    <row r="49" spans="2:16">
      <c r="B49" s="30"/>
      <c r="C49" s="299"/>
      <c r="D49" s="300"/>
      <c r="E49" s="300"/>
      <c r="F49" s="300"/>
      <c r="G49" s="300"/>
      <c r="H49" s="300"/>
      <c r="I49" s="300"/>
      <c r="J49" s="300"/>
      <c r="K49" s="300"/>
      <c r="L49" s="300"/>
      <c r="M49" s="300"/>
      <c r="N49" s="300"/>
      <c r="O49" s="301"/>
      <c r="P49" s="41"/>
    </row>
    <row r="50" spans="2:16" ht="14" thickBot="1">
      <c r="B50" s="30"/>
      <c r="C50" s="302"/>
      <c r="D50" s="303"/>
      <c r="E50" s="303"/>
      <c r="F50" s="303"/>
      <c r="G50" s="303"/>
      <c r="H50" s="303"/>
      <c r="I50" s="303"/>
      <c r="J50" s="303"/>
      <c r="K50" s="303"/>
      <c r="L50" s="303"/>
      <c r="M50" s="303"/>
      <c r="N50" s="303"/>
      <c r="O50" s="304"/>
      <c r="P50" s="41"/>
    </row>
    <row r="51" spans="2:16" ht="30">
      <c r="B51" s="30"/>
      <c r="C51" s="293" t="s">
        <v>61</v>
      </c>
      <c r="D51" s="328"/>
      <c r="E51" s="328"/>
      <c r="F51" s="328"/>
      <c r="G51" s="328"/>
      <c r="H51" s="328"/>
      <c r="I51" s="328"/>
      <c r="J51" s="87" t="s">
        <v>62</v>
      </c>
      <c r="K51" s="110" t="s">
        <v>63</v>
      </c>
      <c r="L51" s="111" t="s">
        <v>64</v>
      </c>
      <c r="M51" s="338" t="s">
        <v>50</v>
      </c>
      <c r="N51" s="339"/>
      <c r="O51" s="112" t="s">
        <v>51</v>
      </c>
      <c r="P51" s="45"/>
    </row>
    <row r="52" spans="2:16" ht="14">
      <c r="B52" s="30"/>
      <c r="C52" s="113"/>
      <c r="D52" s="114"/>
      <c r="E52" s="114"/>
      <c r="F52" s="114"/>
      <c r="G52" s="114"/>
      <c r="H52" s="114"/>
      <c r="I52" s="114"/>
      <c r="J52" s="115"/>
      <c r="K52" s="116"/>
      <c r="L52" s="117"/>
      <c r="M52" s="342"/>
      <c r="N52" s="343"/>
      <c r="O52" s="118"/>
      <c r="P52" s="46"/>
    </row>
    <row r="53" spans="2:16" ht="14">
      <c r="B53" s="30"/>
      <c r="C53" s="113"/>
      <c r="D53" s="114"/>
      <c r="E53" s="114"/>
      <c r="F53" s="114"/>
      <c r="G53" s="114"/>
      <c r="H53" s="114"/>
      <c r="I53" s="114"/>
      <c r="J53" s="115"/>
      <c r="K53" s="116"/>
      <c r="L53" s="117"/>
      <c r="M53" s="342"/>
      <c r="N53" s="343"/>
      <c r="O53" s="118"/>
      <c r="P53" s="46"/>
    </row>
    <row r="54" spans="2:16" ht="14">
      <c r="B54" s="30"/>
      <c r="C54" s="113"/>
      <c r="D54" s="114"/>
      <c r="E54" s="114"/>
      <c r="F54" s="114"/>
      <c r="G54" s="114"/>
      <c r="H54" s="114"/>
      <c r="I54" s="114"/>
      <c r="J54" s="115"/>
      <c r="K54" s="116"/>
      <c r="L54" s="117"/>
      <c r="M54" s="340"/>
      <c r="N54" s="341"/>
      <c r="O54" s="118"/>
      <c r="P54" s="46"/>
    </row>
    <row r="55" spans="2:16" ht="15" thickBot="1">
      <c r="B55" s="30"/>
      <c r="C55" s="284"/>
      <c r="D55" s="285"/>
      <c r="E55" s="285"/>
      <c r="F55" s="285"/>
      <c r="G55" s="285"/>
      <c r="H55" s="285"/>
      <c r="I55" s="285"/>
      <c r="J55" s="107"/>
      <c r="K55" s="108"/>
      <c r="L55" s="107"/>
      <c r="M55" s="287"/>
      <c r="N55" s="288"/>
      <c r="O55" s="109"/>
      <c r="P55" s="43"/>
    </row>
    <row r="56" spans="2:16" ht="15" thickBot="1">
      <c r="B56" s="30"/>
      <c r="C56" s="268" t="s">
        <v>52</v>
      </c>
      <c r="D56" s="269"/>
      <c r="E56" s="269"/>
      <c r="F56" s="269"/>
      <c r="G56" s="269"/>
      <c r="H56" s="269"/>
      <c r="I56" s="269"/>
      <c r="J56" s="269"/>
      <c r="K56" s="269"/>
      <c r="L56" s="269"/>
      <c r="M56" s="269"/>
      <c r="N56" s="270"/>
      <c r="O56" s="102"/>
      <c r="P56" s="43"/>
    </row>
    <row r="57" spans="2:16" ht="15" thickBot="1">
      <c r="B57" s="30"/>
      <c r="C57" s="82"/>
      <c r="D57" s="57"/>
      <c r="E57" s="57"/>
      <c r="F57" s="57"/>
      <c r="G57" s="57"/>
      <c r="H57" s="57"/>
      <c r="I57" s="57"/>
      <c r="J57" s="57"/>
      <c r="K57" s="57"/>
      <c r="L57" s="57"/>
      <c r="M57" s="57"/>
      <c r="N57" s="57"/>
      <c r="O57" s="83"/>
      <c r="P57" s="31"/>
    </row>
    <row r="58" spans="2:16" ht="15" thickBot="1">
      <c r="B58" s="30"/>
      <c r="C58" s="335" t="s">
        <v>65</v>
      </c>
      <c r="D58" s="336"/>
      <c r="E58" s="336"/>
      <c r="F58" s="336"/>
      <c r="G58" s="336"/>
      <c r="H58" s="336"/>
      <c r="I58" s="336"/>
      <c r="J58" s="336"/>
      <c r="K58" s="336"/>
      <c r="L58" s="336"/>
      <c r="M58" s="336"/>
      <c r="N58" s="337"/>
      <c r="O58" s="119"/>
      <c r="P58" s="47"/>
    </row>
    <row r="59" spans="2:16">
      <c r="B59" s="30"/>
      <c r="C59" s="296" t="s">
        <v>66</v>
      </c>
      <c r="D59" s="297"/>
      <c r="E59" s="297"/>
      <c r="F59" s="297"/>
      <c r="G59" s="297"/>
      <c r="H59" s="297"/>
      <c r="I59" s="297"/>
      <c r="J59" s="297"/>
      <c r="K59" s="297"/>
      <c r="L59" s="297"/>
      <c r="M59" s="297"/>
      <c r="N59" s="297"/>
      <c r="O59" s="298"/>
      <c r="P59" s="41"/>
    </row>
    <row r="60" spans="2:16">
      <c r="B60" s="30"/>
      <c r="C60" s="299"/>
      <c r="D60" s="300"/>
      <c r="E60" s="300"/>
      <c r="F60" s="300"/>
      <c r="G60" s="300"/>
      <c r="H60" s="300"/>
      <c r="I60" s="300"/>
      <c r="J60" s="300"/>
      <c r="K60" s="300"/>
      <c r="L60" s="300"/>
      <c r="M60" s="300"/>
      <c r="N60" s="300"/>
      <c r="O60" s="301"/>
      <c r="P60" s="41"/>
    </row>
    <row r="61" spans="2:16" ht="14" thickBot="1">
      <c r="B61" s="30"/>
      <c r="C61" s="302"/>
      <c r="D61" s="303"/>
      <c r="E61" s="303"/>
      <c r="F61" s="303"/>
      <c r="G61" s="303"/>
      <c r="H61" s="303"/>
      <c r="I61" s="303"/>
      <c r="J61" s="303"/>
      <c r="K61" s="303"/>
      <c r="L61" s="303"/>
      <c r="M61" s="303"/>
      <c r="N61" s="303"/>
      <c r="O61" s="304"/>
      <c r="P61" s="41"/>
    </row>
    <row r="62" spans="2:16" ht="15">
      <c r="B62" s="30"/>
      <c r="C62" s="293" t="s">
        <v>67</v>
      </c>
      <c r="D62" s="328"/>
      <c r="E62" s="328"/>
      <c r="F62" s="328"/>
      <c r="G62" s="328"/>
      <c r="H62" s="328"/>
      <c r="I62" s="328"/>
      <c r="J62" s="103"/>
      <c r="K62" s="120"/>
      <c r="L62" s="111" t="s">
        <v>68</v>
      </c>
      <c r="M62" s="338" t="s">
        <v>69</v>
      </c>
      <c r="N62" s="339"/>
      <c r="O62" s="112"/>
      <c r="P62" s="45"/>
    </row>
    <row r="63" spans="2:16" ht="14">
      <c r="B63" s="30"/>
      <c r="C63" s="278" t="s">
        <v>70</v>
      </c>
      <c r="D63" s="279"/>
      <c r="E63" s="279"/>
      <c r="F63" s="279"/>
      <c r="G63" s="279"/>
      <c r="H63" s="279"/>
      <c r="I63" s="279"/>
      <c r="J63" s="121"/>
      <c r="K63" s="122"/>
      <c r="L63" s="123"/>
      <c r="M63" s="358"/>
      <c r="N63" s="359"/>
      <c r="O63" s="124"/>
      <c r="P63" s="48"/>
    </row>
    <row r="64" spans="2:16" ht="14">
      <c r="B64" s="30"/>
      <c r="C64" s="91" t="s">
        <v>71</v>
      </c>
      <c r="D64" s="92"/>
      <c r="E64" s="92"/>
      <c r="F64" s="92"/>
      <c r="G64" s="92"/>
      <c r="H64" s="92"/>
      <c r="I64" s="92"/>
      <c r="J64" s="121"/>
      <c r="K64" s="122"/>
      <c r="L64" s="123"/>
      <c r="M64" s="358"/>
      <c r="N64" s="359"/>
      <c r="O64" s="124"/>
      <c r="P64" s="48"/>
    </row>
    <row r="65" spans="2:16" ht="15" thickBot="1">
      <c r="B65" s="30"/>
      <c r="C65" s="76" t="s">
        <v>72</v>
      </c>
      <c r="D65" s="77"/>
      <c r="E65" s="77"/>
      <c r="F65" s="77"/>
      <c r="G65" s="77"/>
      <c r="H65" s="77"/>
      <c r="I65" s="77"/>
      <c r="J65" s="125"/>
      <c r="K65" s="126"/>
      <c r="L65" s="123"/>
      <c r="M65" s="360"/>
      <c r="N65" s="361"/>
      <c r="O65" s="124"/>
      <c r="P65" s="48"/>
    </row>
    <row r="66" spans="2:16" ht="15" thickBot="1">
      <c r="B66" s="30"/>
      <c r="C66" s="268" t="s">
        <v>52</v>
      </c>
      <c r="D66" s="269"/>
      <c r="E66" s="269"/>
      <c r="F66" s="269"/>
      <c r="G66" s="269"/>
      <c r="H66" s="269"/>
      <c r="I66" s="269"/>
      <c r="J66" s="269"/>
      <c r="K66" s="269"/>
      <c r="L66" s="269"/>
      <c r="M66" s="269"/>
      <c r="N66" s="270"/>
      <c r="O66" s="127"/>
      <c r="P66" s="49"/>
    </row>
    <row r="67" spans="2:16" ht="15" thickBot="1">
      <c r="B67" s="30"/>
      <c r="C67" s="82"/>
      <c r="D67" s="57"/>
      <c r="E67" s="57"/>
      <c r="F67" s="57"/>
      <c r="G67" s="57"/>
      <c r="H67" s="57"/>
      <c r="I67" s="57"/>
      <c r="J67" s="57"/>
      <c r="K67" s="57"/>
      <c r="L67" s="57"/>
      <c r="M67" s="57"/>
      <c r="N67" s="57"/>
      <c r="O67" s="83"/>
      <c r="P67" s="31"/>
    </row>
    <row r="68" spans="2:16" ht="15" thickBot="1">
      <c r="B68" s="30"/>
      <c r="C68" s="335" t="s">
        <v>73</v>
      </c>
      <c r="D68" s="336"/>
      <c r="E68" s="336"/>
      <c r="F68" s="336"/>
      <c r="G68" s="336"/>
      <c r="H68" s="336"/>
      <c r="I68" s="336"/>
      <c r="J68" s="336"/>
      <c r="K68" s="336"/>
      <c r="L68" s="336"/>
      <c r="M68" s="336"/>
      <c r="N68" s="337"/>
      <c r="O68" s="128"/>
      <c r="P68" s="49"/>
    </row>
    <row r="69" spans="2:16" ht="14">
      <c r="B69" s="30"/>
      <c r="C69" s="79"/>
      <c r="D69" s="80"/>
      <c r="E69" s="80"/>
      <c r="F69" s="80"/>
      <c r="G69" s="80"/>
      <c r="H69" s="80"/>
      <c r="I69" s="80"/>
      <c r="J69" s="80"/>
      <c r="K69" s="80"/>
      <c r="L69" s="80"/>
      <c r="M69" s="80"/>
      <c r="N69" s="80"/>
      <c r="O69" s="81"/>
      <c r="P69" s="31"/>
    </row>
    <row r="70" spans="2:16" ht="14">
      <c r="B70" s="30"/>
      <c r="C70" s="82"/>
      <c r="D70" s="57"/>
      <c r="E70" s="57"/>
      <c r="F70" s="57"/>
      <c r="G70" s="57"/>
      <c r="H70" s="57"/>
      <c r="I70" s="57"/>
      <c r="J70" s="57"/>
      <c r="K70" s="57"/>
      <c r="L70" s="57"/>
      <c r="M70" s="57"/>
      <c r="N70" s="57"/>
      <c r="O70" s="83"/>
      <c r="P70" s="31"/>
    </row>
    <row r="71" spans="2:16" ht="14">
      <c r="B71" s="30"/>
      <c r="C71" s="82"/>
      <c r="D71" s="57"/>
      <c r="E71" s="57"/>
      <c r="F71" s="57"/>
      <c r="G71" s="57"/>
      <c r="H71" s="57"/>
      <c r="I71" s="57"/>
      <c r="J71" s="57"/>
      <c r="K71" s="57"/>
      <c r="L71" s="57"/>
      <c r="M71" s="57"/>
      <c r="N71" s="57"/>
      <c r="O71" s="83"/>
      <c r="P71" s="31"/>
    </row>
    <row r="72" spans="2:16" ht="14">
      <c r="B72" s="30"/>
      <c r="C72" s="82"/>
      <c r="D72" s="57"/>
      <c r="E72" s="57"/>
      <c r="F72" s="57"/>
      <c r="G72" s="57"/>
      <c r="H72" s="129" t="s">
        <v>74</v>
      </c>
      <c r="I72" s="129"/>
      <c r="J72" s="129"/>
      <c r="K72" s="129"/>
      <c r="L72" s="57"/>
      <c r="M72" s="57"/>
      <c r="N72" s="57"/>
      <c r="O72" s="83"/>
      <c r="P72" s="31"/>
    </row>
    <row r="73" spans="2:16" ht="14">
      <c r="B73" s="30"/>
      <c r="C73" s="82"/>
      <c r="D73" s="57"/>
      <c r="E73" s="57"/>
      <c r="F73" s="57"/>
      <c r="G73" s="57"/>
      <c r="H73" s="129" t="s">
        <v>75</v>
      </c>
      <c r="I73" s="57"/>
      <c r="J73" s="57"/>
      <c r="K73" s="57"/>
      <c r="L73" s="57"/>
      <c r="M73" s="57"/>
      <c r="N73" s="57"/>
      <c r="O73" s="83"/>
      <c r="P73" s="50"/>
    </row>
    <row r="74" spans="2:16" ht="14">
      <c r="B74" s="30"/>
      <c r="C74" s="82"/>
      <c r="D74" s="57"/>
      <c r="E74" s="57"/>
      <c r="F74" s="57"/>
      <c r="G74" s="57"/>
      <c r="H74" s="129" t="s">
        <v>76</v>
      </c>
      <c r="I74" s="57"/>
      <c r="J74" s="57"/>
      <c r="K74" s="57"/>
      <c r="L74" s="57"/>
      <c r="M74" s="57"/>
      <c r="N74" s="57"/>
      <c r="O74" s="83"/>
      <c r="P74" s="50"/>
    </row>
    <row r="75" spans="2:16" ht="14">
      <c r="B75" s="30"/>
      <c r="C75" s="67"/>
      <c r="D75" s="130"/>
      <c r="E75" s="130"/>
      <c r="F75" s="130"/>
      <c r="G75" s="130"/>
      <c r="H75" s="129" t="s">
        <v>77</v>
      </c>
      <c r="I75" s="130"/>
      <c r="J75" s="130"/>
      <c r="K75" s="130"/>
      <c r="L75" s="130"/>
      <c r="M75" s="130"/>
      <c r="N75" s="130"/>
      <c r="O75" s="131"/>
      <c r="P75" s="51"/>
    </row>
    <row r="76" spans="2:16" ht="14">
      <c r="B76" s="30"/>
      <c r="C76" s="82"/>
      <c r="D76" s="57"/>
      <c r="E76" s="57"/>
      <c r="F76" s="57"/>
      <c r="G76" s="57"/>
      <c r="H76" s="57" t="s">
        <v>78</v>
      </c>
      <c r="I76" s="57"/>
      <c r="J76" s="57"/>
      <c r="K76" s="57"/>
      <c r="L76" s="57"/>
      <c r="M76" s="57"/>
      <c r="N76" s="57"/>
      <c r="O76" s="83"/>
      <c r="P76" s="31"/>
    </row>
    <row r="77" spans="2:16" ht="14">
      <c r="B77" s="30"/>
      <c r="C77" s="132" t="s">
        <v>79</v>
      </c>
      <c r="D77" s="133"/>
      <c r="E77" s="133"/>
      <c r="F77" s="133"/>
      <c r="G77" s="133"/>
      <c r="H77" s="133"/>
      <c r="I77" s="133"/>
      <c r="J77" s="133"/>
      <c r="K77" s="133"/>
      <c r="L77" s="133"/>
      <c r="M77" s="133"/>
      <c r="N77" s="133"/>
      <c r="O77" s="134"/>
      <c r="P77" s="31"/>
    </row>
    <row r="78" spans="2:16" ht="14">
      <c r="B78" s="30"/>
      <c r="C78" s="355"/>
      <c r="D78" s="356"/>
      <c r="E78" s="356"/>
      <c r="F78" s="356"/>
      <c r="G78" s="356"/>
      <c r="H78" s="356"/>
      <c r="I78" s="356"/>
      <c r="J78" s="356"/>
      <c r="K78" s="356"/>
      <c r="L78" s="356"/>
      <c r="M78" s="356"/>
      <c r="N78" s="356"/>
      <c r="O78" s="357"/>
      <c r="P78" s="51"/>
    </row>
    <row r="79" spans="2:16" ht="14">
      <c r="B79" s="30"/>
      <c r="C79" s="355"/>
      <c r="D79" s="356"/>
      <c r="E79" s="356"/>
      <c r="F79" s="356"/>
      <c r="G79" s="356"/>
      <c r="H79" s="356"/>
      <c r="I79" s="356"/>
      <c r="J79" s="356"/>
      <c r="K79" s="356"/>
      <c r="L79" s="356"/>
      <c r="M79" s="356"/>
      <c r="N79" s="356"/>
      <c r="O79" s="357"/>
      <c r="P79" s="51"/>
    </row>
    <row r="80" spans="2:16" ht="14">
      <c r="B80" s="30"/>
      <c r="C80" s="67"/>
      <c r="D80" s="130"/>
      <c r="E80" s="130"/>
      <c r="F80" s="130"/>
      <c r="G80" s="130"/>
      <c r="H80" s="130"/>
      <c r="I80" s="130"/>
      <c r="J80" s="130"/>
      <c r="K80" s="130"/>
      <c r="L80" s="130"/>
      <c r="M80" s="130"/>
      <c r="N80" s="130"/>
      <c r="O80" s="131"/>
      <c r="P80" s="51"/>
    </row>
    <row r="81" spans="2:16" ht="14">
      <c r="B81" s="30"/>
      <c r="C81" s="135" t="s">
        <v>80</v>
      </c>
      <c r="D81" s="130"/>
      <c r="E81" s="130"/>
      <c r="F81" s="130"/>
      <c r="G81" s="130"/>
      <c r="H81" s="130"/>
      <c r="I81" s="130"/>
      <c r="J81" s="130"/>
      <c r="K81" s="130"/>
      <c r="L81" s="130"/>
      <c r="M81" s="130"/>
      <c r="N81" s="130"/>
      <c r="O81" s="131"/>
      <c r="P81" s="51"/>
    </row>
    <row r="82" spans="2:16" ht="12.75" customHeight="1">
      <c r="B82" s="30"/>
      <c r="C82" s="352" t="s">
        <v>81</v>
      </c>
      <c r="D82" s="353"/>
      <c r="E82" s="353"/>
      <c r="F82" s="353"/>
      <c r="G82" s="353"/>
      <c r="H82" s="353"/>
      <c r="I82" s="353"/>
      <c r="J82" s="353"/>
      <c r="K82" s="353"/>
      <c r="L82" s="353"/>
      <c r="M82" s="353"/>
      <c r="N82" s="353"/>
      <c r="O82" s="354"/>
      <c r="P82" s="52"/>
    </row>
    <row r="83" spans="2:16">
      <c r="B83" s="30"/>
      <c r="C83" s="352"/>
      <c r="D83" s="353"/>
      <c r="E83" s="353"/>
      <c r="F83" s="353"/>
      <c r="G83" s="353"/>
      <c r="H83" s="353"/>
      <c r="I83" s="353"/>
      <c r="J83" s="353"/>
      <c r="K83" s="353"/>
      <c r="L83" s="353"/>
      <c r="M83" s="353"/>
      <c r="N83" s="353"/>
      <c r="O83" s="354"/>
      <c r="P83" s="52"/>
    </row>
    <row r="84" spans="2:16" ht="13" customHeight="1">
      <c r="B84" s="30"/>
      <c r="C84" s="352" t="s">
        <v>82</v>
      </c>
      <c r="D84" s="353"/>
      <c r="E84" s="353"/>
      <c r="F84" s="353"/>
      <c r="G84" s="353"/>
      <c r="H84" s="353"/>
      <c r="I84" s="353"/>
      <c r="J84" s="353"/>
      <c r="K84" s="353"/>
      <c r="L84" s="353"/>
      <c r="M84" s="353"/>
      <c r="N84" s="353"/>
      <c r="O84" s="354"/>
      <c r="P84" s="52"/>
    </row>
    <row r="85" spans="2:16">
      <c r="B85" s="30"/>
      <c r="C85" s="352"/>
      <c r="D85" s="353"/>
      <c r="E85" s="353"/>
      <c r="F85" s="353"/>
      <c r="G85" s="353"/>
      <c r="H85" s="353"/>
      <c r="I85" s="353"/>
      <c r="J85" s="353"/>
      <c r="K85" s="353"/>
      <c r="L85" s="353"/>
      <c r="M85" s="353"/>
      <c r="N85" s="353"/>
      <c r="O85" s="354"/>
      <c r="P85" s="52"/>
    </row>
    <row r="86" spans="2:16" ht="14">
      <c r="B86" s="30"/>
      <c r="C86" s="67"/>
      <c r="D86" s="130"/>
      <c r="E86" s="130"/>
      <c r="F86" s="130"/>
      <c r="G86" s="130"/>
      <c r="H86" s="130"/>
      <c r="I86" s="130"/>
      <c r="J86" s="130"/>
      <c r="K86" s="130"/>
      <c r="L86" s="130"/>
      <c r="M86" s="130"/>
      <c r="N86" s="130"/>
      <c r="O86" s="131"/>
      <c r="P86" s="51"/>
    </row>
    <row r="87" spans="2:16" ht="14">
      <c r="B87" s="30"/>
      <c r="C87" s="82"/>
      <c r="D87" s="57"/>
      <c r="E87" s="57"/>
      <c r="F87" s="57"/>
      <c r="G87" s="57"/>
      <c r="H87" s="129" t="s">
        <v>74</v>
      </c>
      <c r="I87" s="57"/>
      <c r="J87" s="57"/>
      <c r="K87" s="57"/>
      <c r="L87" s="57"/>
      <c r="M87" s="57"/>
      <c r="N87" s="57"/>
      <c r="O87" s="83"/>
      <c r="P87" s="31"/>
    </row>
    <row r="88" spans="2:16" ht="14">
      <c r="B88" s="30"/>
      <c r="C88" s="82"/>
      <c r="D88" s="57"/>
      <c r="E88" s="57"/>
      <c r="F88" s="57"/>
      <c r="G88" s="57"/>
      <c r="H88" s="57" t="s">
        <v>75</v>
      </c>
      <c r="I88" s="92"/>
      <c r="J88" s="92"/>
      <c r="K88" s="92"/>
      <c r="L88" s="57"/>
      <c r="M88" s="57"/>
      <c r="N88" s="57"/>
      <c r="O88" s="83"/>
      <c r="P88" s="31"/>
    </row>
    <row r="89" spans="2:16" ht="14">
      <c r="B89" s="30"/>
      <c r="C89" s="82"/>
      <c r="D89" s="57"/>
      <c r="E89" s="57"/>
      <c r="F89" s="57"/>
      <c r="G89" s="57"/>
      <c r="H89" s="57" t="s">
        <v>83</v>
      </c>
      <c r="I89" s="136"/>
      <c r="J89" s="136"/>
      <c r="K89" s="136"/>
      <c r="L89" s="57"/>
      <c r="M89" s="57"/>
      <c r="N89" s="57"/>
      <c r="O89" s="83"/>
      <c r="P89" s="31"/>
    </row>
    <row r="90" spans="2:16" ht="14">
      <c r="B90" s="30"/>
      <c r="C90" s="137"/>
      <c r="D90" s="130"/>
      <c r="E90" s="130"/>
      <c r="F90" s="130"/>
      <c r="G90" s="130"/>
      <c r="H90" s="57" t="s">
        <v>77</v>
      </c>
      <c r="I90" s="57"/>
      <c r="J90" s="57"/>
      <c r="K90" s="57"/>
      <c r="L90" s="130"/>
      <c r="M90" s="130"/>
      <c r="N90" s="130"/>
      <c r="O90" s="131"/>
      <c r="P90" s="51"/>
    </row>
    <row r="91" spans="2:16" ht="17.25" customHeight="1">
      <c r="B91" s="30"/>
      <c r="C91" s="137"/>
      <c r="D91" s="136"/>
      <c r="E91" s="136"/>
      <c r="F91" s="57"/>
      <c r="G91" s="57"/>
      <c r="H91" s="57"/>
      <c r="I91" s="57"/>
      <c r="J91" s="57"/>
      <c r="K91" s="344"/>
      <c r="L91" s="344"/>
      <c r="M91" s="344"/>
      <c r="N91" s="344"/>
      <c r="O91" s="345"/>
      <c r="P91" s="53"/>
    </row>
    <row r="92" spans="2:16" ht="18.75" customHeight="1" thickBot="1">
      <c r="B92" s="30"/>
      <c r="C92" s="348"/>
      <c r="D92" s="349"/>
      <c r="E92" s="349"/>
      <c r="F92" s="108"/>
      <c r="G92" s="108"/>
      <c r="H92" s="108"/>
      <c r="I92" s="108"/>
      <c r="J92" s="108"/>
      <c r="K92" s="346"/>
      <c r="L92" s="346"/>
      <c r="M92" s="346"/>
      <c r="N92" s="346"/>
      <c r="O92" s="347"/>
      <c r="P92" s="53"/>
    </row>
    <row r="93" spans="2:16" ht="14" thickBot="1">
      <c r="B93" s="54"/>
      <c r="C93" s="55"/>
      <c r="D93" s="55"/>
      <c r="E93" s="55"/>
      <c r="F93" s="55"/>
      <c r="G93" s="55"/>
      <c r="H93" s="55"/>
      <c r="I93" s="55"/>
      <c r="J93" s="55"/>
      <c r="K93" s="55"/>
      <c r="L93" s="55"/>
      <c r="M93" s="55"/>
      <c r="N93" s="55"/>
      <c r="O93" s="55"/>
      <c r="P93" s="56"/>
    </row>
    <row r="94" spans="2:16" ht="1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EB053-90DC-2C4F-B82C-9C63A8ECB5B2}">
  <dimension ref="A2:C13"/>
  <sheetViews>
    <sheetView workbookViewId="0">
      <selection activeCell="I16" sqref="I16"/>
    </sheetView>
  </sheetViews>
  <sheetFormatPr baseColWidth="10" defaultRowHeight="13"/>
  <cols>
    <col min="1" max="1" width="23.5" customWidth="1"/>
    <col min="2" max="2" width="29.5" customWidth="1"/>
  </cols>
  <sheetData>
    <row r="2" spans="1:3" ht="16" customHeight="1">
      <c r="A2" s="362" t="s">
        <v>152</v>
      </c>
      <c r="B2" s="362"/>
      <c r="C2" s="362"/>
    </row>
    <row r="3" spans="1:3" ht="16" customHeight="1">
      <c r="A3" s="362"/>
      <c r="B3" s="362"/>
      <c r="C3" s="362"/>
    </row>
    <row r="5" spans="1:3" ht="14" thickBot="1"/>
    <row r="6" spans="1:3" ht="18" thickBot="1">
      <c r="A6" s="209" t="s">
        <v>144</v>
      </c>
      <c r="B6" s="210" t="s">
        <v>68</v>
      </c>
    </row>
    <row r="7" spans="1:3" ht="18" thickBot="1">
      <c r="A7" s="211" t="s">
        <v>145</v>
      </c>
      <c r="B7" s="212">
        <v>0.01</v>
      </c>
    </row>
    <row r="8" spans="1:3" ht="18" thickBot="1">
      <c r="A8" s="211" t="s">
        <v>146</v>
      </c>
      <c r="B8" s="212">
        <v>0.02</v>
      </c>
    </row>
    <row r="9" spans="1:3" ht="18" thickBot="1">
      <c r="A9" s="211" t="s">
        <v>147</v>
      </c>
      <c r="B9" s="213">
        <v>1.4999999999999999E-2</v>
      </c>
    </row>
    <row r="10" spans="1:3" ht="18" thickBot="1">
      <c r="A10" s="211" t="s">
        <v>148</v>
      </c>
      <c r="B10" s="212">
        <v>0.04</v>
      </c>
    </row>
    <row r="11" spans="1:3" ht="18" thickBot="1">
      <c r="A11" s="211" t="s">
        <v>149</v>
      </c>
      <c r="B11" s="212">
        <v>0.05</v>
      </c>
    </row>
    <row r="12" spans="1:3" ht="52" thickBot="1">
      <c r="A12" s="211" t="s">
        <v>150</v>
      </c>
      <c r="B12" s="212">
        <v>0.02</v>
      </c>
    </row>
    <row r="13" spans="1:3" ht="35" thickBot="1">
      <c r="A13" s="211" t="s">
        <v>151</v>
      </c>
      <c r="B13" s="212">
        <v>0.19</v>
      </c>
    </row>
  </sheetData>
  <mergeCells count="1">
    <mergeCell ref="A2:C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 OFICIAL (Entidad)</vt:lpstr>
      <vt:lpstr>PROPUESTA ECONOMICA(Proponente</vt:lpstr>
      <vt:lpstr>INDICAR CÓDIGO DEL ITEM DE PAGO</vt:lpstr>
      <vt:lpstr>DESCUENTOS</vt:lpstr>
      <vt:lpstr>_GoBack</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cp:lastPrinted>2020-02-14T16:18:13Z</cp:lastPrinted>
  <dcterms:created xsi:type="dcterms:W3CDTF">2006-06-27T16:47:25Z</dcterms:created>
  <dcterms:modified xsi:type="dcterms:W3CDTF">2023-01-20T15:15:16Z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