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Lu\Desktop\normal 2023\TRANSPORTE\"/>
    </mc:Choice>
  </mc:AlternateContent>
  <bookViews>
    <workbookView xWindow="0" yWindow="0" windowWidth="21570" windowHeight="8145"/>
  </bookViews>
  <sheets>
    <sheet name="Presupuesto 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" i="4" l="1"/>
  <c r="N21" i="4"/>
  <c r="L21" i="4"/>
  <c r="P23" i="4" l="1"/>
</calcChain>
</file>

<file path=xl/sharedStrings.xml><?xml version="1.0" encoding="utf-8"?>
<sst xmlns="http://schemas.openxmlformats.org/spreadsheetml/2006/main" count="101" uniqueCount="68">
  <si>
    <t>Origen</t>
  </si>
  <si>
    <t>Destino</t>
  </si>
  <si>
    <t>Docente Responsable</t>
  </si>
  <si>
    <t>ESCUELA NORMAL SUPERIOR DE BUCARAMANGA</t>
  </si>
  <si>
    <t>PROGRAMA DE FORMACION COMPLEMENTARIA</t>
  </si>
  <si>
    <t>5:15 a.m.</t>
  </si>
  <si>
    <t>4:00 p.m.</t>
  </si>
  <si>
    <t>6:30 a.m.</t>
  </si>
  <si>
    <t>Nancy Rocio Suárez</t>
  </si>
  <si>
    <t>10:00 p.m.</t>
  </si>
  <si>
    <t>3:00 p.m.</t>
  </si>
  <si>
    <t>SELECCIÓN ABREVIADA – SUBASTA INVERSA</t>
  </si>
  <si>
    <t>OBJETO: “SERVICIO DE TRANSPORTE PARA APOYAR LOS PROYECTOS DE ESTUDIO, LAS PRACTICAS DE LABORATORIO PEDAGOGICO Y EXPERIENCIAS PEDAGOGICAS DE ESTUDIANTES Y PROFESORES DEL PROGRAMA DE FORMACIÓN COMPLEMENTARIA”.</t>
  </si>
  <si>
    <t>NECESIDADES DE TRANSPORTE PARA ESTUDIANTES DEL PFC AÑO 2023</t>
  </si>
  <si>
    <t>ELIAS VERGEL</t>
  </si>
  <si>
    <t>Rector</t>
  </si>
  <si>
    <t>ACTIVIDAD</t>
  </si>
  <si>
    <t>No. viajes</t>
  </si>
  <si>
    <t>No. Pasajeros</t>
  </si>
  <si>
    <t>Fecha salida</t>
  </si>
  <si>
    <t>Hora salida</t>
  </si>
  <si>
    <t>Fecha llegada</t>
  </si>
  <si>
    <t>Hora llegada</t>
  </si>
  <si>
    <t>Escuela Normal Superior de Bucaramanga, sede B, calle 30 # 26-45</t>
  </si>
  <si>
    <r>
      <rPr>
        <b/>
        <sz val="10"/>
        <rFont val="Calibri"/>
        <family val="2"/>
        <scheme val="minor"/>
      </rPr>
      <t>Institución Educativa Llanadas, Lebrija Santander</t>
    </r>
    <r>
      <rPr>
        <sz val="10"/>
        <rFont val="Calibri"/>
        <family val="2"/>
        <scheme val="minor"/>
      </rPr>
      <t xml:space="preserve">. Se lleva un grupo de estudiantes o maestros en formación a la sede de la institución ubicada en la vereda Santa Rosa, luego se lleva otro grupo de estudiantes a la escuela ubicada en la Vereda de La Puyana y luego se lleva otro grupo de estudiantes a la escuela de la vereda la Esmeralda. Luego se regresa al sitio de origen.
</t>
    </r>
    <r>
      <rPr>
        <b/>
        <sz val="10"/>
        <rFont val="Calibri"/>
        <family val="2"/>
        <scheme val="minor"/>
      </rPr>
      <t>Importante llevar al maestro asesor a cada sede para hacer las respectivas asesorías.</t>
    </r>
  </si>
  <si>
    <t>María Teresa Sanabria Camelo</t>
  </si>
  <si>
    <r>
      <rPr>
        <sz val="10"/>
        <rFont val="Calibri"/>
        <family val="2"/>
        <scheme val="minor"/>
      </rPr>
      <t>Práctica Pedagógica Pedagógica Intensiva
1301A-2023-1</t>
    </r>
    <r>
      <rPr>
        <sz val="10"/>
        <color rgb="FF000000"/>
        <rFont val="Calibri"/>
        <family val="2"/>
        <scheme val="minor"/>
      </rPr>
      <t xml:space="preserve"> 1302A-2023-2</t>
    </r>
  </si>
  <si>
    <r>
      <rPr>
        <sz val="10"/>
        <rFont val="Calibri"/>
        <family val="2"/>
        <scheme val="minor"/>
      </rPr>
      <t xml:space="preserve">2 al 5 de mayo.
8 al 12 mayo.
4 al 8 Septiembre
25 al 29 septiembre. </t>
    </r>
    <r>
      <rPr>
        <sz val="10"/>
        <color rgb="FF000000"/>
        <rFont val="Calibri"/>
        <family val="2"/>
        <scheme val="minor"/>
      </rPr>
      <t>2 al 6 octubre</t>
    </r>
  </si>
  <si>
    <t>5:00 a.m.</t>
  </si>
  <si>
    <t>Bucaramanga (PFC Sede B) hasta el Corregimiento de Berlín pasando por las sedes rurales: Arenales, Topon, Jordán, Cuesta Boba, Agua Clara, Saladito, Ucata,   Llano   de   Adentro,   Cavillal   y   regreso   a Bucaramanga (PFC Sede B).</t>
  </si>
  <si>
    <t>Pasantía Académica Grado 1302A - 1</t>
  </si>
  <si>
    <t>Bucaramanga - ENS de  Corozal en Corozal ENS Corozal a Hotel Corozal Plaza. Hotel Corozal Plaza, ENS de Sincelejo en Sincelejo
ENS de sincelejo- Plaza Central y Centro Comercial de Sincelejo
Centro   Comercial   de   Sincelejo   -   Playa   de   San Onofre llegando al hotel Rincón del Mar.
Rincón de la Mar - Bucaramanga.</t>
  </si>
  <si>
    <t>22 al 25  de mayo</t>
  </si>
  <si>
    <t>Luz María Gutierrez de Coronel</t>
  </si>
  <si>
    <t>Bucaramanga (PFC Sede B) – Charalá.
En  Charalà  se  necesita  transporte  del  hotel  a  la Escuela  Normal.  Luego  de  la  Escuela  Normal  un recorrido  por  el  pueblo  hasta  un  sitio  ubicado  a las   afueras   del   poblado   para   la     jornada   de recreación. Finalmente se regresa al hotel. Charalá  –  Guadalupe:  Transportar  de  la  Escuela Normal   de   Guadalupe   hasta   La   quebrada   Las Gachas. Guadalupe- Bucaramanga (PFC Sede B)</t>
  </si>
  <si>
    <t xml:space="preserve">Octubre 18 al 20
</t>
  </si>
  <si>
    <t xml:space="preserve">5:30 a.m.
</t>
  </si>
  <si>
    <r>
      <rPr>
        <sz val="10"/>
        <rFont val="Calibri"/>
        <family val="2"/>
        <scheme val="minor"/>
      </rPr>
      <t>María Teresa Sanabria -
Martha Eugenia Moya Díaz</t>
    </r>
  </si>
  <si>
    <t>12:00 m.m.</t>
  </si>
  <si>
    <r>
      <rPr>
        <sz val="10"/>
        <rFont val="Calibri"/>
        <family val="2"/>
        <scheme val="minor"/>
      </rPr>
      <t>Práctica pedagógica de exploración grupo 1202A en el segundo
semestre del año</t>
    </r>
  </si>
  <si>
    <t>MUNICIPIO DE LLANO GRANDE  Y  VEREDA PALOGORDO EN GIRÓN, SANTANDER</t>
  </si>
  <si>
    <t>4, 5, 6, 7 y 8 de septiembre</t>
  </si>
  <si>
    <t>Práctica pedagógica rural en preescolar básica primaria para segundo semestre del año grupo 1202A</t>
  </si>
  <si>
    <t>25, 26, 27, 28 y 29
de septiembre</t>
  </si>
  <si>
    <t>2, 3, 4, 5, y 6 de ocubre</t>
  </si>
  <si>
    <t>Valor unitario</t>
  </si>
  <si>
    <t>Valor Total</t>
  </si>
  <si>
    <t>VALOR TOTAL</t>
  </si>
  <si>
    <t>COTIZACIONES PRESENTADAS</t>
  </si>
  <si>
    <t>COSMOS TOURS AGENCIA DE VIAJES Y TURISMO</t>
  </si>
  <si>
    <t>ENS-SA-SI-001-2023</t>
  </si>
  <si>
    <t xml:space="preserve">
Luz María Gutierrez de Coronel</t>
  </si>
  <si>
    <t xml:space="preserve">Práctica Pedagógica intensiva: Fase de exploración o diagnóstico                     Grado 1301 B   2023-1                       Grado 1302 B   2023-2               </t>
  </si>
  <si>
    <t>Bucaramanga (PFC Sede B) hasta Kilómetro 13 Vía Piedecuesta - Mesa de Los Santos, con regreso a Bucaramanga (PFC Sede B).</t>
  </si>
  <si>
    <t xml:space="preserve">Martha Eugenia Moya Díaz </t>
  </si>
  <si>
    <t xml:space="preserve">Práctica Pedagógica intensiva: Fase de intervención                      Grado 1301 B   2023-1                            Grado:1302 B   2023-2                 </t>
  </si>
  <si>
    <t xml:space="preserve">2 al 5 de mayo       8 al 12 de mayo  25 al 29 de Septiembre           2 al 6 de octubre
</t>
  </si>
  <si>
    <t xml:space="preserve">2 al 5 de mayo       8 al 12 de mayo     25 al 29 de Septiembre            2 al 6 de octubre
</t>
  </si>
  <si>
    <t>Martha Eugenia Moya Díaz</t>
  </si>
  <si>
    <t>Pasantía académica          Grados                                   1302 A-2023-2
1302 B-2023-2</t>
  </si>
  <si>
    <t>Práctica Pedagógica intensiva: Grado 1301A-1         1302A-2
Fase de intervención</t>
  </si>
  <si>
    <t>PROMEDIO</t>
  </si>
  <si>
    <t>4 al 8 de Septiembre</t>
  </si>
  <si>
    <t xml:space="preserve">                                                                         4 al 8 de Septiembre       </t>
  </si>
  <si>
    <t xml:space="preserve">TRANSPORTES ESPECIALES CAMINOS DE COLOMBIA </t>
  </si>
  <si>
    <t>TRANSPORTE RUEDAS</t>
  </si>
  <si>
    <t>Bucaramanga – Santander, Marzo 13 de 2023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</si>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</sst>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$-240A]\ * #,##0_-;\-[$$-240A]\ * #,##0_-;_-[$$-240A]\ * &quot;-&quot;_-;_-@_-"/>
    <numFmt numFmtId="165" formatCode="_-[$$-240A]\ * #,##0.00_-;\-[$$-240A]\ * #,##0.00_-;_-[$$-240A]\ * &quot;-&quot;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</font>
    <font>
      <sz val="10"/>
      <color rgb="FF000000"/>
      <name val="Calibri"/>
      <family val="2"/>
      <scheme val="minor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EBEB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Border="1"/>
    <xf numFmtId="0" fontId="4" fillId="0" borderId="2" xfId="0" applyFont="1" applyBorder="1" applyAlignment="1">
      <alignment horizontal="left" vertical="center" wrapText="1"/>
    </xf>
    <xf numFmtId="1" fontId="9" fillId="0" borderId="2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" fontId="9" fillId="0" borderId="3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18" fontId="9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164" fontId="2" fillId="0" borderId="1" xfId="0" applyNumberFormat="1" applyFont="1" applyBorder="1" applyAlignment="1">
      <alignment horizontal="right" vertical="center"/>
    </xf>
    <xf numFmtId="18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0" xfId="0" applyNumberFormat="1" applyFont="1" applyBorder="1"/>
    <xf numFmtId="164" fontId="3" fillId="0" borderId="8" xfId="0" applyNumberFormat="1" applyFont="1" applyFill="1" applyBorder="1" applyAlignment="1">
      <alignment horizontal="right" vertical="center"/>
    </xf>
    <xf numFmtId="164" fontId="3" fillId="0" borderId="1" xfId="0" applyNumberFormat="1" applyFont="1" applyBorder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64" fontId="2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 wrapText="1"/>
    </xf>
    <xf numFmtId="165" fontId="2" fillId="0" borderId="0" xfId="0" applyNumberFormat="1" applyFont="1" applyFill="1" applyBorder="1" applyAlignment="1">
      <alignment horizontal="right" vertical="center"/>
    </xf>
    <xf numFmtId="164" fontId="0" fillId="0" borderId="0" xfId="0" applyNumberFormat="1" applyFill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889001</xdr:colOff>
      <xdr:row>0</xdr:row>
      <xdr:rowOff>105834</xdr:rowOff>
    </xdr:from>
    <xdr:to>
      <xdr:col>1</xdr:col>
      <xdr:colOff>469129</xdr:colOff>
      <xdr:row>4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15D66D4-140F-4555-9568-30BADC35A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1" y="105834"/>
          <a:ext cx="589778" cy="694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topLeftCell="A4" workbookViewId="0">
      <selection activeCell="A5" sqref="A5:N5"/>
    </sheetView>
  </sheetViews>
  <sheetFormatPr baseColWidth="10" defaultRowHeight="15" x14ac:dyDescent="0.25"/>
  <cols>
    <col min="1" max="1" width="15.140625" customWidth="1"/>
    <col min="3" max="3" width="16.85546875" customWidth="1"/>
    <col min="4" max="4" width="33.7109375" customWidth="1"/>
    <col min="6" max="6" width="12.5703125" customWidth="1"/>
    <col min="8" max="8" width="13" customWidth="1"/>
    <col min="10" max="10" width="20.5703125" customWidth="1"/>
    <col min="11" max="11" width="11.140625" customWidth="1"/>
    <col min="12" max="12" width="13.140625" customWidth="1"/>
    <col min="13" max="13" width="12" customWidth="1"/>
    <col min="14" max="14" width="13.42578125" customWidth="1"/>
    <col min="15" max="15" width="13" customWidth="1"/>
    <col min="16" max="16" width="14" customWidth="1"/>
    <col min="19" max="19" width="12" bestFit="1" customWidth="1"/>
    <col min="21" max="21" width="13.5703125" customWidth="1"/>
  </cols>
  <sheetData>
    <row r="1" spans="1:22" ht="15.75" x14ac:dyDescent="0.25">
      <c r="A1" s="33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22" ht="15.75" x14ac:dyDescent="0.25">
      <c r="A2" s="33" t="s">
        <v>50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22" ht="15.75" x14ac:dyDescent="0.25">
      <c r="A3" s="33" t="s">
        <v>67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22" ht="15.75" x14ac:dyDescent="0.25">
      <c r="A4" s="34" t="s">
        <v>66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22" ht="15.75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22" ht="39.75" customHeight="1" x14ac:dyDescent="0.25">
      <c r="A6" s="35" t="s">
        <v>12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</row>
    <row r="8" spans="1:22" ht="15.75" x14ac:dyDescent="0.25">
      <c r="A8" s="41" t="s">
        <v>3</v>
      </c>
      <c r="B8" s="41"/>
      <c r="C8" s="41"/>
      <c r="D8" s="41"/>
      <c r="E8" s="41"/>
      <c r="F8" s="41"/>
      <c r="G8" s="41"/>
      <c r="H8" s="41"/>
      <c r="I8" s="41"/>
      <c r="J8" s="41"/>
      <c r="K8" s="41" t="s">
        <v>48</v>
      </c>
      <c r="L8" s="41"/>
      <c r="M8" s="41"/>
      <c r="N8" s="41"/>
      <c r="O8" s="41"/>
      <c r="P8" s="41"/>
    </row>
    <row r="9" spans="1:22" ht="15.75" customHeight="1" x14ac:dyDescent="0.25">
      <c r="A9" s="41" t="s">
        <v>4</v>
      </c>
      <c r="B9" s="41"/>
      <c r="C9" s="41"/>
      <c r="D9" s="41"/>
      <c r="E9" s="41"/>
      <c r="F9" s="41"/>
      <c r="G9" s="41"/>
      <c r="H9" s="41"/>
      <c r="I9" s="41"/>
      <c r="J9" s="41"/>
      <c r="K9" s="44" t="s">
        <v>49</v>
      </c>
      <c r="L9" s="44"/>
      <c r="M9" s="44" t="s">
        <v>64</v>
      </c>
      <c r="N9" s="44"/>
      <c r="O9" s="44" t="s">
        <v>65</v>
      </c>
      <c r="P9" s="44"/>
    </row>
    <row r="10" spans="1:22" ht="15.75" x14ac:dyDescent="0.25">
      <c r="A10" s="41" t="s">
        <v>13</v>
      </c>
      <c r="B10" s="41"/>
      <c r="C10" s="41"/>
      <c r="D10" s="41"/>
      <c r="E10" s="41"/>
      <c r="F10" s="41"/>
      <c r="G10" s="41"/>
      <c r="H10" s="41"/>
      <c r="I10" s="41"/>
      <c r="J10" s="41"/>
      <c r="K10" s="44"/>
      <c r="L10" s="44"/>
      <c r="M10" s="44"/>
      <c r="N10" s="44"/>
      <c r="O10" s="44"/>
      <c r="P10" s="44"/>
    </row>
    <row r="11" spans="1:22" ht="30" x14ac:dyDescent="0.25">
      <c r="A11" s="18" t="s">
        <v>16</v>
      </c>
      <c r="B11" s="18" t="s">
        <v>17</v>
      </c>
      <c r="C11" s="18" t="s">
        <v>0</v>
      </c>
      <c r="D11" s="18" t="s">
        <v>1</v>
      </c>
      <c r="E11" s="18" t="s">
        <v>18</v>
      </c>
      <c r="F11" s="18" t="s">
        <v>19</v>
      </c>
      <c r="G11" s="18" t="s">
        <v>20</v>
      </c>
      <c r="H11" s="18" t="s">
        <v>21</v>
      </c>
      <c r="I11" s="18" t="s">
        <v>22</v>
      </c>
      <c r="J11" s="18" t="s">
        <v>2</v>
      </c>
      <c r="K11" s="18" t="s">
        <v>45</v>
      </c>
      <c r="L11" s="18" t="s">
        <v>46</v>
      </c>
      <c r="M11" s="18" t="s">
        <v>45</v>
      </c>
      <c r="N11" s="18" t="s">
        <v>46</v>
      </c>
      <c r="O11" s="18" t="s">
        <v>45</v>
      </c>
      <c r="P11" s="18" t="s">
        <v>46</v>
      </c>
      <c r="R11" s="27"/>
      <c r="S11" s="27"/>
      <c r="T11" s="28"/>
      <c r="U11" s="27"/>
      <c r="V11" s="28"/>
    </row>
    <row r="12" spans="1:22" ht="165.75" x14ac:dyDescent="0.25">
      <c r="A12" s="6" t="s">
        <v>26</v>
      </c>
      <c r="B12" s="7">
        <v>24</v>
      </c>
      <c r="C12" s="2" t="s">
        <v>23</v>
      </c>
      <c r="D12" s="6" t="s">
        <v>24</v>
      </c>
      <c r="E12" s="7">
        <v>26</v>
      </c>
      <c r="F12" s="6" t="s">
        <v>27</v>
      </c>
      <c r="G12" s="8" t="s">
        <v>5</v>
      </c>
      <c r="H12" s="6" t="s">
        <v>27</v>
      </c>
      <c r="I12" s="9">
        <v>0.58333333333333337</v>
      </c>
      <c r="J12" s="15" t="s">
        <v>25</v>
      </c>
      <c r="K12" s="20">
        <v>750000</v>
      </c>
      <c r="L12" s="20">
        <v>18000000</v>
      </c>
      <c r="M12" s="20">
        <v>550000</v>
      </c>
      <c r="N12" s="20">
        <v>13200000</v>
      </c>
      <c r="O12" s="20">
        <v>700000</v>
      </c>
      <c r="P12" s="20">
        <v>16800000</v>
      </c>
      <c r="R12" s="28"/>
      <c r="S12" s="28"/>
      <c r="T12" s="30"/>
      <c r="U12" s="28"/>
      <c r="V12" s="28"/>
    </row>
    <row r="13" spans="1:22" ht="123" customHeight="1" x14ac:dyDescent="0.25">
      <c r="A13" s="6" t="s">
        <v>52</v>
      </c>
      <c r="B13" s="8">
        <v>5</v>
      </c>
      <c r="C13" s="2" t="s">
        <v>23</v>
      </c>
      <c r="D13" s="10" t="s">
        <v>53</v>
      </c>
      <c r="E13" s="7">
        <v>23</v>
      </c>
      <c r="F13" s="6" t="s">
        <v>63</v>
      </c>
      <c r="G13" s="5" t="s">
        <v>36</v>
      </c>
      <c r="H13" s="6" t="s">
        <v>62</v>
      </c>
      <c r="I13" s="21">
        <v>0.58333333333333337</v>
      </c>
      <c r="J13" s="17" t="s">
        <v>54</v>
      </c>
      <c r="K13" s="20">
        <v>750000</v>
      </c>
      <c r="L13" s="20">
        <v>3750000</v>
      </c>
      <c r="M13" s="20">
        <v>650000</v>
      </c>
      <c r="N13" s="20">
        <v>3250000</v>
      </c>
      <c r="O13" s="20">
        <v>750000</v>
      </c>
      <c r="P13" s="20">
        <v>3750000</v>
      </c>
      <c r="R13" s="29"/>
      <c r="S13" s="29"/>
      <c r="T13" s="30"/>
      <c r="U13" s="31"/>
      <c r="V13" s="28"/>
    </row>
    <row r="14" spans="1:22" ht="111" customHeight="1" x14ac:dyDescent="0.25">
      <c r="A14" s="6" t="s">
        <v>55</v>
      </c>
      <c r="B14" s="8">
        <v>19</v>
      </c>
      <c r="C14" s="2" t="s">
        <v>23</v>
      </c>
      <c r="D14" s="10" t="s">
        <v>53</v>
      </c>
      <c r="E14" s="7">
        <v>23</v>
      </c>
      <c r="F14" s="6" t="s">
        <v>56</v>
      </c>
      <c r="G14" s="5" t="s">
        <v>36</v>
      </c>
      <c r="H14" s="6" t="s">
        <v>57</v>
      </c>
      <c r="I14" s="21">
        <v>0.58333333333333337</v>
      </c>
      <c r="J14" s="17" t="s">
        <v>58</v>
      </c>
      <c r="K14" s="20">
        <v>750000</v>
      </c>
      <c r="L14" s="20">
        <v>14250000</v>
      </c>
      <c r="M14" s="20">
        <v>650000</v>
      </c>
      <c r="N14" s="20">
        <v>12350000</v>
      </c>
      <c r="O14" s="20">
        <v>750000</v>
      </c>
      <c r="P14" s="20">
        <v>14250000</v>
      </c>
      <c r="R14" s="28"/>
      <c r="S14" s="32"/>
      <c r="T14" s="28"/>
      <c r="U14" s="28"/>
      <c r="V14" s="28"/>
    </row>
    <row r="15" spans="1:22" ht="96" customHeight="1" x14ac:dyDescent="0.25">
      <c r="A15" s="10" t="s">
        <v>60</v>
      </c>
      <c r="B15" s="8">
        <v>9</v>
      </c>
      <c r="C15" s="2" t="s">
        <v>23</v>
      </c>
      <c r="D15" s="10" t="s">
        <v>29</v>
      </c>
      <c r="E15" s="7">
        <v>25</v>
      </c>
      <c r="F15" s="6" t="s">
        <v>27</v>
      </c>
      <c r="G15" s="2" t="s">
        <v>28</v>
      </c>
      <c r="H15" s="6" t="s">
        <v>27</v>
      </c>
      <c r="I15" s="5" t="s">
        <v>10</v>
      </c>
      <c r="J15" s="15" t="s">
        <v>51</v>
      </c>
      <c r="K15" s="20">
        <v>1000000</v>
      </c>
      <c r="L15" s="20">
        <v>9000000</v>
      </c>
      <c r="M15" s="20">
        <v>900000</v>
      </c>
      <c r="N15" s="20">
        <v>8100000</v>
      </c>
      <c r="O15" s="20">
        <v>1000000</v>
      </c>
      <c r="P15" s="20">
        <v>9000000</v>
      </c>
      <c r="R15" s="28"/>
      <c r="S15" s="28"/>
      <c r="T15" s="28"/>
      <c r="U15" s="28"/>
      <c r="V15" s="28"/>
    </row>
    <row r="16" spans="1:22" ht="127.5" x14ac:dyDescent="0.25">
      <c r="A16" s="11" t="s">
        <v>30</v>
      </c>
      <c r="B16" s="3">
        <v>1</v>
      </c>
      <c r="C16" s="2" t="s">
        <v>23</v>
      </c>
      <c r="D16" s="2" t="s">
        <v>31</v>
      </c>
      <c r="E16" s="3">
        <v>28</v>
      </c>
      <c r="F16" s="2" t="s">
        <v>32</v>
      </c>
      <c r="G16" s="5" t="s">
        <v>6</v>
      </c>
      <c r="H16" s="2" t="s">
        <v>32</v>
      </c>
      <c r="I16" s="12" t="s">
        <v>6</v>
      </c>
      <c r="J16" s="16" t="s">
        <v>33</v>
      </c>
      <c r="K16" s="20">
        <v>7500000</v>
      </c>
      <c r="L16" s="20">
        <v>7500000</v>
      </c>
      <c r="M16" s="20">
        <v>7000000</v>
      </c>
      <c r="N16" s="20">
        <v>7000000</v>
      </c>
      <c r="O16" s="20">
        <v>6500000</v>
      </c>
      <c r="P16" s="20">
        <v>6500000</v>
      </c>
      <c r="R16" s="28"/>
      <c r="S16" s="28"/>
      <c r="T16" s="28"/>
      <c r="U16" s="28"/>
      <c r="V16" s="28"/>
    </row>
    <row r="17" spans="1:22" ht="153" x14ac:dyDescent="0.25">
      <c r="A17" s="10" t="s">
        <v>59</v>
      </c>
      <c r="B17" s="7">
        <v>1</v>
      </c>
      <c r="C17" s="2" t="s">
        <v>23</v>
      </c>
      <c r="D17" s="10" t="s">
        <v>34</v>
      </c>
      <c r="E17" s="13">
        <v>52</v>
      </c>
      <c r="F17" s="10" t="s">
        <v>35</v>
      </c>
      <c r="G17" s="8" t="s">
        <v>36</v>
      </c>
      <c r="H17" s="10" t="s">
        <v>35</v>
      </c>
      <c r="I17" s="8" t="s">
        <v>9</v>
      </c>
      <c r="J17" s="17" t="s">
        <v>37</v>
      </c>
      <c r="K17" s="20">
        <v>4500000</v>
      </c>
      <c r="L17" s="20">
        <v>4500000</v>
      </c>
      <c r="M17" s="20">
        <v>4000000</v>
      </c>
      <c r="N17" s="20">
        <v>8000000</v>
      </c>
      <c r="O17" s="20">
        <v>3500000</v>
      </c>
      <c r="P17" s="20">
        <v>7000000</v>
      </c>
      <c r="R17" s="28"/>
      <c r="S17" s="28"/>
      <c r="T17" s="28"/>
      <c r="U17" s="28"/>
      <c r="V17" s="28"/>
    </row>
    <row r="18" spans="1:22" ht="76.5" x14ac:dyDescent="0.25">
      <c r="A18" s="4" t="s">
        <v>39</v>
      </c>
      <c r="B18" s="3">
        <v>5</v>
      </c>
      <c r="C18" s="2" t="s">
        <v>23</v>
      </c>
      <c r="D18" s="2" t="s">
        <v>40</v>
      </c>
      <c r="E18" s="3">
        <v>23</v>
      </c>
      <c r="F18" s="2" t="s">
        <v>41</v>
      </c>
      <c r="G18" s="5" t="s">
        <v>7</v>
      </c>
      <c r="H18" s="2" t="s">
        <v>41</v>
      </c>
      <c r="I18" s="5" t="s">
        <v>38</v>
      </c>
      <c r="J18" s="14" t="s">
        <v>8</v>
      </c>
      <c r="K18" s="20">
        <v>650000</v>
      </c>
      <c r="L18" s="20">
        <v>3250000</v>
      </c>
      <c r="M18" s="20">
        <v>550000</v>
      </c>
      <c r="N18" s="20">
        <v>2750000</v>
      </c>
      <c r="O18" s="20">
        <v>600000</v>
      </c>
      <c r="P18" s="20">
        <v>3000000</v>
      </c>
      <c r="R18" s="28"/>
      <c r="S18" s="28"/>
      <c r="T18" s="28"/>
      <c r="U18" s="28"/>
      <c r="V18" s="28"/>
    </row>
    <row r="19" spans="1:22" ht="89.25" x14ac:dyDescent="0.25">
      <c r="A19" s="2" t="s">
        <v>42</v>
      </c>
      <c r="B19" s="3">
        <v>5</v>
      </c>
      <c r="C19" s="2" t="s">
        <v>23</v>
      </c>
      <c r="D19" s="2" t="s">
        <v>40</v>
      </c>
      <c r="E19" s="3">
        <v>23</v>
      </c>
      <c r="F19" s="2" t="s">
        <v>43</v>
      </c>
      <c r="G19" s="5" t="s">
        <v>7</v>
      </c>
      <c r="H19" s="2" t="s">
        <v>43</v>
      </c>
      <c r="I19" s="5" t="s">
        <v>38</v>
      </c>
      <c r="J19" s="14" t="s">
        <v>8</v>
      </c>
      <c r="K19" s="20">
        <v>650000</v>
      </c>
      <c r="L19" s="20">
        <v>3250000</v>
      </c>
      <c r="M19" s="20">
        <v>550000</v>
      </c>
      <c r="N19" s="20">
        <v>2750000</v>
      </c>
      <c r="O19" s="20">
        <v>600000</v>
      </c>
      <c r="P19" s="20">
        <v>3000000</v>
      </c>
      <c r="R19" s="28"/>
      <c r="S19" s="28"/>
      <c r="T19" s="28"/>
      <c r="U19" s="28"/>
      <c r="V19" s="28"/>
    </row>
    <row r="20" spans="1:22" ht="89.25" x14ac:dyDescent="0.25">
      <c r="A20" s="10" t="s">
        <v>42</v>
      </c>
      <c r="B20" s="7">
        <v>5</v>
      </c>
      <c r="C20" s="10" t="s">
        <v>23</v>
      </c>
      <c r="D20" s="10" t="s">
        <v>40</v>
      </c>
      <c r="E20" s="7">
        <v>23</v>
      </c>
      <c r="F20" s="10" t="s">
        <v>44</v>
      </c>
      <c r="G20" s="8" t="s">
        <v>7</v>
      </c>
      <c r="H20" s="10" t="s">
        <v>44</v>
      </c>
      <c r="I20" s="8" t="s">
        <v>38</v>
      </c>
      <c r="J20" s="15" t="s">
        <v>8</v>
      </c>
      <c r="K20" s="20">
        <v>650000</v>
      </c>
      <c r="L20" s="20">
        <v>3250000</v>
      </c>
      <c r="M20" s="20">
        <v>550000</v>
      </c>
      <c r="N20" s="20">
        <v>2750000</v>
      </c>
      <c r="O20" s="20">
        <v>600000</v>
      </c>
      <c r="P20" s="20">
        <v>3000000</v>
      </c>
      <c r="R20" s="28"/>
      <c r="S20" s="28"/>
      <c r="T20" s="28"/>
      <c r="U20" s="28"/>
      <c r="V20" s="28"/>
    </row>
    <row r="21" spans="1:22" x14ac:dyDescent="0.25">
      <c r="A21" s="39" t="s">
        <v>47</v>
      </c>
      <c r="B21" s="40"/>
      <c r="C21" s="40"/>
      <c r="D21" s="40"/>
      <c r="E21" s="40"/>
      <c r="F21" s="40"/>
      <c r="G21" s="40"/>
      <c r="H21" s="40"/>
      <c r="I21" s="40"/>
      <c r="J21" s="40"/>
      <c r="K21" s="23"/>
      <c r="L21" s="26">
        <f>SUM(L12:L20)</f>
        <v>66750000</v>
      </c>
      <c r="M21" s="19"/>
      <c r="N21" s="26">
        <f>SUM(N12:N20)</f>
        <v>60150000</v>
      </c>
      <c r="O21" s="19"/>
      <c r="P21" s="26">
        <f>SUM(P12:P20)</f>
        <v>66300000</v>
      </c>
    </row>
    <row r="22" spans="1:22" ht="15.75" thickBot="1" x14ac:dyDescent="0.3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1"/>
      <c r="L22" s="24"/>
      <c r="M22" s="1"/>
      <c r="N22" s="24"/>
      <c r="O22" s="1"/>
      <c r="P22" s="24"/>
    </row>
    <row r="23" spans="1:22" ht="15.75" thickBot="1" x14ac:dyDescent="0.3">
      <c r="A23" s="38"/>
      <c r="B23" s="38"/>
      <c r="C23" s="38"/>
      <c r="D23" s="38"/>
      <c r="E23" s="38"/>
      <c r="F23" s="38"/>
      <c r="G23" s="38"/>
      <c r="H23" s="38"/>
      <c r="I23" s="38"/>
      <c r="J23" s="38"/>
      <c r="N23" s="42" t="s">
        <v>61</v>
      </c>
      <c r="O23" s="43"/>
      <c r="P23" s="25">
        <f>(+L21+N21+P21)/3</f>
        <v>64400000</v>
      </c>
    </row>
    <row r="25" spans="1:22" ht="15.75" x14ac:dyDescent="0.25">
      <c r="A25" s="36" t="s">
        <v>14</v>
      </c>
      <c r="B25" s="36"/>
      <c r="C25" s="36"/>
      <c r="D25" s="36"/>
      <c r="E25" s="36"/>
      <c r="F25" s="36"/>
      <c r="G25" s="36"/>
      <c r="H25" s="36"/>
      <c r="I25" s="36"/>
      <c r="J25" s="36"/>
    </row>
    <row r="26" spans="1:22" x14ac:dyDescent="0.25">
      <c r="A26" s="37" t="s">
        <v>15</v>
      </c>
      <c r="B26" s="37"/>
      <c r="C26" s="37"/>
      <c r="D26" s="37"/>
      <c r="E26" s="37"/>
      <c r="F26" s="37"/>
      <c r="G26" s="37"/>
      <c r="H26" s="37"/>
      <c r="I26" s="37"/>
      <c r="J26" s="37"/>
    </row>
  </sheetData>
  <mergeCells count="18">
    <mergeCell ref="A6:N6"/>
    <mergeCell ref="A1:N1"/>
    <mergeCell ref="A2:N2"/>
    <mergeCell ref="A3:N3"/>
    <mergeCell ref="A4:N4"/>
    <mergeCell ref="A5:N5"/>
    <mergeCell ref="A8:J8"/>
    <mergeCell ref="K8:P8"/>
    <mergeCell ref="A9:J9"/>
    <mergeCell ref="K9:L10"/>
    <mergeCell ref="M9:N10"/>
    <mergeCell ref="O9:P10"/>
    <mergeCell ref="A10:J10"/>
    <mergeCell ref="A21:J21"/>
    <mergeCell ref="A23:J23"/>
    <mergeCell ref="N23:O23"/>
    <mergeCell ref="A25:J25"/>
    <mergeCell ref="A26:J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VaLu</cp:lastModifiedBy>
  <cp:lastPrinted>2023-03-03T18:26:55Z</cp:lastPrinted>
  <dcterms:created xsi:type="dcterms:W3CDTF">2022-02-14T16:41:20Z</dcterms:created>
  <dcterms:modified xsi:type="dcterms:W3CDTF">2023-03-30T03:53:23Z</dcterms:modified>
</cp:coreProperties>
</file>