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3/2. FEBRERO/EVIDENCIA OBLIGACION 3,4 y 5 PROCESO DE COMEDORES COMUNITARIOS/DOCUMENTOS DEFINITIVOS/8. ADJUDICACION/ANEXOS RESOLUCION DE ADJUDICACION/"/>
    </mc:Choice>
  </mc:AlternateContent>
  <xr:revisionPtr revIDLastSave="0" documentId="8_{31E486A7-1D7F-A141-B93C-22E765F1FA5A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LOTES" sheetId="4" r:id="rId1"/>
    <sheet name="Hoja1" sheetId="5" r:id="rId2"/>
  </sheets>
  <definedNames>
    <definedName name="_xlnm._FilterDatabase" localSheetId="0" hidden="1">LOTES!$A$1:$M$16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K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A3" i="4" l="1"/>
  <c r="A10" i="4" s="1"/>
</calcChain>
</file>

<file path=xl/sharedStrings.xml><?xml version="1.0" encoding="utf-8"?>
<sst xmlns="http://schemas.openxmlformats.org/spreadsheetml/2006/main" count="114" uniqueCount="77">
  <si>
    <t>LOTE</t>
  </si>
  <si>
    <t>LOCALIDAD</t>
  </si>
  <si>
    <t>NOMBRE COMEDOR COMUNITARIO</t>
  </si>
  <si>
    <t>NOMBRE DE REFERENCIA COMEDOR COMUNITARIO</t>
  </si>
  <si>
    <t>UPZ</t>
  </si>
  <si>
    <t>SECTOR</t>
  </si>
  <si>
    <t>CUPOS</t>
  </si>
  <si>
    <t>TIPO</t>
  </si>
  <si>
    <t>VALOR TOTAL OPERACIÓN</t>
  </si>
  <si>
    <t>APORTES SDIS</t>
  </si>
  <si>
    <t>% APORTES SDIS</t>
  </si>
  <si>
    <t>APORTES ASOCIADO</t>
  </si>
  <si>
    <t>% APORTES ASOCIADO</t>
  </si>
  <si>
    <t>TERCERIZADO</t>
  </si>
  <si>
    <t>BOSA</t>
  </si>
  <si>
    <t>113604-CCCP 07-010</t>
  </si>
  <si>
    <t>POTRERITOS</t>
  </si>
  <si>
    <t>84 - BOSA OCCIDENTAL</t>
  </si>
  <si>
    <t>4625 - EL REMANSO I</t>
  </si>
  <si>
    <t>113605-CCCP 07-004</t>
  </si>
  <si>
    <t>BOSANOVA</t>
  </si>
  <si>
    <t>4526 - BOSA NOVA</t>
  </si>
  <si>
    <t>CIUDAD BOLÍVAR</t>
  </si>
  <si>
    <t>113342-CCCP 19-003</t>
  </si>
  <si>
    <t>PARAISO</t>
  </si>
  <si>
    <t>67 - LUCERO</t>
  </si>
  <si>
    <t>2565 - PARAISO QUIBA</t>
  </si>
  <si>
    <t>2561 - CORDILLERA DEL SUR</t>
  </si>
  <si>
    <t>113381-CCCP 19-019</t>
  </si>
  <si>
    <t>VILLAS DEL PROGRESO</t>
  </si>
  <si>
    <t>2559 - LOS ALPES SUR</t>
  </si>
  <si>
    <t>113837-CCCP 19-016</t>
  </si>
  <si>
    <t>NACIONES UNIDAS</t>
  </si>
  <si>
    <t>FONTIBÓN</t>
  </si>
  <si>
    <t>113332-CCCP 09-001</t>
  </si>
  <si>
    <t>LA GIRALDA</t>
  </si>
  <si>
    <t>75 - FONTIBON</t>
  </si>
  <si>
    <t>6401 - VERSALLES FONTIBON</t>
  </si>
  <si>
    <t>76 - FONTIBON SAN PABLO</t>
  </si>
  <si>
    <t>113763-CCCP 09-004</t>
  </si>
  <si>
    <t>ZONA FRANCA</t>
  </si>
  <si>
    <t>77 - ZONA FRANCA</t>
  </si>
  <si>
    <t>6525 - EL CHANCO I</t>
  </si>
  <si>
    <t>113793-CCCP 09-003</t>
  </si>
  <si>
    <t>SELVA DORADA</t>
  </si>
  <si>
    <t>6419 - EL REFUGIO</t>
  </si>
  <si>
    <t>113879-CCCP 09-005</t>
  </si>
  <si>
    <t>FLANDES</t>
  </si>
  <si>
    <t>6417 - VILLA CARMENZA</t>
  </si>
  <si>
    <t>KENNEDY</t>
  </si>
  <si>
    <t>113349-CCCP 08-006</t>
  </si>
  <si>
    <t>LAGOS DE TIMIZA</t>
  </si>
  <si>
    <t>47 - KENNEDY CENTRAL</t>
  </si>
  <si>
    <t>4507 - CIUDAD KENNEDY SUR</t>
  </si>
  <si>
    <t>RAFAEL URIBE URIBE</t>
  </si>
  <si>
    <t>113358-CCCP 18-005</t>
  </si>
  <si>
    <t>DIANA TURBAY SECTOR COMUNEROS</t>
  </si>
  <si>
    <t>55 - DIANA TURBAY</t>
  </si>
  <si>
    <t>1421 - DIANA TURBAY</t>
  </si>
  <si>
    <t>113564-CCCP 18-009</t>
  </si>
  <si>
    <t>SAN MARTÍN LA FISCALA ALTA</t>
  </si>
  <si>
    <t>2625 - ARRAYANES V</t>
  </si>
  <si>
    <t>SAN CRISTÓBAL</t>
  </si>
  <si>
    <t>113435-CCCP 04-005</t>
  </si>
  <si>
    <t>ALTOS DEL POBLADO</t>
  </si>
  <si>
    <t>50 - LA GLORIA</t>
  </si>
  <si>
    <t>1333 - ALTOS DEL POBLADO</t>
  </si>
  <si>
    <t>SANTA FE</t>
  </si>
  <si>
    <t>113608-CCCP 03-001</t>
  </si>
  <si>
    <t>RAMÍREZ</t>
  </si>
  <si>
    <t>96 - LOURDES</t>
  </si>
  <si>
    <t>3212 - LOURDES</t>
  </si>
  <si>
    <t>USME</t>
  </si>
  <si>
    <t>57 - GRAN YOMASA</t>
  </si>
  <si>
    <t>113513-CCCP 05-001</t>
  </si>
  <si>
    <t>EL BOSQUE</t>
  </si>
  <si>
    <t>2609 - EL BOSQUE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</si>
</sst>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"/>
    <numFmt numFmtId="165" formatCode="0.0%"/>
    <numFmt numFmtId="166" formatCode="_-* #,##0_-;\-* #,##0_-;_-* &quot;-&quot;??_-;_-@_-"/>
  </numFmts>
  <fonts count="8" x14ac:knownFonts="1">
    <font>
      <sz val="11"/>
      <name val="Calibri"/>
    </font>
    <font>
      <b/>
      <sz val="7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64" fontId="5" fillId="3" borderId="2" xfId="0" applyNumberFormat="1" applyFont="1" applyFill="1" applyBorder="1"/>
    <xf numFmtId="165" fontId="5" fillId="3" borderId="2" xfId="1" applyNumberFormat="1" applyFont="1" applyFill="1" applyBorder="1" applyAlignment="1">
      <alignment horizontal="center"/>
    </xf>
    <xf numFmtId="166" fontId="0" fillId="0" borderId="0" xfId="2" applyNumberFormat="1" applyFont="1"/>
    <xf numFmtId="166" fontId="2" fillId="0" borderId="0" xfId="2" applyNumberFormat="1" applyFont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75AC-70BA-4916-9F44-3A5CD630F135}">
  <dimension ref="A1:M19"/>
  <sheetViews>
    <sheetView tabSelected="1" zoomScaleNormal="100" workbookViewId="0">
      <selection activeCell="D21" sqref="D21"/>
    </sheetView>
  </sheetViews>
  <sheetFormatPr baseColWidth="10" defaultColWidth="11.5" defaultRowHeight="15" customHeight="1" x14ac:dyDescent="0.2"/>
  <cols>
    <col min="1" max="1" width="8.1640625" style="2" customWidth="1"/>
    <col min="2" max="2" width="15.33203125" style="2" customWidth="1"/>
    <col min="3" max="3" width="15.6640625" style="2" customWidth="1"/>
    <col min="4" max="4" width="18.33203125" style="2" customWidth="1"/>
    <col min="5" max="6" width="14.6640625" style="2" customWidth="1"/>
    <col min="7" max="7" width="7.33203125" style="2" customWidth="1"/>
    <col min="8" max="8" width="11.5" style="2"/>
    <col min="9" max="9" width="13.33203125" style="2" bestFit="1" customWidth="1"/>
    <col min="10" max="10" width="13.6640625" style="2" customWidth="1"/>
    <col min="11" max="11" width="8.83203125" style="2" customWidth="1"/>
    <col min="12" max="12" width="14.5" style="2" customWidth="1"/>
    <col min="13" max="13" width="8.1640625" style="2" customWidth="1"/>
    <col min="14" max="16384" width="11.5" style="2"/>
  </cols>
  <sheetData>
    <row r="1" spans="1:13" ht="3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pans="1:13" ht="20" customHeight="1" x14ac:dyDescent="0.15">
      <c r="A2" s="3">
        <v>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>
        <v>300</v>
      </c>
      <c r="H2" s="3" t="s">
        <v>13</v>
      </c>
      <c r="I2" s="10">
        <v>592178143</v>
      </c>
      <c r="J2" s="10">
        <v>565141051</v>
      </c>
      <c r="K2" s="11">
        <f t="shared" ref="K2:K13" si="0">+J2/I2</f>
        <v>0.95434297547182523</v>
      </c>
      <c r="L2" s="10">
        <v>27037092</v>
      </c>
      <c r="M2" s="11">
        <f t="shared" ref="M2:M13" si="1">+L2/I2</f>
        <v>4.5657024528174793E-2</v>
      </c>
    </row>
    <row r="3" spans="1:13" ht="20" customHeight="1" x14ac:dyDescent="0.15">
      <c r="A3" s="3">
        <f t="shared" ref="A3" si="2">+A2+1</f>
        <v>4</v>
      </c>
      <c r="B3" s="3" t="s">
        <v>14</v>
      </c>
      <c r="C3" s="3" t="s">
        <v>19</v>
      </c>
      <c r="D3" s="3" t="s">
        <v>20</v>
      </c>
      <c r="E3" s="3" t="s">
        <v>17</v>
      </c>
      <c r="F3" s="3" t="s">
        <v>21</v>
      </c>
      <c r="G3" s="3">
        <v>300</v>
      </c>
      <c r="H3" s="3" t="s">
        <v>13</v>
      </c>
      <c r="I3" s="10">
        <v>592178143</v>
      </c>
      <c r="J3" s="10">
        <v>565141051</v>
      </c>
      <c r="K3" s="11">
        <f t="shared" si="0"/>
        <v>0.95434297547182523</v>
      </c>
      <c r="L3" s="10">
        <v>27037092</v>
      </c>
      <c r="M3" s="11">
        <f t="shared" si="1"/>
        <v>4.5657024528174793E-2</v>
      </c>
    </row>
    <row r="4" spans="1:13" ht="20" customHeight="1" x14ac:dyDescent="0.15">
      <c r="A4" s="3">
        <v>17</v>
      </c>
      <c r="B4" s="3" t="s">
        <v>22</v>
      </c>
      <c r="C4" s="3" t="s">
        <v>23</v>
      </c>
      <c r="D4" s="3" t="s">
        <v>24</v>
      </c>
      <c r="E4" s="3" t="s">
        <v>25</v>
      </c>
      <c r="F4" s="3" t="s">
        <v>26</v>
      </c>
      <c r="G4" s="3">
        <v>300</v>
      </c>
      <c r="H4" s="3" t="s">
        <v>13</v>
      </c>
      <c r="I4" s="10">
        <v>592178143</v>
      </c>
      <c r="J4" s="10">
        <v>565141051</v>
      </c>
      <c r="K4" s="11">
        <f t="shared" si="0"/>
        <v>0.95434297547182523</v>
      </c>
      <c r="L4" s="10">
        <v>27037092</v>
      </c>
      <c r="M4" s="11">
        <f t="shared" si="1"/>
        <v>4.5657024528174793E-2</v>
      </c>
    </row>
    <row r="5" spans="1:13" ht="20" customHeight="1" x14ac:dyDescent="0.15">
      <c r="A5" s="3">
        <v>22</v>
      </c>
      <c r="B5" s="3" t="s">
        <v>22</v>
      </c>
      <c r="C5" s="3" t="s">
        <v>28</v>
      </c>
      <c r="D5" s="3" t="s">
        <v>29</v>
      </c>
      <c r="E5" s="3" t="s">
        <v>25</v>
      </c>
      <c r="F5" s="3" t="s">
        <v>30</v>
      </c>
      <c r="G5" s="3">
        <v>250</v>
      </c>
      <c r="H5" s="3" t="s">
        <v>13</v>
      </c>
      <c r="I5" s="10">
        <v>517627247</v>
      </c>
      <c r="J5" s="10">
        <v>494060589</v>
      </c>
      <c r="K5" s="11">
        <f t="shared" si="0"/>
        <v>0.95447175909578807</v>
      </c>
      <c r="L5" s="10">
        <v>23566658</v>
      </c>
      <c r="M5" s="11">
        <f t="shared" si="1"/>
        <v>4.5528240904211904E-2</v>
      </c>
    </row>
    <row r="6" spans="1:13" s="4" customFormat="1" ht="20" customHeight="1" x14ac:dyDescent="0.15">
      <c r="A6" s="3">
        <v>26</v>
      </c>
      <c r="B6" s="3" t="s">
        <v>22</v>
      </c>
      <c r="C6" s="3" t="s">
        <v>31</v>
      </c>
      <c r="D6" s="3" t="s">
        <v>32</v>
      </c>
      <c r="E6" s="3" t="s">
        <v>25</v>
      </c>
      <c r="F6" s="3" t="s">
        <v>27</v>
      </c>
      <c r="G6" s="3">
        <v>300</v>
      </c>
      <c r="H6" s="3" t="s">
        <v>13</v>
      </c>
      <c r="I6" s="10">
        <v>592178143</v>
      </c>
      <c r="J6" s="10">
        <v>565141051</v>
      </c>
      <c r="K6" s="11">
        <f t="shared" si="0"/>
        <v>0.95434297547182523</v>
      </c>
      <c r="L6" s="10">
        <v>27037092</v>
      </c>
      <c r="M6" s="11">
        <f t="shared" si="1"/>
        <v>4.5657024528174793E-2</v>
      </c>
    </row>
    <row r="7" spans="1:13" ht="20" customHeight="1" x14ac:dyDescent="0.15">
      <c r="A7" s="3">
        <v>37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>
        <v>400</v>
      </c>
      <c r="H7" s="3" t="s">
        <v>13</v>
      </c>
      <c r="I7" s="10">
        <v>773903676</v>
      </c>
      <c r="J7" s="10">
        <v>739812113</v>
      </c>
      <c r="K7" s="11">
        <f t="shared" si="0"/>
        <v>0.95594857078828499</v>
      </c>
      <c r="L7" s="10">
        <v>34091563</v>
      </c>
      <c r="M7" s="11">
        <f t="shared" si="1"/>
        <v>4.4051429211714975E-2</v>
      </c>
    </row>
    <row r="8" spans="1:13" ht="20" customHeight="1" x14ac:dyDescent="0.15">
      <c r="A8" s="3">
        <v>39</v>
      </c>
      <c r="B8" s="3" t="s">
        <v>33</v>
      </c>
      <c r="C8" s="3" t="s">
        <v>39</v>
      </c>
      <c r="D8" s="3" t="s">
        <v>40</v>
      </c>
      <c r="E8" s="3" t="s">
        <v>41</v>
      </c>
      <c r="F8" s="3" t="s">
        <v>42</v>
      </c>
      <c r="G8" s="3">
        <v>150</v>
      </c>
      <c r="H8" s="3" t="s">
        <v>13</v>
      </c>
      <c r="I8" s="10">
        <v>335870881</v>
      </c>
      <c r="J8" s="10">
        <v>319389527</v>
      </c>
      <c r="K8" s="11">
        <f t="shared" si="0"/>
        <v>0.95092949424216389</v>
      </c>
      <c r="L8" s="10">
        <v>16481354</v>
      </c>
      <c r="M8" s="11">
        <f t="shared" si="1"/>
        <v>4.9070505757836148E-2</v>
      </c>
    </row>
    <row r="9" spans="1:13" ht="20" customHeight="1" x14ac:dyDescent="0.15">
      <c r="A9" s="3">
        <v>40</v>
      </c>
      <c r="B9" s="3" t="s">
        <v>33</v>
      </c>
      <c r="C9" s="3" t="s">
        <v>43</v>
      </c>
      <c r="D9" s="3" t="s">
        <v>44</v>
      </c>
      <c r="E9" s="3" t="s">
        <v>38</v>
      </c>
      <c r="F9" s="3" t="s">
        <v>45</v>
      </c>
      <c r="G9" s="3">
        <v>200</v>
      </c>
      <c r="H9" s="3" t="s">
        <v>13</v>
      </c>
      <c r="I9" s="10">
        <v>426674969</v>
      </c>
      <c r="J9" s="10">
        <v>406723188</v>
      </c>
      <c r="K9" s="11">
        <f t="shared" si="0"/>
        <v>0.95323892318604708</v>
      </c>
      <c r="L9" s="10">
        <v>19951781</v>
      </c>
      <c r="M9" s="11">
        <f t="shared" si="1"/>
        <v>4.6761076813952966E-2</v>
      </c>
    </row>
    <row r="10" spans="1:13" ht="20" customHeight="1" x14ac:dyDescent="0.15">
      <c r="A10" s="3">
        <f t="shared" ref="A10" si="3">+A9+1</f>
        <v>41</v>
      </c>
      <c r="B10" s="3" t="s">
        <v>33</v>
      </c>
      <c r="C10" s="3" t="s">
        <v>46</v>
      </c>
      <c r="D10" s="3" t="s">
        <v>47</v>
      </c>
      <c r="E10" s="3" t="s">
        <v>36</v>
      </c>
      <c r="F10" s="3" t="s">
        <v>48</v>
      </c>
      <c r="G10" s="3">
        <v>300</v>
      </c>
      <c r="H10" s="3" t="s">
        <v>13</v>
      </c>
      <c r="I10" s="10">
        <v>592178143</v>
      </c>
      <c r="J10" s="10">
        <v>565141051</v>
      </c>
      <c r="K10" s="11">
        <f t="shared" si="0"/>
        <v>0.95434297547182523</v>
      </c>
      <c r="L10" s="10">
        <v>27037092</v>
      </c>
      <c r="M10" s="11">
        <f t="shared" si="1"/>
        <v>4.5657024528174793E-2</v>
      </c>
    </row>
    <row r="11" spans="1:13" ht="20" customHeight="1" x14ac:dyDescent="0.15">
      <c r="A11" s="3">
        <v>51</v>
      </c>
      <c r="B11" s="5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3">
        <v>200</v>
      </c>
      <c r="H11" s="3" t="s">
        <v>13</v>
      </c>
      <c r="I11" s="10">
        <v>426674969</v>
      </c>
      <c r="J11" s="10">
        <v>406723188</v>
      </c>
      <c r="K11" s="11">
        <f t="shared" si="0"/>
        <v>0.95323892318604708</v>
      </c>
      <c r="L11" s="10">
        <v>19951781</v>
      </c>
      <c r="M11" s="11">
        <f t="shared" si="1"/>
        <v>4.6761076813952966E-2</v>
      </c>
    </row>
    <row r="12" spans="1:13" ht="20" customHeight="1" x14ac:dyDescent="0.15">
      <c r="A12" s="3">
        <v>58</v>
      </c>
      <c r="B12" s="3" t="s">
        <v>54</v>
      </c>
      <c r="C12" s="3" t="s">
        <v>55</v>
      </c>
      <c r="D12" s="3" t="s">
        <v>56</v>
      </c>
      <c r="E12" s="3" t="s">
        <v>57</v>
      </c>
      <c r="F12" s="3" t="s">
        <v>58</v>
      </c>
      <c r="G12" s="3">
        <v>250</v>
      </c>
      <c r="H12" s="3" t="s">
        <v>13</v>
      </c>
      <c r="I12" s="10">
        <v>517627247</v>
      </c>
      <c r="J12" s="10">
        <v>494060589</v>
      </c>
      <c r="K12" s="11">
        <f t="shared" si="0"/>
        <v>0.95447175909578807</v>
      </c>
      <c r="L12" s="10">
        <v>23566658</v>
      </c>
      <c r="M12" s="11">
        <f t="shared" si="1"/>
        <v>4.5528240904211904E-2</v>
      </c>
    </row>
    <row r="13" spans="1:13" ht="20" customHeight="1" x14ac:dyDescent="0.15">
      <c r="A13" s="3">
        <v>65</v>
      </c>
      <c r="B13" s="3" t="s">
        <v>54</v>
      </c>
      <c r="C13" s="3" t="s">
        <v>59</v>
      </c>
      <c r="D13" s="3" t="s">
        <v>60</v>
      </c>
      <c r="E13" s="3" t="s">
        <v>57</v>
      </c>
      <c r="F13" s="3" t="s">
        <v>61</v>
      </c>
      <c r="G13" s="3">
        <v>200</v>
      </c>
      <c r="H13" s="3" t="s">
        <v>13</v>
      </c>
      <c r="I13" s="10">
        <v>426674969</v>
      </c>
      <c r="J13" s="10">
        <v>406723188</v>
      </c>
      <c r="K13" s="11">
        <f t="shared" si="0"/>
        <v>0.95323892318604708</v>
      </c>
      <c r="L13" s="10">
        <v>19951781</v>
      </c>
      <c r="M13" s="11">
        <f t="shared" si="1"/>
        <v>4.6761076813952966E-2</v>
      </c>
    </row>
    <row r="14" spans="1:13" ht="20" customHeight="1" x14ac:dyDescent="0.15">
      <c r="A14" s="3">
        <v>68</v>
      </c>
      <c r="B14" s="3" t="s">
        <v>62</v>
      </c>
      <c r="C14" s="3" t="s">
        <v>63</v>
      </c>
      <c r="D14" s="3" t="s">
        <v>64</v>
      </c>
      <c r="E14" s="3" t="s">
        <v>65</v>
      </c>
      <c r="F14" s="3" t="s">
        <v>66</v>
      </c>
      <c r="G14" s="3">
        <v>300</v>
      </c>
      <c r="H14" s="3" t="s">
        <v>13</v>
      </c>
      <c r="I14" s="10">
        <v>592178143</v>
      </c>
      <c r="J14" s="10">
        <v>565141051</v>
      </c>
      <c r="K14" s="11">
        <f t="shared" ref="K14:K16" si="4">+J14/I14</f>
        <v>0.95434297547182523</v>
      </c>
      <c r="L14" s="10">
        <v>27037092</v>
      </c>
      <c r="M14" s="11">
        <f t="shared" ref="M14:M16" si="5">+L14/I14</f>
        <v>4.5657024528174793E-2</v>
      </c>
    </row>
    <row r="15" spans="1:13" ht="20" customHeight="1" x14ac:dyDescent="0.15">
      <c r="A15" s="3">
        <v>77</v>
      </c>
      <c r="B15" s="3" t="s">
        <v>67</v>
      </c>
      <c r="C15" s="3" t="s">
        <v>68</v>
      </c>
      <c r="D15" s="3" t="s">
        <v>69</v>
      </c>
      <c r="E15" s="3" t="s">
        <v>70</v>
      </c>
      <c r="F15" s="3" t="s">
        <v>71</v>
      </c>
      <c r="G15" s="3">
        <v>300</v>
      </c>
      <c r="H15" s="3" t="s">
        <v>13</v>
      </c>
      <c r="I15" s="10">
        <v>592178143</v>
      </c>
      <c r="J15" s="10">
        <v>565141051</v>
      </c>
      <c r="K15" s="11">
        <f t="shared" si="4"/>
        <v>0.95434297547182523</v>
      </c>
      <c r="L15" s="10">
        <v>27037092</v>
      </c>
      <c r="M15" s="11">
        <f t="shared" si="5"/>
        <v>4.5657024528174793E-2</v>
      </c>
    </row>
    <row r="16" spans="1:13" ht="20" customHeight="1" x14ac:dyDescent="0.15">
      <c r="A16" s="3">
        <v>105</v>
      </c>
      <c r="B16" s="3" t="s">
        <v>72</v>
      </c>
      <c r="C16" s="3" t="s">
        <v>74</v>
      </c>
      <c r="D16" s="3" t="s">
        <v>75</v>
      </c>
      <c r="E16" s="3" t="s">
        <v>73</v>
      </c>
      <c r="F16" s="3" t="s">
        <v>76</v>
      </c>
      <c r="G16" s="3">
        <v>200</v>
      </c>
      <c r="H16" s="3" t="s">
        <v>13</v>
      </c>
      <c r="I16" s="10">
        <v>426674969</v>
      </c>
      <c r="J16" s="10">
        <v>406723188</v>
      </c>
      <c r="K16" s="11">
        <f t="shared" si="4"/>
        <v>0.95323892318604708</v>
      </c>
      <c r="L16" s="10">
        <v>19951781</v>
      </c>
      <c r="M16" s="11">
        <f t="shared" si="5"/>
        <v>4.6761076813952966E-2</v>
      </c>
    </row>
    <row r="19" spans="9:12" ht="15" customHeight="1" x14ac:dyDescent="0.2">
      <c r="I19" s="13"/>
      <c r="J19" s="13"/>
      <c r="L19" s="13"/>
    </row>
  </sheetData>
  <sortState xmlns:xlrd2="http://schemas.microsoft.com/office/spreadsheetml/2017/richdata2" ref="A2:G7">
    <sortCondition ref="B2:B7"/>
  </sortState>
  <pageMargins left="0.39370078740157483" right="0.39370078740157483" top="0.59055118110236227" bottom="0.39370078740157483" header="0.31496062992125984" footer="0.31496062992125984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64977-6FC3-4523-B8D7-5C796AAC23C0}">
  <dimension ref="B4:I28"/>
  <sheetViews>
    <sheetView workbookViewId="0">
      <selection activeCell="I5" sqref="I5"/>
    </sheetView>
  </sheetViews>
  <sheetFormatPr baseColWidth="10" defaultColWidth="11.5" defaultRowHeight="15" x14ac:dyDescent="0.2"/>
  <cols>
    <col min="3" max="4" width="14.83203125" bestFit="1" customWidth="1"/>
    <col min="5" max="5" width="13.83203125" bestFit="1" customWidth="1"/>
  </cols>
  <sheetData>
    <row r="4" spans="2:9" ht="26" x14ac:dyDescent="0.2">
      <c r="B4" s="8" t="s">
        <v>6</v>
      </c>
      <c r="C4" s="6" t="s">
        <v>8</v>
      </c>
      <c r="D4" s="6" t="s">
        <v>9</v>
      </c>
      <c r="E4" s="6" t="s">
        <v>11</v>
      </c>
      <c r="G4" s="6" t="s">
        <v>8</v>
      </c>
      <c r="H4" s="6" t="s">
        <v>9</v>
      </c>
      <c r="I4" s="6" t="s">
        <v>11</v>
      </c>
    </row>
    <row r="5" spans="2:9" x14ac:dyDescent="0.2">
      <c r="B5" s="9">
        <v>400</v>
      </c>
      <c r="C5" s="7">
        <v>773903676</v>
      </c>
      <c r="D5" s="7">
        <v>739812113</v>
      </c>
      <c r="E5" s="7">
        <v>34091563</v>
      </c>
      <c r="G5" s="7">
        <v>749369684</v>
      </c>
      <c r="H5" s="7">
        <v>739812113</v>
      </c>
      <c r="I5" s="7">
        <v>9557571</v>
      </c>
    </row>
    <row r="6" spans="2:9" x14ac:dyDescent="0.2">
      <c r="B6" s="9">
        <v>350</v>
      </c>
      <c r="C6" s="7">
        <v>683120660</v>
      </c>
      <c r="D6" s="7">
        <v>652478460</v>
      </c>
      <c r="E6" s="7">
        <v>30642200</v>
      </c>
    </row>
    <row r="7" spans="2:9" x14ac:dyDescent="0.2">
      <c r="B7" s="9">
        <v>300</v>
      </c>
      <c r="C7" s="7">
        <v>592178143</v>
      </c>
      <c r="D7" s="7">
        <v>565141051</v>
      </c>
      <c r="E7" s="7">
        <v>27037092</v>
      </c>
    </row>
    <row r="8" spans="2:9" x14ac:dyDescent="0.2">
      <c r="B8" s="9">
        <v>250</v>
      </c>
      <c r="C8" s="7">
        <v>517627247</v>
      </c>
      <c r="D8" s="7">
        <v>494060589</v>
      </c>
      <c r="E8" s="7">
        <v>23566658</v>
      </c>
    </row>
    <row r="9" spans="2:9" x14ac:dyDescent="0.2">
      <c r="B9" s="9">
        <v>200</v>
      </c>
      <c r="C9" s="7">
        <v>426674969</v>
      </c>
      <c r="D9" s="7">
        <v>406723188</v>
      </c>
      <c r="E9" s="7">
        <v>19951781</v>
      </c>
      <c r="G9" s="7">
        <v>414407969</v>
      </c>
      <c r="H9" s="7">
        <v>406723188</v>
      </c>
      <c r="I9" s="7">
        <v>7684781</v>
      </c>
    </row>
    <row r="10" spans="2:9" x14ac:dyDescent="0.2">
      <c r="B10" s="9">
        <v>150</v>
      </c>
      <c r="C10" s="7">
        <v>335870881</v>
      </c>
      <c r="D10" s="7">
        <v>319389527</v>
      </c>
      <c r="E10" s="7">
        <v>16481354</v>
      </c>
    </row>
    <row r="22" spans="2:5" x14ac:dyDescent="0.2">
      <c r="B22" t="s">
        <v>6</v>
      </c>
      <c r="C22" t="s">
        <v>8</v>
      </c>
      <c r="D22" t="s">
        <v>9</v>
      </c>
      <c r="E22" t="s">
        <v>11</v>
      </c>
    </row>
    <row r="23" spans="2:5" x14ac:dyDescent="0.2">
      <c r="B23">
        <v>400</v>
      </c>
      <c r="C23" s="12">
        <v>768997614</v>
      </c>
      <c r="D23" s="12">
        <v>734906056</v>
      </c>
      <c r="E23" s="12">
        <v>34091558</v>
      </c>
    </row>
    <row r="24" spans="2:5" x14ac:dyDescent="0.2">
      <c r="B24">
        <v>350</v>
      </c>
      <c r="C24" s="12">
        <v>678827850</v>
      </c>
      <c r="D24" s="12">
        <v>648185652</v>
      </c>
      <c r="E24" s="12">
        <v>30642198</v>
      </c>
    </row>
    <row r="25" spans="2:5" x14ac:dyDescent="0.2">
      <c r="B25">
        <v>300</v>
      </c>
      <c r="C25" s="12">
        <v>588498606</v>
      </c>
      <c r="D25" s="12">
        <v>561461512</v>
      </c>
      <c r="E25" s="12">
        <v>27037094</v>
      </c>
    </row>
    <row r="26" spans="2:5" x14ac:dyDescent="0.2">
      <c r="B26">
        <v>250</v>
      </c>
      <c r="C26" s="12">
        <v>514560962</v>
      </c>
      <c r="D26" s="12">
        <v>490994300</v>
      </c>
      <c r="E26" s="12">
        <v>23566662</v>
      </c>
    </row>
    <row r="27" spans="2:5" x14ac:dyDescent="0.2">
      <c r="B27">
        <v>200</v>
      </c>
      <c r="C27" s="12">
        <v>424221942</v>
      </c>
      <c r="D27" s="12">
        <v>404270160</v>
      </c>
      <c r="E27" s="12">
        <v>19951782</v>
      </c>
    </row>
    <row r="28" spans="2:5" x14ac:dyDescent="0.2">
      <c r="B28">
        <v>150</v>
      </c>
      <c r="C28" s="12">
        <v>334031114</v>
      </c>
      <c r="D28" s="12">
        <v>317549756</v>
      </c>
      <c r="E28" s="12">
        <v>16481358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Secretaría Distrital de Integración Social</dc:creator>
  <cp:keywords/>
  <dc:description/>
  <cp:lastModifiedBy>Microsoft Office User</cp:lastModifiedBy>
  <cp:revision/>
  <dcterms:created xsi:type="dcterms:W3CDTF">2022-05-31T21:54:40Z</dcterms:created>
  <dcterms:modified xsi:type="dcterms:W3CDTF">2023-03-21T15:30:58Z</dcterms:modified>
  <cp:category/>
  <cp:contentStatus/>
</cp:coreProperties>
</file>