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rolina.martan\Documents\2023\ESTRUCTURACION 2023\11. SUMINISTRO COMBUSTIBLE\DOCUMENTOS PUBLICAR\"/>
    </mc:Choice>
  </mc:AlternateContent>
  <bookViews>
    <workbookView xWindow="0" yWindow="0" windowWidth="11280" windowHeight="939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1" l="1"/>
  <c r="L6" i="1" s="1"/>
  <c r="J7" i="1" l="1"/>
  <c r="L7" i="1" s="1"/>
  <c r="O7" i="1" s="1"/>
  <c r="O6" i="1"/>
</calcChain>
</file>

<file path=xl/sharedStrings.xml><?xml version="1.0" encoding="utf-8"?>
<sst xmlns="http://schemas.openxmlformats.org/spreadsheetml/2006/main" count="30" uniqueCount="29">
  <si>
    <t>ITEM</t>
  </si>
  <si>
    <t>LUGAR</t>
  </si>
  <si>
    <t>TIPO DE PRODUCTO</t>
  </si>
  <si>
    <t>TIPO DE SUMINISTRO</t>
  </si>
  <si>
    <t>CONSUMO MENSUAL  PROMEDIO DE GALONES</t>
  </si>
  <si>
    <t>JET-A1</t>
  </si>
  <si>
    <t>AL ALA</t>
  </si>
  <si>
    <t>A GRANEL</t>
  </si>
  <si>
    <t>PRECIO DEL PRODUCTO</t>
  </si>
  <si>
    <t xml:space="preserve"> MARGEN DE COMERCIALIZACIÓN  </t>
  </si>
  <si>
    <t xml:space="preserve"> VALOR UNITARIO DEL  GLN DE COMBUSTIBLE </t>
  </si>
  <si>
    <t>TRANSPORTE CENIT</t>
  </si>
  <si>
    <t xml:space="preserve">TRM  SEMANA DEL </t>
  </si>
  <si>
    <t xml:space="preserve"> COSTO $ </t>
  </si>
  <si>
    <t xml:space="preserve"> IMPUESTO AL CARBONO </t>
  </si>
  <si>
    <t>TERMINAL</t>
  </si>
  <si>
    <t>PESOS</t>
  </si>
  <si>
    <t>IP</t>
  </si>
  <si>
    <t>IVA 19%</t>
  </si>
  <si>
    <t>ECOP. USD</t>
  </si>
  <si>
    <t xml:space="preserve"> $/USD </t>
  </si>
  <si>
    <t xml:space="preserve"> ECOPETROL </t>
  </si>
  <si>
    <t xml:space="preserve">PONDERADO </t>
  </si>
  <si>
    <t>MANSILLA (PONDERADO)</t>
  </si>
  <si>
    <t xml:space="preserve">FUERTE MILITAR LARANDIA CAQUETA </t>
  </si>
  <si>
    <t xml:space="preserve">AEROPUERTO BOGOTA </t>
  </si>
  <si>
    <t>120,00</t>
  </si>
  <si>
    <t>25-01-2023 AL 31-01-2023</t>
  </si>
  <si>
    <t>SEMANA DEL 25/01/2023 AL 31/01/2023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</si>
</sst>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.0_-;\-* #,##0.0_-;_-* &quot;-&quot;??_-;_-@_-"/>
  </numFmts>
  <fonts count="10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8"/>
      <color theme="1"/>
      <name val="Calibri"/>
      <family val="2"/>
    </font>
    <font>
      <sz val="8"/>
      <color rgb="FF000000"/>
      <name val="Calibri"/>
      <family val="2"/>
    </font>
    <font>
      <b/>
      <sz val="6"/>
      <color rgb="FF000000"/>
      <name val="Calibri"/>
      <family val="2"/>
    </font>
    <font>
      <b/>
      <sz val="6"/>
      <color theme="1"/>
      <name val="Calibri"/>
      <family val="2"/>
    </font>
    <font>
      <sz val="6"/>
      <color rgb="FF000000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36">
    <xf numFmtId="0" fontId="0" fillId="0" borderId="0" xfId="0"/>
    <xf numFmtId="43" fontId="6" fillId="2" borderId="3" xfId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" fontId="2" fillId="2" borderId="3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43" fontId="6" fillId="2" borderId="3" xfId="1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2" fontId="6" fillId="2" borderId="3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justify" vertical="center"/>
    </xf>
    <xf numFmtId="0" fontId="9" fillId="2" borderId="0" xfId="0" applyFont="1" applyFill="1" applyAlignment="1">
      <alignment horizontal="justify" vertical="center"/>
    </xf>
    <xf numFmtId="164" fontId="6" fillId="2" borderId="3" xfId="1" applyNumberFormat="1" applyFont="1" applyFill="1" applyBorder="1" applyAlignment="1">
      <alignment vertical="center"/>
    </xf>
    <xf numFmtId="0" fontId="1" fillId="2" borderId="1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374649</xdr:colOff>
      <xdr:row>0</xdr:row>
      <xdr:rowOff>9526</xdr:rowOff>
    </xdr:from>
    <xdr:to>
      <xdr:col>1</xdr:col>
      <xdr:colOff>1612900</xdr:colOff>
      <xdr:row>0</xdr:row>
      <xdr:rowOff>761910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A9C045-8231-D230-A926-DFB4C6588A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4982" y="9526"/>
          <a:ext cx="1238251" cy="7523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228600</xdr:colOff>
      <xdr:row>8</xdr:row>
      <xdr:rowOff>85725</xdr:rowOff>
    </xdr:from>
    <xdr:to>
      <xdr:col>1</xdr:col>
      <xdr:colOff>1800521</xdr:colOff>
      <xdr:row>18</xdr:row>
      <xdr:rowOff>114575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33671220-8362-64AD-81B9-5CB2AB2061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0" y="12096750"/>
          <a:ext cx="2124371" cy="1971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zoomScale="90" zoomScaleNormal="90" workbookViewId="0">
      <selection activeCell="I16" sqref="I16"/>
    </sheetView>
  </sheetViews>
  <sheetFormatPr baseColWidth="10" defaultRowHeight="15" x14ac:dyDescent="0.25"/>
  <cols>
    <col min="1" max="1" width="8.28515625" style="10" bestFit="1" customWidth="1"/>
    <col min="2" max="2" width="40.140625" style="10" customWidth="1"/>
    <col min="3" max="3" width="10.28515625" style="10" bestFit="1" customWidth="1"/>
    <col min="4" max="5" width="11.42578125" style="10"/>
    <col min="6" max="6" width="16.5703125" style="11" customWidth="1"/>
    <col min="7" max="9" width="11.42578125" style="11"/>
    <col min="10" max="16384" width="11.42578125" style="10"/>
  </cols>
  <sheetData>
    <row r="1" spans="1:15" ht="61.5" customHeight="1" thickBot="1" x14ac:dyDescent="0.3"/>
    <row r="2" spans="1:15" ht="15.75" thickBot="1" x14ac:dyDescent="0.3">
      <c r="A2" s="2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1" t="s">
        <v>8</v>
      </c>
      <c r="G2" s="21"/>
      <c r="H2" s="21"/>
      <c r="I2" s="21"/>
      <c r="J2" s="21"/>
      <c r="K2" s="21"/>
      <c r="L2" s="21"/>
      <c r="M2" s="22"/>
      <c r="N2" s="23" t="s">
        <v>9</v>
      </c>
      <c r="O2" s="23" t="s">
        <v>10</v>
      </c>
    </row>
    <row r="3" spans="1:15" ht="16.5" x14ac:dyDescent="0.25">
      <c r="A3" s="20"/>
      <c r="B3" s="20"/>
      <c r="C3" s="20"/>
      <c r="D3" s="20"/>
      <c r="E3" s="20"/>
      <c r="F3" s="26" t="s">
        <v>11</v>
      </c>
      <c r="G3" s="27"/>
      <c r="H3" s="30" t="s">
        <v>28</v>
      </c>
      <c r="I3" s="31"/>
      <c r="J3" s="32"/>
      <c r="K3" s="12" t="s">
        <v>12</v>
      </c>
      <c r="L3" s="23" t="s">
        <v>13</v>
      </c>
      <c r="M3" s="23" t="s">
        <v>14</v>
      </c>
      <c r="N3" s="24"/>
      <c r="O3" s="24"/>
    </row>
    <row r="4" spans="1:15" ht="17.25" thickBot="1" x14ac:dyDescent="0.3">
      <c r="A4" s="20"/>
      <c r="B4" s="20"/>
      <c r="C4" s="20"/>
      <c r="D4" s="20"/>
      <c r="E4" s="20"/>
      <c r="F4" s="28"/>
      <c r="G4" s="29"/>
      <c r="H4" s="33"/>
      <c r="I4" s="34"/>
      <c r="J4" s="35"/>
      <c r="K4" s="14" t="s">
        <v>27</v>
      </c>
      <c r="L4" s="25"/>
      <c r="M4" s="24"/>
      <c r="N4" s="24"/>
      <c r="O4" s="24"/>
    </row>
    <row r="5" spans="1:15" ht="15.75" thickBot="1" x14ac:dyDescent="0.3">
      <c r="A5" s="20"/>
      <c r="B5" s="20"/>
      <c r="C5" s="20"/>
      <c r="D5" s="20"/>
      <c r="E5" s="20"/>
      <c r="F5" s="14" t="s">
        <v>15</v>
      </c>
      <c r="G5" s="14" t="s">
        <v>16</v>
      </c>
      <c r="H5" s="13" t="s">
        <v>17</v>
      </c>
      <c r="I5" s="13" t="s">
        <v>18</v>
      </c>
      <c r="J5" s="13" t="s">
        <v>19</v>
      </c>
      <c r="K5" s="13" t="s">
        <v>20</v>
      </c>
      <c r="L5" s="13" t="s">
        <v>21</v>
      </c>
      <c r="M5" s="25"/>
      <c r="N5" s="25"/>
      <c r="O5" s="25"/>
    </row>
    <row r="6" spans="1:15" ht="15.75" thickBot="1" x14ac:dyDescent="0.3">
      <c r="A6" s="2">
        <v>2</v>
      </c>
      <c r="B6" s="3" t="s">
        <v>25</v>
      </c>
      <c r="C6" s="4" t="s">
        <v>5</v>
      </c>
      <c r="D6" s="5" t="s">
        <v>6</v>
      </c>
      <c r="E6" s="6">
        <v>1280</v>
      </c>
      <c r="F6" s="7" t="s">
        <v>22</v>
      </c>
      <c r="G6" s="15">
        <v>137.22999999999999</v>
      </c>
      <c r="H6" s="8">
        <v>3.7928000000000002</v>
      </c>
      <c r="I6" s="8">
        <v>0.72063200000000005</v>
      </c>
      <c r="J6" s="8">
        <f>+H6+I6</f>
        <v>4.5134319999999999</v>
      </c>
      <c r="K6" s="9">
        <v>4556.33</v>
      </c>
      <c r="L6" s="1">
        <f>+J6*K6</f>
        <v>20564.685624559999</v>
      </c>
      <c r="M6" s="8">
        <v>202</v>
      </c>
      <c r="N6" s="1">
        <v>4726.1499999999996</v>
      </c>
      <c r="O6" s="19">
        <f>+L6+M6+N6</f>
        <v>25492.835624560001</v>
      </c>
    </row>
    <row r="7" spans="1:15" ht="15.75" thickBot="1" x14ac:dyDescent="0.3">
      <c r="A7" s="2">
        <v>90</v>
      </c>
      <c r="B7" s="3" t="s">
        <v>24</v>
      </c>
      <c r="C7" s="4" t="s">
        <v>5</v>
      </c>
      <c r="D7" s="5" t="s">
        <v>7</v>
      </c>
      <c r="E7" s="16" t="s">
        <v>26</v>
      </c>
      <c r="F7" s="7" t="s">
        <v>23</v>
      </c>
      <c r="G7" s="15">
        <v>347.17852399999998</v>
      </c>
      <c r="H7" s="8">
        <v>3.7928000000000002</v>
      </c>
      <c r="I7" s="8">
        <v>0.72063200000000005</v>
      </c>
      <c r="J7" s="8">
        <f t="shared" ref="J7" si="0">+H7+I7</f>
        <v>4.5134319999999999</v>
      </c>
      <c r="K7" s="9">
        <v>4556.33</v>
      </c>
      <c r="L7" s="1">
        <f t="shared" ref="L7" si="1">+J7*K7</f>
        <v>20564.685624559999</v>
      </c>
      <c r="M7" s="8">
        <v>202</v>
      </c>
      <c r="N7" s="1">
        <v>5085.75</v>
      </c>
      <c r="O7" s="19">
        <f>+L7+M7+N7</f>
        <v>25852.435624559999</v>
      </c>
    </row>
    <row r="10" spans="1:15" x14ac:dyDescent="0.25">
      <c r="B10" s="17"/>
    </row>
    <row r="11" spans="1:15" ht="15.75" x14ac:dyDescent="0.25">
      <c r="B11" s="18"/>
    </row>
    <row r="12" spans="1:15" ht="15.75" x14ac:dyDescent="0.25">
      <c r="B12" s="18"/>
    </row>
    <row r="13" spans="1:15" ht="15.75" x14ac:dyDescent="0.25">
      <c r="B13" s="18"/>
    </row>
    <row r="14" spans="1:15" ht="15.75" x14ac:dyDescent="0.25">
      <c r="B14" s="18"/>
    </row>
  </sheetData>
  <mergeCells count="12">
    <mergeCell ref="F2:M2"/>
    <mergeCell ref="N2:N5"/>
    <mergeCell ref="O2:O5"/>
    <mergeCell ref="F3:G4"/>
    <mergeCell ref="H3:J4"/>
    <mergeCell ref="L3:L4"/>
    <mergeCell ref="M3:M5"/>
    <mergeCell ref="E2:E5"/>
    <mergeCell ref="D2:D5"/>
    <mergeCell ref="C2:C5"/>
    <mergeCell ref="B2:B5"/>
    <mergeCell ref="A2:A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DIRAN - JOSE DANIEL PIERNAGORDA BUENO</dc:creator>
  <cp:lastModifiedBy>PD4. CAROLINA MARTAN RAMOS</cp:lastModifiedBy>
  <dcterms:created xsi:type="dcterms:W3CDTF">2023-01-19T13:48:58Z</dcterms:created>
  <dcterms:modified xsi:type="dcterms:W3CDTF">2023-03-31T22:48:24Z</dcterms:modified>
</cp:coreProperties>
</file>