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sa Lugo\Downloads\"/>
    </mc:Choice>
  </mc:AlternateContent>
  <bookViews>
    <workbookView xWindow="0" yWindow="0" windowWidth="20490" windowHeight="750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Hoja1!$A$1:$X$16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R3" i="1" s="1"/>
  <c r="K3" i="1"/>
  <c r="L3" i="1" s="1"/>
  <c r="Q10" i="1" l="1"/>
  <c r="R10" i="1"/>
  <c r="K10" i="1"/>
  <c r="L10" i="1"/>
  <c r="Q11" i="1"/>
  <c r="R11" i="1"/>
  <c r="K11" i="1"/>
  <c r="L11" i="1"/>
  <c r="Q9" i="1"/>
  <c r="R9" i="1"/>
  <c r="K9" i="1"/>
  <c r="L9" i="1"/>
  <c r="Q2" i="1"/>
  <c r="R2" i="1"/>
  <c r="K2" i="1"/>
  <c r="L2" i="1"/>
  <c r="Q5" i="1"/>
  <c r="R5" i="1"/>
  <c r="K5" i="1"/>
  <c r="L5" i="1"/>
  <c r="Q4" i="1"/>
  <c r="R4" i="1"/>
  <c r="K4" i="1"/>
  <c r="L4" i="1"/>
  <c r="Q6" i="1"/>
  <c r="R6" i="1"/>
  <c r="K6" i="1"/>
  <c r="L6" i="1"/>
  <c r="Q7" i="1"/>
  <c r="R7" i="1"/>
  <c r="K7" i="1"/>
  <c r="L7" i="1"/>
  <c r="Q8" i="1"/>
  <c r="R8" i="1"/>
  <c r="K8" i="1"/>
  <c r="L8" i="1"/>
  <c r="R12" i="1"/>
  <c r="R13" i="1"/>
  <c r="R14" i="1"/>
  <c r="R15" i="1"/>
  <c r="R16" i="1"/>
</calcChain>
</file>

<file path=xl/sharedStrings.xml><?xml version="1.0" encoding="utf-8"?>
<sst xmlns="http://schemas.openxmlformats.org/spreadsheetml/2006/main" count="259" uniqueCount="141">
  <si>
    <t>ID</t>
  </si>
  <si>
    <t>CLASE</t>
  </si>
  <si>
    <t xml:space="preserve">FUENTE </t>
  </si>
  <si>
    <t>ETAPA</t>
  </si>
  <si>
    <t>TIPOS</t>
  </si>
  <si>
    <t>RIESGO</t>
  </si>
  <si>
    <t>CAUSA</t>
  </si>
  <si>
    <t>EFECTO</t>
  </si>
  <si>
    <t>Probabilidad</t>
  </si>
  <si>
    <t>Impacto</t>
  </si>
  <si>
    <t xml:space="preserve">Categoria </t>
  </si>
  <si>
    <t>A quien se le asigna</t>
  </si>
  <si>
    <t>Tratamiento</t>
  </si>
  <si>
    <t xml:space="preserve">Probabilidad </t>
  </si>
  <si>
    <t>Afecta la ejecucion del contrato</t>
  </si>
  <si>
    <t>Como se realiza el monitoreo</t>
  </si>
  <si>
    <t>Periodicidad</t>
  </si>
  <si>
    <t>FUENTE</t>
  </si>
  <si>
    <t>General</t>
  </si>
  <si>
    <t>Específico</t>
  </si>
  <si>
    <t xml:space="preserve">Interno </t>
  </si>
  <si>
    <t>Externo</t>
  </si>
  <si>
    <t>Planeacion</t>
  </si>
  <si>
    <t>Selección</t>
  </si>
  <si>
    <t>Contratacion</t>
  </si>
  <si>
    <t>Ejecucion</t>
  </si>
  <si>
    <t>Riesgos economicos</t>
  </si>
  <si>
    <t xml:space="preserve">Riesgos sociales o politicos 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</si>
  <si>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</si>
  <si>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</si>
  <si>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</si>
  <si>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</si>
  <si>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</si>
  <si>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</si>
  <si>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CATEGORIA</t>
  </si>
  <si>
    <t>Riesgo bajo</t>
  </si>
  <si>
    <t>Riesgo medio</t>
  </si>
  <si>
    <t>Riesgo alto</t>
  </si>
  <si>
    <t>Riesgo Extremo</t>
  </si>
  <si>
    <t>Valoracion del Riesgo</t>
  </si>
  <si>
    <t>fecha en que termina el tratamiento</t>
  </si>
  <si>
    <t>fecha en que inicia el tratamiento</t>
  </si>
  <si>
    <t>PROBABILIDAD DE RIESGO</t>
  </si>
  <si>
    <t>CATEGORIA DE RIESGO</t>
  </si>
  <si>
    <t>VALORACION</t>
  </si>
  <si>
    <t>Valoracion de Riesgo</t>
  </si>
  <si>
    <t>Categoria</t>
  </si>
  <si>
    <t>PROBABILIDAD</t>
  </si>
  <si>
    <t>Raro (puede ocurrir excepcionalmente)</t>
  </si>
  <si>
    <t>8, 9 y 10</t>
  </si>
  <si>
    <t>Riesgo extremo</t>
  </si>
  <si>
    <t>Improbable (puede ocurrir ocasionalmente)</t>
  </si>
  <si>
    <t xml:space="preserve">6 y 7 </t>
  </si>
  <si>
    <t>Posible (puede ocurrir en cualquier momento futuro)</t>
  </si>
  <si>
    <t>Probable (probablemente va ocurrir)</t>
  </si>
  <si>
    <t>2, 3 y 4</t>
  </si>
  <si>
    <t>Casi cierto (ocurre en la mayoria de circunstancias)</t>
  </si>
  <si>
    <t>IMPACTO DE RIESGO</t>
  </si>
  <si>
    <t xml:space="preserve">IMPACTO </t>
  </si>
  <si>
    <t>Calificacion Cualtativa</t>
  </si>
  <si>
    <t xml:space="preserve">Obstruye la ejecucion del contrato de manera intrascendente </t>
  </si>
  <si>
    <t>Dificulta la ejecucion del contrato de manera baja, Aplicando medidas minimas se puede lograr el objetivo contractual</t>
  </si>
  <si>
    <t>Afecta a ejecucion del contrato sin alterar el beneficio para las partes.</t>
  </si>
  <si>
    <t>Obstruye la ejecucion del contrato sustancialmente pero aun asi permite la consecucion del objeto contractual</t>
  </si>
  <si>
    <t>Perturba la ejecucion del contrato de manera grave imposibilitando la consecucion del objeto contractual</t>
  </si>
  <si>
    <t>Calificacion Monetaria</t>
  </si>
  <si>
    <t>Los sobrecostos no representan mas del uno por ciento (1%) del valor del contrato</t>
  </si>
  <si>
    <t>Los sobrecostos no representan mas del cinco por ciento (5%) del valor del contrato.</t>
  </si>
  <si>
    <t>Genera un impacto sobre el valor del contrato entre cinto (5%) y el quince por ciento (15%).</t>
  </si>
  <si>
    <t>Incrementa el valor del contrato entre el quince (15%) y el treinta por ciento (30%).</t>
  </si>
  <si>
    <t>Impacto sobre el valor del contrato en mas del treinta por ciento (30%)</t>
  </si>
  <si>
    <t>Valoracion</t>
  </si>
  <si>
    <t>Insignificante</t>
  </si>
  <si>
    <t>Menor</t>
  </si>
  <si>
    <t>Moderado</t>
  </si>
  <si>
    <t>Mayor</t>
  </si>
  <si>
    <t>Catastrofico</t>
  </si>
  <si>
    <t xml:space="preserve">VALORACION DEL RIESGO </t>
  </si>
  <si>
    <t>Improbable (puede ocurrir ocacionalmente)</t>
  </si>
  <si>
    <t>Probable (probablemtente va a ocurrir)</t>
  </si>
  <si>
    <t>Aumento precios del mercado</t>
  </si>
  <si>
    <t>SI</t>
  </si>
  <si>
    <t>Planeación</t>
  </si>
  <si>
    <t>Con el cierre del proceso</t>
  </si>
  <si>
    <t>Comités estructuradores y gerente de proyecto</t>
  </si>
  <si>
    <t>Al contratista</t>
  </si>
  <si>
    <t>Gerente del proyecto</t>
  </si>
  <si>
    <t>La pérdida, destrucción, deterioro o robo de los elementos que se utilicen para el desarrollo del objeto del presente proceso, hasta y  durante la suscripción del acta de recibo a satisfacción.</t>
  </si>
  <si>
    <t>Supervisor del contrato</t>
  </si>
  <si>
    <t>Mensuales / como indique el cronograma</t>
  </si>
  <si>
    <t>Con el acta de satisfacción o el acta de liquidación</t>
  </si>
  <si>
    <t>Inicio del contrato</t>
  </si>
  <si>
    <t>Terminación del contrato</t>
  </si>
  <si>
    <t>Incumplimiento imputable al contratista de las obligaciones emanadas del contrato</t>
  </si>
  <si>
    <t>Afectación operacional</t>
  </si>
  <si>
    <t>Requerimiento de garantia unica de cumplimiento</t>
  </si>
  <si>
    <t>Contratisa</t>
  </si>
  <si>
    <t>Aprobación de grantia por parte de la entidad y seguimiento a la ejecución</t>
  </si>
  <si>
    <t>Una vez finalizado el contrato</t>
  </si>
  <si>
    <t>Al momento de la firma del acta de inicio</t>
  </si>
  <si>
    <t>Al momento de finalizar el contrato</t>
  </si>
  <si>
    <t>Desde el inicio de la ejecución del contrato</t>
  </si>
  <si>
    <t>Contratante</t>
  </si>
  <si>
    <t>Desde el inicio del proceso</t>
  </si>
  <si>
    <t>Accidentes de trabajo por descuido  o negligencia d contrstista en el uso de las medidas de seguridad (Equipos  humanos o tecnolohicos inadecuados)</t>
  </si>
  <si>
    <t>Exigir medidas de seguridad diariamente</t>
  </si>
  <si>
    <t>Todos los dìas</t>
  </si>
  <si>
    <t>Falta de experienica o formaciòn del contrastista, en los campos mencionados en el objeto del presente proceso.</t>
  </si>
  <si>
    <t>Mala ejeuciòn del contrato que genere un perjuicio para la entidad</t>
  </si>
  <si>
    <t>Permanente</t>
  </si>
  <si>
    <t>La  entidad acepta el riesgo y se hara un  monitoreo periodico</t>
  </si>
  <si>
    <t>Prestaciòn defectuosa o inadecuada del servicio según las especificaciones tecnicnas solicitadas.</t>
  </si>
  <si>
    <t>Lesiones peronales,fallecimientos, incapacidad del persoal, afectando a la seguridad y la salud</t>
  </si>
  <si>
    <t>Se transfiere el riesgo</t>
  </si>
  <si>
    <t>Cambio de régimen Político.</t>
  </si>
  <si>
    <t>Nuevas obligaciones para las partes / Parálisis o prorroga en la ejecución del contrato.</t>
  </si>
  <si>
    <t>La entidad contratante</t>
  </si>
  <si>
    <t>Mantener actualizada la normatividad.</t>
  </si>
  <si>
    <t>Pérdida económica del contratista y riesgo de la entidad de  no contar con el servicio de alimentación.</t>
  </si>
  <si>
    <t>NO</t>
  </si>
  <si>
    <t>Control mediante Informes mensuales de consumo de combustible y valor mensual.</t>
  </si>
  <si>
    <t>Luego del acta de perfeccionamiento</t>
  </si>
  <si>
    <t>La inadecuada proyección de costos economicos incurridos por el contratista en la ejecución del contrato al momento de presentar su propuesta economica a la administración.</t>
  </si>
  <si>
    <t>Debido  a una mala estimación de costos.</t>
  </si>
  <si>
    <t>Que solicite cambiar su propuesta conomica durante la ejecución del contrato.</t>
  </si>
  <si>
    <t>Por medio de los informes de supervision y verificando el cronograma de ejecución.</t>
  </si>
  <si>
    <t>No garantizar la calidad de los bienes entregados, los requisitos y especificaciones minimas contempladas en el contrato.</t>
  </si>
  <si>
    <t>La necesidad de adquisición.</t>
  </si>
  <si>
    <t>Aceptación de la operación.</t>
  </si>
  <si>
    <t>Chequeo previo al contratista y/o calidad del servicio por parte de la supervisión para la correcta ejecución del contrato.</t>
  </si>
  <si>
    <t xml:space="preserve"> Incumplimiento o parálisis del contrato, afectando el desarrollo normal del contrato.</t>
  </si>
  <si>
    <t>Realizar seguimiento continuo a la ejecución del contrato y de evidenciar un presunto incumplimiento y/o demoras se dará aplicación  a los procedimientos,clausulas excepcionales,cadusicad,sanciones y multas. Garantia mediante verificacion RUP</t>
  </si>
  <si>
    <t xml:space="preserve">Para  dar respuesta a un incumplimiento  se transfiere el riesgo de tal manera que a traves de sus finanzas,  se asegure con los recursos la disponibilidad de contar  con un indicador de liquidez mayor o igual a 4,31 y de endeudamiento menor o igual a 0,20 pueda demostrar el proponente la capacidad de respuesta inmediata a dicho riesgo. </t>
  </si>
  <si>
    <t>Se transfiere el riesgo, debe esclarecer el precio artificialmente bajo para sustento de la proyeccion de costos</t>
  </si>
  <si>
    <t>Por medio de la exigencia de una poliza de seriedad de la oferta, que garantice el cumplimiento de la misma y la garantia para culminar el proceso de convocatoria de forma transparente- revision de la justificacion del precio artificialmente bajo</t>
  </si>
  <si>
    <t>como indique el cronograma</t>
  </si>
  <si>
    <t xml:space="preserve">En la presentacion de las propuestas </t>
  </si>
  <si>
    <t>Evaluacion de la oferta</t>
  </si>
  <si>
    <t>Que solicite cambiar o ajustar su propuesta conomica durante la ejecución del contrato.</t>
  </si>
  <si>
    <t xml:space="preserve"> El proponente deberá demostrar que cuenta con una rentabilidad mayor o igual a 20% de sus activos y su patrimonio de un 10% para demostrar  la dinamica de rotación y actividad operacional que cuenta la compañia para el cumplimiento del objeto contractual </t>
  </si>
  <si>
    <t> El proponente deberá demostrar que cuenta con una rentabilidad mayor o igual a 20% de sus activos y su patrimonio de un 10% para demostrar  la dinamica de rotación y actividad operacional que cuenta la compañia para el cumplimiento del objeto contractual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</si>
</sst>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0" applyBorder="1" applyAlignment="1" applyProtection="1">
      <alignment horizontal="center" vertical="top" wrapText="1"/>
      <protection hidden="1"/>
    </xf>
    <xf numFmtId="0" fontId="0" fillId="0" borderId="1" xfId="0" applyBorder="1" applyAlignment="1">
      <alignment vertical="top" wrapText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44"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="70" zoomScaleNormal="70" workbookViewId="0">
      <selection activeCell="H4" sqref="H4"/>
    </sheetView>
  </sheetViews>
  <sheetFormatPr baseColWidth="10" defaultColWidth="10.7109375" defaultRowHeight="15" x14ac:dyDescent="0.25"/>
  <cols>
    <col min="1" max="1" width="4" style="21" customWidth="1"/>
    <col min="2" max="2" width="12.5703125" customWidth="1"/>
    <col min="4" max="4" width="12.28515625" bestFit="1" customWidth="1"/>
    <col min="5" max="5" width="25.42578125" bestFit="1" customWidth="1"/>
    <col min="6" max="6" width="23.85546875" customWidth="1"/>
    <col min="7" max="7" width="29.42578125" hidden="1" customWidth="1"/>
    <col min="8" max="8" width="27.85546875" customWidth="1"/>
    <col min="9" max="9" width="12.28515625" bestFit="1" customWidth="1"/>
    <col min="11" max="11" width="21.5703125" customWidth="1"/>
    <col min="12" max="12" width="14.7109375" bestFit="1" customWidth="1"/>
    <col min="13" max="13" width="18.5703125" bestFit="1" customWidth="1"/>
    <col min="14" max="14" width="30" customWidth="1"/>
    <col min="15" max="15" width="12.7109375" bestFit="1" customWidth="1"/>
    <col min="17" max="17" width="20.28515625" customWidth="1"/>
    <col min="18" max="18" width="14.85546875" bestFit="1" customWidth="1"/>
    <col min="19" max="19" width="29.28515625" bestFit="1" customWidth="1"/>
    <col min="20" max="20" width="22.42578125" customWidth="1"/>
    <col min="21" max="21" width="24.5703125" customWidth="1"/>
    <col min="22" max="22" width="12.140625" bestFit="1" customWidth="1"/>
    <col min="23" max="23" width="18" customWidth="1"/>
    <col min="24" max="24" width="17.42578125" customWidth="1"/>
  </cols>
  <sheetData>
    <row r="1" spans="1:25" s="30" customFormat="1" ht="6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9" t="s">
        <v>39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9</v>
      </c>
      <c r="Q1" s="1" t="s">
        <v>39</v>
      </c>
      <c r="R1" s="1" t="s">
        <v>10</v>
      </c>
      <c r="S1" s="1" t="s">
        <v>14</v>
      </c>
      <c r="T1" s="29" t="s">
        <v>86</v>
      </c>
      <c r="U1" s="29" t="s">
        <v>15</v>
      </c>
      <c r="V1" s="1" t="s">
        <v>16</v>
      </c>
      <c r="W1" s="29" t="s">
        <v>41</v>
      </c>
      <c r="X1" s="29" t="s">
        <v>40</v>
      </c>
    </row>
    <row r="2" spans="1:25" s="21" customFormat="1" ht="180" x14ac:dyDescent="0.25">
      <c r="A2" s="16">
        <v>1</v>
      </c>
      <c r="B2" s="16" t="s">
        <v>18</v>
      </c>
      <c r="C2" s="16" t="s">
        <v>21</v>
      </c>
      <c r="D2" s="16" t="s">
        <v>25</v>
      </c>
      <c r="E2" s="16" t="s">
        <v>26</v>
      </c>
      <c r="F2" s="8" t="s">
        <v>80</v>
      </c>
      <c r="G2" s="18"/>
      <c r="H2" s="8" t="s">
        <v>118</v>
      </c>
      <c r="I2" s="16">
        <v>2</v>
      </c>
      <c r="J2" s="16">
        <v>3</v>
      </c>
      <c r="K2" s="16">
        <f t="shared" ref="K2:K11" si="0">IFERROR(I2*J2,"")</f>
        <v>6</v>
      </c>
      <c r="L2" s="16" t="str">
        <f t="shared" ref="L2:L11" si="1">IF(K2=1,"Riesgo bajo",IF(K2=2,"Riesgo bajo",IF(K2=3,"Riesgo bajo",IF(K2=4,"Riesgo bajo",IF(K2=5,"Riesgo medio",IF(K2=6,"Riesgo alto",IF(K2=7,"Riesgo alto",IF(K2=8,"Riesgo extremo",IF(K2=9,"Riesgo extremo",IF(K2=10,"Riesgo extremo",""))))))))))</f>
        <v>Riesgo alto</v>
      </c>
      <c r="M2" s="8" t="s">
        <v>116</v>
      </c>
      <c r="N2" s="31" t="s">
        <v>132</v>
      </c>
      <c r="O2" s="16">
        <v>2</v>
      </c>
      <c r="P2" s="16">
        <v>2</v>
      </c>
      <c r="Q2" s="16">
        <f t="shared" ref="Q2:Q11" si="2">IFERROR(O2*P2,"")</f>
        <v>4</v>
      </c>
      <c r="R2" s="16" t="str">
        <f t="shared" ref="R2:R16" si="3">IF(Q2=1,"Riesgo bajo",IF(Q2=2,"Riesgo bajo",IF(Q2=3,"Riesgo bajo",IF(Q2=4,"Riesgo bajo",IF(Q2=5,"Riesgo medio",IF(Q2=6,"Riesgo alto",IF(Q2=7,"Riesgo alto",IF(Q2=8,"Riesgo extremo",IF(Q2=9,"Riesgo extremo",IF(Q2=10,"Riesgo extremo",""))))))))))</f>
        <v>Riesgo bajo</v>
      </c>
      <c r="S2" s="16" t="s">
        <v>119</v>
      </c>
      <c r="T2" s="8" t="s">
        <v>88</v>
      </c>
      <c r="U2" s="8" t="s">
        <v>120</v>
      </c>
      <c r="V2" s="8" t="s">
        <v>89</v>
      </c>
      <c r="W2" s="8" t="s">
        <v>121</v>
      </c>
      <c r="X2" s="8" t="s">
        <v>90</v>
      </c>
    </row>
    <row r="3" spans="1:25" s="22" customFormat="1" ht="150" x14ac:dyDescent="0.25">
      <c r="A3" s="8">
        <v>2</v>
      </c>
      <c r="B3" s="8" t="s">
        <v>19</v>
      </c>
      <c r="C3" s="8" t="s">
        <v>20</v>
      </c>
      <c r="D3" s="8" t="s">
        <v>23</v>
      </c>
      <c r="E3" s="8" t="s">
        <v>26</v>
      </c>
      <c r="F3" s="8" t="s">
        <v>122</v>
      </c>
      <c r="G3" s="8" t="s">
        <v>123</v>
      </c>
      <c r="H3" s="8" t="s">
        <v>138</v>
      </c>
      <c r="I3" s="16">
        <v>2</v>
      </c>
      <c r="J3" s="16">
        <v>3</v>
      </c>
      <c r="K3" s="16">
        <f t="shared" si="0"/>
        <v>6</v>
      </c>
      <c r="L3" s="8" t="str">
        <f t="shared" si="1"/>
        <v>Riesgo alto</v>
      </c>
      <c r="M3" s="8" t="s">
        <v>116</v>
      </c>
      <c r="N3" s="8" t="s">
        <v>133</v>
      </c>
      <c r="O3" s="16">
        <v>1</v>
      </c>
      <c r="P3" s="16">
        <v>1</v>
      </c>
      <c r="Q3" s="16">
        <f t="shared" si="2"/>
        <v>1</v>
      </c>
      <c r="R3" s="8" t="str">
        <f t="shared" si="3"/>
        <v>Riesgo bajo</v>
      </c>
      <c r="S3" s="16" t="s">
        <v>81</v>
      </c>
      <c r="T3" s="8" t="s">
        <v>86</v>
      </c>
      <c r="U3" s="8" t="s">
        <v>134</v>
      </c>
      <c r="V3" s="8" t="s">
        <v>135</v>
      </c>
      <c r="W3" s="8" t="s">
        <v>136</v>
      </c>
      <c r="X3" s="8" t="s">
        <v>137</v>
      </c>
    </row>
    <row r="4" spans="1:25" s="21" customFormat="1" ht="105" x14ac:dyDescent="0.25">
      <c r="A4" s="16">
        <v>3</v>
      </c>
      <c r="B4" s="16" t="s">
        <v>19</v>
      </c>
      <c r="C4" s="16" t="s">
        <v>21</v>
      </c>
      <c r="D4" s="16" t="s">
        <v>25</v>
      </c>
      <c r="E4" s="16" t="s">
        <v>28</v>
      </c>
      <c r="F4" s="8" t="s">
        <v>104</v>
      </c>
      <c r="G4" s="18"/>
      <c r="H4" s="8" t="s">
        <v>112</v>
      </c>
      <c r="I4" s="16">
        <v>2</v>
      </c>
      <c r="J4" s="16">
        <v>3</v>
      </c>
      <c r="K4" s="16">
        <f t="shared" si="0"/>
        <v>6</v>
      </c>
      <c r="L4" s="16" t="str">
        <f t="shared" si="1"/>
        <v>Riesgo alto</v>
      </c>
      <c r="M4" s="16" t="s">
        <v>85</v>
      </c>
      <c r="N4" s="8" t="s">
        <v>113</v>
      </c>
      <c r="O4" s="16">
        <v>2</v>
      </c>
      <c r="P4" s="16">
        <v>2</v>
      </c>
      <c r="Q4" s="16">
        <f t="shared" si="2"/>
        <v>4</v>
      </c>
      <c r="R4" s="16" t="str">
        <f t="shared" si="3"/>
        <v>Riesgo bajo</v>
      </c>
      <c r="S4" s="16" t="s">
        <v>81</v>
      </c>
      <c r="T4" s="16" t="s">
        <v>96</v>
      </c>
      <c r="U4" s="8" t="s">
        <v>105</v>
      </c>
      <c r="V4" s="8" t="s">
        <v>106</v>
      </c>
      <c r="W4" s="16" t="s">
        <v>91</v>
      </c>
      <c r="X4" s="8" t="s">
        <v>92</v>
      </c>
      <c r="Y4" s="26"/>
    </row>
    <row r="5" spans="1:25" s="21" customFormat="1" ht="73.5" customHeight="1" x14ac:dyDescent="0.25">
      <c r="A5" s="16">
        <v>4</v>
      </c>
      <c r="B5" s="16" t="s">
        <v>18</v>
      </c>
      <c r="C5" s="16" t="s">
        <v>21</v>
      </c>
      <c r="D5" s="16" t="s">
        <v>25</v>
      </c>
      <c r="E5" s="16" t="s">
        <v>27</v>
      </c>
      <c r="F5" s="8" t="s">
        <v>114</v>
      </c>
      <c r="G5" s="25"/>
      <c r="H5" s="8" t="s">
        <v>115</v>
      </c>
      <c r="I5" s="16">
        <v>1</v>
      </c>
      <c r="J5" s="16">
        <v>1</v>
      </c>
      <c r="K5" s="16">
        <f t="shared" si="0"/>
        <v>1</v>
      </c>
      <c r="L5" s="8" t="str">
        <f t="shared" si="1"/>
        <v>Riesgo bajo</v>
      </c>
      <c r="M5" s="8" t="s">
        <v>116</v>
      </c>
      <c r="N5" s="8" t="s">
        <v>110</v>
      </c>
      <c r="O5" s="16">
        <v>1</v>
      </c>
      <c r="P5" s="16">
        <v>1</v>
      </c>
      <c r="Q5" s="16">
        <f t="shared" si="2"/>
        <v>1</v>
      </c>
      <c r="R5" s="8" t="str">
        <f t="shared" si="3"/>
        <v>Riesgo bajo</v>
      </c>
      <c r="S5" s="16" t="s">
        <v>81</v>
      </c>
      <c r="T5" s="8" t="s">
        <v>84</v>
      </c>
      <c r="U5" s="8" t="s">
        <v>117</v>
      </c>
      <c r="V5" s="8" t="s">
        <v>89</v>
      </c>
      <c r="W5" s="16" t="s">
        <v>82</v>
      </c>
      <c r="X5" s="8" t="s">
        <v>83</v>
      </c>
    </row>
    <row r="6" spans="1:25" s="21" customFormat="1" ht="207.75" customHeight="1" x14ac:dyDescent="0.25">
      <c r="A6" s="16">
        <v>5</v>
      </c>
      <c r="B6" s="16" t="s">
        <v>19</v>
      </c>
      <c r="C6" s="16" t="s">
        <v>20</v>
      </c>
      <c r="D6" s="16" t="s">
        <v>25</v>
      </c>
      <c r="E6" s="16" t="s">
        <v>28</v>
      </c>
      <c r="F6" s="8" t="s">
        <v>111</v>
      </c>
      <c r="G6" s="25"/>
      <c r="H6" s="8" t="s">
        <v>94</v>
      </c>
      <c r="I6" s="16">
        <v>2</v>
      </c>
      <c r="J6" s="16">
        <v>3</v>
      </c>
      <c r="K6" s="16">
        <f t="shared" si="0"/>
        <v>6</v>
      </c>
      <c r="L6" s="16" t="str">
        <f t="shared" si="1"/>
        <v>Riesgo alto</v>
      </c>
      <c r="M6" s="16" t="s">
        <v>85</v>
      </c>
      <c r="N6" s="31" t="s">
        <v>132</v>
      </c>
      <c r="O6" s="16">
        <v>2</v>
      </c>
      <c r="P6" s="16">
        <v>1</v>
      </c>
      <c r="Q6" s="16">
        <f t="shared" si="2"/>
        <v>2</v>
      </c>
      <c r="R6" s="16" t="str">
        <f t="shared" si="3"/>
        <v>Riesgo bajo</v>
      </c>
      <c r="S6" s="16" t="s">
        <v>81</v>
      </c>
      <c r="T6" s="16" t="s">
        <v>102</v>
      </c>
      <c r="U6" s="33" t="s">
        <v>131</v>
      </c>
      <c r="V6" s="8" t="s">
        <v>103</v>
      </c>
      <c r="W6" s="16" t="s">
        <v>91</v>
      </c>
      <c r="X6" s="8" t="s">
        <v>92</v>
      </c>
    </row>
    <row r="7" spans="1:25" s="21" customFormat="1" ht="203.25" customHeight="1" x14ac:dyDescent="0.25">
      <c r="A7" s="16">
        <v>6</v>
      </c>
      <c r="B7" s="16" t="s">
        <v>18</v>
      </c>
      <c r="C7" s="16" t="s">
        <v>20</v>
      </c>
      <c r="D7" s="16" t="s">
        <v>25</v>
      </c>
      <c r="E7" s="16" t="s">
        <v>28</v>
      </c>
      <c r="F7" s="8" t="s">
        <v>87</v>
      </c>
      <c r="G7" s="25"/>
      <c r="H7" s="8" t="s">
        <v>130</v>
      </c>
      <c r="I7" s="16">
        <v>2</v>
      </c>
      <c r="J7" s="16">
        <v>3</v>
      </c>
      <c r="K7" s="16">
        <f t="shared" si="0"/>
        <v>6</v>
      </c>
      <c r="L7" s="8" t="str">
        <f t="shared" si="1"/>
        <v>Riesgo alto</v>
      </c>
      <c r="M7" s="16" t="s">
        <v>85</v>
      </c>
      <c r="N7" s="32" t="s">
        <v>139</v>
      </c>
      <c r="O7" s="16">
        <v>1</v>
      </c>
      <c r="P7" s="16">
        <v>2</v>
      </c>
      <c r="Q7" s="16">
        <f t="shared" si="2"/>
        <v>2</v>
      </c>
      <c r="R7" s="8" t="str">
        <f t="shared" si="3"/>
        <v>Riesgo bajo</v>
      </c>
      <c r="S7" s="16" t="s">
        <v>81</v>
      </c>
      <c r="T7" s="8" t="s">
        <v>96</v>
      </c>
      <c r="U7" s="33" t="s">
        <v>131</v>
      </c>
      <c r="V7" s="8" t="s">
        <v>103</v>
      </c>
      <c r="W7" s="8" t="s">
        <v>91</v>
      </c>
      <c r="X7" s="8" t="s">
        <v>92</v>
      </c>
    </row>
    <row r="8" spans="1:25" s="21" customFormat="1" ht="60" x14ac:dyDescent="0.25">
      <c r="A8" s="16">
        <v>7</v>
      </c>
      <c r="B8" s="16" t="s">
        <v>18</v>
      </c>
      <c r="C8" s="16" t="s">
        <v>21</v>
      </c>
      <c r="D8" s="16" t="s">
        <v>25</v>
      </c>
      <c r="E8" s="16" t="s">
        <v>28</v>
      </c>
      <c r="F8" s="8" t="s">
        <v>93</v>
      </c>
      <c r="G8" s="18"/>
      <c r="H8" s="8" t="s">
        <v>94</v>
      </c>
      <c r="I8" s="16">
        <v>3</v>
      </c>
      <c r="J8" s="16">
        <v>2</v>
      </c>
      <c r="K8" s="16">
        <f t="shared" si="0"/>
        <v>6</v>
      </c>
      <c r="L8" s="16" t="str">
        <f t="shared" si="1"/>
        <v>Riesgo alto</v>
      </c>
      <c r="M8" s="16" t="s">
        <v>85</v>
      </c>
      <c r="N8" s="8" t="s">
        <v>95</v>
      </c>
      <c r="O8" s="16">
        <v>1</v>
      </c>
      <c r="P8" s="16">
        <v>4</v>
      </c>
      <c r="Q8" s="16">
        <f t="shared" si="2"/>
        <v>4</v>
      </c>
      <c r="R8" s="16" t="str">
        <f t="shared" si="3"/>
        <v>Riesgo bajo</v>
      </c>
      <c r="S8" s="16" t="s">
        <v>81</v>
      </c>
      <c r="T8" s="16" t="s">
        <v>96</v>
      </c>
      <c r="U8" s="8" t="s">
        <v>97</v>
      </c>
      <c r="V8" s="8" t="s">
        <v>98</v>
      </c>
      <c r="W8" s="16" t="s">
        <v>91</v>
      </c>
      <c r="X8" s="8" t="s">
        <v>92</v>
      </c>
      <c r="Y8" s="22"/>
    </row>
    <row r="9" spans="1:25" s="21" customFormat="1" ht="120" x14ac:dyDescent="0.25">
      <c r="A9" s="16">
        <v>8</v>
      </c>
      <c r="B9" s="16" t="s">
        <v>18</v>
      </c>
      <c r="C9" s="16" t="s">
        <v>20</v>
      </c>
      <c r="D9" s="16" t="s">
        <v>23</v>
      </c>
      <c r="E9" s="16" t="s">
        <v>26</v>
      </c>
      <c r="F9" s="8" t="s">
        <v>122</v>
      </c>
      <c r="G9" s="8" t="s">
        <v>123</v>
      </c>
      <c r="H9" s="8" t="s">
        <v>124</v>
      </c>
      <c r="I9" s="16">
        <v>2</v>
      </c>
      <c r="J9" s="16">
        <v>2</v>
      </c>
      <c r="K9" s="16">
        <f t="shared" si="0"/>
        <v>4</v>
      </c>
      <c r="L9" s="8" t="str">
        <f t="shared" si="1"/>
        <v>Riesgo bajo</v>
      </c>
      <c r="M9" s="8" t="s">
        <v>116</v>
      </c>
      <c r="N9" s="8" t="s">
        <v>110</v>
      </c>
      <c r="O9" s="16">
        <v>1</v>
      </c>
      <c r="P9" s="16">
        <v>1</v>
      </c>
      <c r="Q9" s="16">
        <f t="shared" si="2"/>
        <v>1</v>
      </c>
      <c r="R9" s="8" t="str">
        <f t="shared" si="3"/>
        <v>Riesgo bajo</v>
      </c>
      <c r="S9" s="16" t="s">
        <v>81</v>
      </c>
      <c r="T9" s="8" t="s">
        <v>86</v>
      </c>
      <c r="U9" s="8" t="s">
        <v>125</v>
      </c>
      <c r="V9" s="24" t="s">
        <v>109</v>
      </c>
      <c r="W9" s="27" t="s">
        <v>91</v>
      </c>
      <c r="X9" s="8" t="s">
        <v>90</v>
      </c>
      <c r="Y9" s="22"/>
    </row>
    <row r="10" spans="1:25" s="23" customFormat="1" ht="180" x14ac:dyDescent="0.25">
      <c r="A10" s="16">
        <v>9</v>
      </c>
      <c r="B10" s="16" t="s">
        <v>18</v>
      </c>
      <c r="C10" s="16" t="s">
        <v>21</v>
      </c>
      <c r="D10" s="16" t="s">
        <v>25</v>
      </c>
      <c r="E10" s="16" t="s">
        <v>28</v>
      </c>
      <c r="F10" s="24" t="s">
        <v>107</v>
      </c>
      <c r="G10" s="28"/>
      <c r="H10" s="24" t="s">
        <v>108</v>
      </c>
      <c r="I10" s="27">
        <v>2</v>
      </c>
      <c r="J10" s="16">
        <v>3</v>
      </c>
      <c r="K10" s="16">
        <f t="shared" si="0"/>
        <v>6</v>
      </c>
      <c r="L10" s="27" t="str">
        <f t="shared" si="1"/>
        <v>Riesgo alto</v>
      </c>
      <c r="M10" s="27" t="s">
        <v>85</v>
      </c>
      <c r="N10" s="34" t="s">
        <v>140</v>
      </c>
      <c r="O10" s="27">
        <v>2</v>
      </c>
      <c r="P10" s="27">
        <v>2</v>
      </c>
      <c r="Q10" s="16">
        <f t="shared" si="2"/>
        <v>4</v>
      </c>
      <c r="R10" s="16" t="str">
        <f t="shared" si="3"/>
        <v>Riesgo bajo</v>
      </c>
      <c r="S10" s="27" t="s">
        <v>81</v>
      </c>
      <c r="T10" s="27" t="s">
        <v>88</v>
      </c>
      <c r="U10" s="33" t="s">
        <v>131</v>
      </c>
      <c r="V10" s="24" t="s">
        <v>109</v>
      </c>
      <c r="W10" s="27" t="s">
        <v>91</v>
      </c>
      <c r="X10" s="24" t="s">
        <v>92</v>
      </c>
    </row>
    <row r="11" spans="1:25" ht="105" x14ac:dyDescent="0.25">
      <c r="A11" s="16">
        <v>10</v>
      </c>
      <c r="B11" s="16" t="s">
        <v>18</v>
      </c>
      <c r="C11" s="16" t="s">
        <v>20</v>
      </c>
      <c r="D11" s="16" t="s">
        <v>25</v>
      </c>
      <c r="E11" s="16" t="s">
        <v>28</v>
      </c>
      <c r="F11" s="24" t="s">
        <v>126</v>
      </c>
      <c r="G11" s="8" t="s">
        <v>127</v>
      </c>
      <c r="H11" s="8" t="s">
        <v>128</v>
      </c>
      <c r="I11" s="16">
        <v>2</v>
      </c>
      <c r="J11" s="16">
        <v>2</v>
      </c>
      <c r="K11" s="16">
        <f t="shared" si="0"/>
        <v>4</v>
      </c>
      <c r="L11" s="8" t="str">
        <f t="shared" si="1"/>
        <v>Riesgo bajo</v>
      </c>
      <c r="M11" s="8" t="s">
        <v>116</v>
      </c>
      <c r="N11" s="8" t="s">
        <v>110</v>
      </c>
      <c r="O11" s="16">
        <v>1</v>
      </c>
      <c r="P11" s="16">
        <v>1</v>
      </c>
      <c r="Q11" s="16">
        <f t="shared" si="2"/>
        <v>1</v>
      </c>
      <c r="R11" s="8" t="str">
        <f t="shared" si="3"/>
        <v>Riesgo bajo</v>
      </c>
      <c r="S11" s="16" t="s">
        <v>81</v>
      </c>
      <c r="T11" s="8" t="s">
        <v>96</v>
      </c>
      <c r="U11" s="8" t="s">
        <v>129</v>
      </c>
      <c r="V11" s="8" t="s">
        <v>101</v>
      </c>
      <c r="W11" s="8" t="s">
        <v>99</v>
      </c>
      <c r="X11" s="8" t="s">
        <v>100</v>
      </c>
    </row>
    <row r="12" spans="1:25" x14ac:dyDescent="0.25">
      <c r="K12" s="21"/>
      <c r="R12" s="21" t="str">
        <f t="shared" si="3"/>
        <v/>
      </c>
    </row>
    <row r="13" spans="1:25" x14ac:dyDescent="0.25">
      <c r="K13" s="21"/>
      <c r="R13" s="21" t="str">
        <f t="shared" si="3"/>
        <v/>
      </c>
    </row>
    <row r="14" spans="1:25" x14ac:dyDescent="0.25">
      <c r="K14" s="21"/>
      <c r="R14" s="21" t="str">
        <f t="shared" si="3"/>
        <v/>
      </c>
    </row>
    <row r="15" spans="1:25" x14ac:dyDescent="0.25">
      <c r="K15" s="21"/>
      <c r="R15" s="21" t="str">
        <f t="shared" si="3"/>
        <v/>
      </c>
    </row>
    <row r="16" spans="1:25" x14ac:dyDescent="0.25">
      <c r="K16" s="21"/>
      <c r="R16" s="21" t="str">
        <f t="shared" si="3"/>
        <v/>
      </c>
    </row>
  </sheetData>
  <sheetProtection algorithmName="SHA-512" hashValue="HPb4JgAogt8XzU7i+ZZzChf9egPibXRby1in1JeNDFexTJt/OfcI/ZJGCcCVcz/8osSh4Lu36y+tWMDY+dw14w==" saltValue="YcE7Cu1rm7OctnMS3/4BcQ==" spinCount="100000" sheet="1" formatCells="0" formatColumns="0" formatRows="0" insertColumns="0" insertRows="0" insertHyperlinks="0" deleteColumns="0" deleteRows="0" sort="0" autoFilter="0" pivotTables="0"/>
  <autoFilter ref="A1:X16">
    <sortState ref="A2:X16">
      <sortCondition ref="A1:A16"/>
    </sortState>
  </autoFilter>
  <conditionalFormatting sqref="K8 Q8 K12:K16">
    <cfRule type="cellIs" dxfId="43" priority="53" operator="between">
      <formula>8</formula>
      <formula>10</formula>
    </cfRule>
    <cfRule type="cellIs" dxfId="42" priority="54" operator="between">
      <formula>6</formula>
      <formula>7</formula>
    </cfRule>
    <cfRule type="cellIs" dxfId="41" priority="55" operator="equal">
      <formula>5</formula>
    </cfRule>
    <cfRule type="cellIs" dxfId="40" priority="56" operator="between">
      <formula>1</formula>
      <formula>4</formula>
    </cfRule>
  </conditionalFormatting>
  <conditionalFormatting sqref="K5 Q5">
    <cfRule type="cellIs" dxfId="39" priority="33" operator="between">
      <formula>8</formula>
      <formula>10</formula>
    </cfRule>
    <cfRule type="cellIs" dxfId="38" priority="34" operator="between">
      <formula>6</formula>
      <formula>7</formula>
    </cfRule>
    <cfRule type="cellIs" dxfId="37" priority="35" operator="equal">
      <formula>5</formula>
    </cfRule>
    <cfRule type="cellIs" dxfId="36" priority="36" operator="between">
      <formula>1</formula>
      <formula>4</formula>
    </cfRule>
  </conditionalFormatting>
  <conditionalFormatting sqref="K2 Q2">
    <cfRule type="cellIs" dxfId="35" priority="45" operator="between">
      <formula>8</formula>
      <formula>10</formula>
    </cfRule>
    <cfRule type="cellIs" dxfId="34" priority="46" operator="between">
      <formula>6</formula>
      <formula>7</formula>
    </cfRule>
    <cfRule type="cellIs" dxfId="33" priority="47" operator="equal">
      <formula>5</formula>
    </cfRule>
    <cfRule type="cellIs" dxfId="32" priority="48" operator="between">
      <formula>1</formula>
      <formula>4</formula>
    </cfRule>
  </conditionalFormatting>
  <conditionalFormatting sqref="K4 Q4">
    <cfRule type="cellIs" dxfId="31" priority="37" operator="between">
      <formula>8</formula>
      <formula>10</formula>
    </cfRule>
    <cfRule type="cellIs" dxfId="30" priority="38" operator="between">
      <formula>6</formula>
      <formula>7</formula>
    </cfRule>
    <cfRule type="cellIs" dxfId="29" priority="39" operator="equal">
      <formula>5</formula>
    </cfRule>
    <cfRule type="cellIs" dxfId="28" priority="40" operator="between">
      <formula>1</formula>
      <formula>4</formula>
    </cfRule>
  </conditionalFormatting>
  <conditionalFormatting sqref="Q6 K6">
    <cfRule type="cellIs" dxfId="27" priority="29" operator="between">
      <formula>8</formula>
      <formula>10</formula>
    </cfRule>
    <cfRule type="cellIs" dxfId="26" priority="30" operator="between">
      <formula>6</formula>
      <formula>7</formula>
    </cfRule>
    <cfRule type="cellIs" dxfId="25" priority="31" operator="equal">
      <formula>5</formula>
    </cfRule>
    <cfRule type="cellIs" dxfId="24" priority="32" operator="between">
      <formula>1</formula>
      <formula>4</formula>
    </cfRule>
  </conditionalFormatting>
  <conditionalFormatting sqref="Q7 K7">
    <cfRule type="cellIs" dxfId="23" priority="25" operator="between">
      <formula>8</formula>
      <formula>10</formula>
    </cfRule>
    <cfRule type="cellIs" dxfId="22" priority="26" operator="between">
      <formula>6</formula>
      <formula>7</formula>
    </cfRule>
    <cfRule type="cellIs" dxfId="21" priority="27" operator="equal">
      <formula>5</formula>
    </cfRule>
    <cfRule type="cellIs" dxfId="20" priority="28" operator="between">
      <formula>1</formula>
      <formula>4</formula>
    </cfRule>
  </conditionalFormatting>
  <conditionalFormatting sqref="Q11 K11">
    <cfRule type="cellIs" dxfId="19" priority="5" operator="between">
      <formula>8</formula>
      <formula>10</formula>
    </cfRule>
    <cfRule type="cellIs" dxfId="18" priority="6" operator="between">
      <formula>6</formula>
      <formula>7</formula>
    </cfRule>
    <cfRule type="cellIs" dxfId="17" priority="7" operator="equal">
      <formula>5</formula>
    </cfRule>
    <cfRule type="cellIs" dxfId="16" priority="8" operator="between">
      <formula>1</formula>
      <formula>4</formula>
    </cfRule>
  </conditionalFormatting>
  <conditionalFormatting sqref="K9 Q9">
    <cfRule type="cellIs" dxfId="15" priority="17" operator="between">
      <formula>8</formula>
      <formula>10</formula>
    </cfRule>
    <cfRule type="cellIs" dxfId="14" priority="18" operator="between">
      <formula>6</formula>
      <formula>7</formula>
    </cfRule>
    <cfRule type="cellIs" dxfId="13" priority="19" operator="equal">
      <formula>5</formula>
    </cfRule>
    <cfRule type="cellIs" dxfId="12" priority="20" operator="between">
      <formula>1</formula>
      <formula>4</formula>
    </cfRule>
  </conditionalFormatting>
  <conditionalFormatting sqref="Q10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1</formula>
      <formula>4</formula>
    </cfRule>
  </conditionalFormatting>
  <conditionalFormatting sqref="K10">
    <cfRule type="cellIs" dxfId="7" priority="9" operator="between">
      <formula>8</formula>
      <formula>10</formula>
    </cfRule>
    <cfRule type="cellIs" dxfId="6" priority="10" operator="between">
      <formula>6</formula>
      <formula>7</formula>
    </cfRule>
    <cfRule type="cellIs" dxfId="5" priority="11" operator="equal">
      <formula>5</formula>
    </cfRule>
    <cfRule type="cellIs" dxfId="4" priority="12" operator="between">
      <formula>1</formula>
      <formula>4</formula>
    </cfRule>
  </conditionalFormatting>
  <conditionalFormatting sqref="Q3 K3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1</formula>
      <formula>4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Hoja2!$A$2:$A$3</xm:f>
          </x14:formula1>
          <xm:sqref>B2 B4:B11</xm:sqref>
        </x14:dataValidation>
        <x14:dataValidation type="list" allowBlank="1" showInputMessage="1" showErrorMessage="1">
          <x14:formula1>
            <xm:f>Hoja2!$B$2:$B$3</xm:f>
          </x14:formula1>
          <xm:sqref>C2 C4:C11</xm:sqref>
        </x14:dataValidation>
        <x14:dataValidation type="list" allowBlank="1" showInputMessage="1" showErrorMessage="1">
          <x14:formula1>
            <xm:f>Hoja2!$C$2:$C$5</xm:f>
          </x14:formula1>
          <xm:sqref>D2 D4:D11</xm:sqref>
        </x14:dataValidation>
        <x14:dataValidation type="list" allowBlank="1" showInputMessage="1" showErrorMessage="1">
          <x14:formula1>
            <xm:f>Hoja2!$D$2:$D$9</xm:f>
          </x14:formula1>
          <xm:sqref>E2 E4:E11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21" sqref="D21"/>
    </sheetView>
  </sheetViews>
  <sheetFormatPr baseColWidth="10" defaultColWidth="10.7109375" defaultRowHeight="15" x14ac:dyDescent="0.25"/>
  <cols>
    <col min="3" max="3" width="12.28515625" bestFit="1" customWidth="1"/>
    <col min="4" max="4" width="25.42578125" bestFit="1" customWidth="1"/>
    <col min="5" max="5" width="20.5703125" bestFit="1" customWidth="1"/>
  </cols>
  <sheetData>
    <row r="1" spans="1:5" x14ac:dyDescent="0.25">
      <c r="A1" s="2" t="s">
        <v>1</v>
      </c>
      <c r="B1" s="2" t="s">
        <v>17</v>
      </c>
      <c r="C1" s="2" t="s">
        <v>3</v>
      </c>
      <c r="D1" s="2" t="s">
        <v>4</v>
      </c>
      <c r="E1" s="2" t="s">
        <v>34</v>
      </c>
    </row>
    <row r="2" spans="1:5" x14ac:dyDescent="0.25">
      <c r="A2" t="s">
        <v>18</v>
      </c>
      <c r="B2" t="s">
        <v>20</v>
      </c>
      <c r="C2" t="s">
        <v>22</v>
      </c>
      <c r="D2" t="s">
        <v>26</v>
      </c>
      <c r="E2" t="s">
        <v>35</v>
      </c>
    </row>
    <row r="3" spans="1:5" x14ac:dyDescent="0.25">
      <c r="A3" t="s">
        <v>19</v>
      </c>
      <c r="B3" t="s">
        <v>21</v>
      </c>
      <c r="C3" t="s">
        <v>23</v>
      </c>
      <c r="D3" t="s">
        <v>27</v>
      </c>
      <c r="E3" t="s">
        <v>36</v>
      </c>
    </row>
    <row r="4" spans="1:5" x14ac:dyDescent="0.25">
      <c r="C4" t="s">
        <v>24</v>
      </c>
      <c r="D4" t="s">
        <v>28</v>
      </c>
      <c r="E4" t="s">
        <v>37</v>
      </c>
    </row>
    <row r="5" spans="1:5" x14ac:dyDescent="0.25">
      <c r="C5" t="s">
        <v>25</v>
      </c>
      <c r="D5" t="s">
        <v>29</v>
      </c>
      <c r="E5" t="s">
        <v>38</v>
      </c>
    </row>
    <row r="6" spans="1:5" x14ac:dyDescent="0.25">
      <c r="D6" t="s">
        <v>30</v>
      </c>
    </row>
    <row r="7" spans="1:5" x14ac:dyDescent="0.25">
      <c r="D7" t="s">
        <v>31</v>
      </c>
    </row>
    <row r="8" spans="1:5" x14ac:dyDescent="0.25">
      <c r="D8" t="s">
        <v>32</v>
      </c>
    </row>
    <row r="9" spans="1:5" x14ac:dyDescent="0.25">
      <c r="D9" t="s">
        <v>33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G6" sqref="G6"/>
    </sheetView>
  </sheetViews>
  <sheetFormatPr baseColWidth="10" defaultColWidth="10.7109375" defaultRowHeight="15" x14ac:dyDescent="0.25"/>
  <cols>
    <col min="1" max="1" width="3.85546875" bestFit="1" customWidth="1"/>
    <col min="2" max="2" width="19.5703125" customWidth="1"/>
    <col min="3" max="3" width="15.5703125" customWidth="1"/>
    <col min="4" max="4" width="16" customWidth="1"/>
    <col min="5" max="5" width="23.7109375" customWidth="1"/>
    <col min="6" max="6" width="19.42578125" customWidth="1"/>
    <col min="7" max="7" width="21.42578125" customWidth="1"/>
    <col min="8" max="8" width="23.28515625" customWidth="1"/>
  </cols>
  <sheetData>
    <row r="1" spans="1:8" ht="15.75" thickBot="1" x14ac:dyDescent="0.3">
      <c r="A1" s="36" t="s">
        <v>42</v>
      </c>
      <c r="B1" s="37"/>
      <c r="C1" s="38"/>
      <c r="D1" s="3"/>
      <c r="E1" s="39" t="s">
        <v>43</v>
      </c>
      <c r="F1" s="39"/>
    </row>
    <row r="2" spans="1:8" ht="15.75" x14ac:dyDescent="0.25">
      <c r="A2" s="4"/>
      <c r="B2" s="5" t="s">
        <v>34</v>
      </c>
      <c r="C2" s="5" t="s">
        <v>44</v>
      </c>
      <c r="E2" s="6" t="s">
        <v>45</v>
      </c>
      <c r="F2" s="7" t="s">
        <v>46</v>
      </c>
    </row>
    <row r="3" spans="1:8" ht="30" x14ac:dyDescent="0.25">
      <c r="A3" s="40" t="s">
        <v>47</v>
      </c>
      <c r="B3" s="8" t="s">
        <v>48</v>
      </c>
      <c r="C3" s="8">
        <v>1</v>
      </c>
      <c r="E3" s="9" t="s">
        <v>49</v>
      </c>
      <c r="F3" s="10" t="s">
        <v>50</v>
      </c>
    </row>
    <row r="4" spans="1:8" ht="45" x14ac:dyDescent="0.25">
      <c r="A4" s="41"/>
      <c r="B4" s="8" t="s">
        <v>51</v>
      </c>
      <c r="C4" s="8">
        <v>2</v>
      </c>
      <c r="E4" s="11" t="s">
        <v>52</v>
      </c>
      <c r="F4" s="10" t="s">
        <v>37</v>
      </c>
    </row>
    <row r="5" spans="1:8" ht="45" x14ac:dyDescent="0.25">
      <c r="A5" s="41"/>
      <c r="B5" s="8" t="s">
        <v>53</v>
      </c>
      <c r="C5" s="8">
        <v>3</v>
      </c>
      <c r="E5" s="12">
        <v>5</v>
      </c>
      <c r="F5" s="10" t="s">
        <v>36</v>
      </c>
    </row>
    <row r="6" spans="1:8" ht="45.75" thickBot="1" x14ac:dyDescent="0.3">
      <c r="A6" s="41"/>
      <c r="B6" s="8" t="s">
        <v>54</v>
      </c>
      <c r="C6" s="8">
        <v>4</v>
      </c>
      <c r="E6" s="13" t="s">
        <v>55</v>
      </c>
      <c r="F6" s="14" t="s">
        <v>35</v>
      </c>
    </row>
    <row r="7" spans="1:8" ht="45" x14ac:dyDescent="0.25">
      <c r="A7" s="42"/>
      <c r="B7" s="8" t="s">
        <v>56</v>
      </c>
      <c r="C7" s="8">
        <v>5</v>
      </c>
    </row>
    <row r="8" spans="1:8" ht="15.75" thickBot="1" x14ac:dyDescent="0.3"/>
    <row r="9" spans="1:8" ht="15.75" thickBot="1" x14ac:dyDescent="0.3">
      <c r="B9" s="36" t="s">
        <v>57</v>
      </c>
      <c r="C9" s="37"/>
      <c r="D9" s="37"/>
      <c r="E9" s="37"/>
      <c r="F9" s="37"/>
      <c r="G9" s="37"/>
      <c r="H9" s="38"/>
    </row>
    <row r="10" spans="1:8" x14ac:dyDescent="0.25">
      <c r="B10" s="43" t="s">
        <v>58</v>
      </c>
      <c r="C10" s="43"/>
      <c r="D10" s="43"/>
      <c r="E10" s="43"/>
      <c r="F10" s="43"/>
      <c r="G10" s="43"/>
      <c r="H10" s="43"/>
    </row>
    <row r="11" spans="1:8" ht="90" x14ac:dyDescent="0.25">
      <c r="B11" s="35" t="s">
        <v>59</v>
      </c>
      <c r="C11" s="35"/>
      <c r="D11" s="8" t="s">
        <v>60</v>
      </c>
      <c r="E11" s="8" t="s">
        <v>61</v>
      </c>
      <c r="F11" s="8" t="s">
        <v>62</v>
      </c>
      <c r="G11" s="8" t="s">
        <v>63</v>
      </c>
      <c r="H11" s="8" t="s">
        <v>64</v>
      </c>
    </row>
    <row r="12" spans="1:8" ht="90" x14ac:dyDescent="0.25">
      <c r="B12" s="35" t="s">
        <v>65</v>
      </c>
      <c r="C12" s="35"/>
      <c r="D12" s="8" t="s">
        <v>66</v>
      </c>
      <c r="E12" s="8" t="s">
        <v>67</v>
      </c>
      <c r="F12" s="8" t="s">
        <v>68</v>
      </c>
      <c r="G12" s="8" t="s">
        <v>69</v>
      </c>
      <c r="H12" s="8" t="s">
        <v>70</v>
      </c>
    </row>
    <row r="13" spans="1:8" x14ac:dyDescent="0.25">
      <c r="B13" s="35" t="s">
        <v>10</v>
      </c>
      <c r="C13" s="35" t="s">
        <v>71</v>
      </c>
      <c r="D13" s="15" t="s">
        <v>72</v>
      </c>
      <c r="E13" s="15" t="s">
        <v>73</v>
      </c>
      <c r="F13" s="15" t="s">
        <v>74</v>
      </c>
      <c r="G13" s="15" t="s">
        <v>75</v>
      </c>
      <c r="H13" s="15" t="s">
        <v>76</v>
      </c>
    </row>
    <row r="14" spans="1:8" x14ac:dyDescent="0.25">
      <c r="B14" s="35"/>
      <c r="C14" s="35"/>
      <c r="D14" s="16">
        <v>1</v>
      </c>
      <c r="E14" s="16">
        <v>2</v>
      </c>
      <c r="F14" s="16">
        <v>3</v>
      </c>
      <c r="G14" s="16">
        <v>4</v>
      </c>
      <c r="H14" s="16">
        <v>5</v>
      </c>
    </row>
    <row r="16" spans="1:8" x14ac:dyDescent="0.25">
      <c r="B16" s="39" t="s">
        <v>77</v>
      </c>
      <c r="C16" s="39"/>
      <c r="D16" s="39"/>
      <c r="E16" s="39"/>
      <c r="F16" s="39"/>
      <c r="G16" s="39"/>
      <c r="H16" s="39"/>
    </row>
    <row r="17" spans="1:8" x14ac:dyDescent="0.25">
      <c r="B17" s="45" t="s">
        <v>58</v>
      </c>
      <c r="C17" s="45"/>
      <c r="D17" s="45"/>
      <c r="E17" s="45"/>
      <c r="F17" s="45"/>
      <c r="G17" s="45"/>
      <c r="H17" s="45"/>
    </row>
    <row r="18" spans="1:8" ht="90" x14ac:dyDescent="0.25">
      <c r="B18" s="35" t="s">
        <v>59</v>
      </c>
      <c r="C18" s="35"/>
      <c r="D18" s="8" t="s">
        <v>60</v>
      </c>
      <c r="E18" s="8" t="s">
        <v>61</v>
      </c>
      <c r="F18" s="8" t="s">
        <v>62</v>
      </c>
      <c r="G18" s="8" t="s">
        <v>63</v>
      </c>
      <c r="H18" s="8" t="s">
        <v>64</v>
      </c>
    </row>
    <row r="19" spans="1:8" ht="90" x14ac:dyDescent="0.25">
      <c r="B19" s="35" t="s">
        <v>65</v>
      </c>
      <c r="C19" s="35"/>
      <c r="D19" s="8" t="s">
        <v>66</v>
      </c>
      <c r="E19" s="8" t="s">
        <v>67</v>
      </c>
      <c r="F19" s="8" t="s">
        <v>68</v>
      </c>
      <c r="G19" s="8" t="s">
        <v>69</v>
      </c>
      <c r="H19" s="8" t="s">
        <v>70</v>
      </c>
    </row>
    <row r="20" spans="1:8" x14ac:dyDescent="0.25">
      <c r="B20" s="35" t="s">
        <v>10</v>
      </c>
      <c r="C20" s="35" t="s">
        <v>71</v>
      </c>
      <c r="D20" s="15" t="s">
        <v>72</v>
      </c>
      <c r="E20" s="15" t="s">
        <v>73</v>
      </c>
      <c r="F20" s="15" t="s">
        <v>74</v>
      </c>
      <c r="G20" s="15" t="s">
        <v>75</v>
      </c>
      <c r="H20" s="15" t="s">
        <v>76</v>
      </c>
    </row>
    <row r="21" spans="1:8" x14ac:dyDescent="0.25">
      <c r="B21" s="35"/>
      <c r="C21" s="35"/>
      <c r="D21" s="16">
        <v>1</v>
      </c>
      <c r="E21" s="16">
        <v>2</v>
      </c>
      <c r="F21" s="16">
        <v>3</v>
      </c>
      <c r="G21" s="16">
        <v>4</v>
      </c>
      <c r="H21" s="16">
        <v>5</v>
      </c>
    </row>
    <row r="22" spans="1:8" ht="30" x14ac:dyDescent="0.25">
      <c r="A22" s="44" t="s">
        <v>8</v>
      </c>
      <c r="B22" s="8" t="s">
        <v>48</v>
      </c>
      <c r="C22" s="16">
        <v>1</v>
      </c>
      <c r="D22" s="17">
        <v>2</v>
      </c>
      <c r="E22" s="17">
        <v>3</v>
      </c>
      <c r="F22" s="17">
        <v>4</v>
      </c>
      <c r="G22" s="18">
        <v>5</v>
      </c>
      <c r="H22" s="19">
        <v>6</v>
      </c>
    </row>
    <row r="23" spans="1:8" ht="45" x14ac:dyDescent="0.25">
      <c r="A23" s="44"/>
      <c r="B23" s="8" t="s">
        <v>78</v>
      </c>
      <c r="C23" s="16">
        <v>2</v>
      </c>
      <c r="D23" s="17">
        <v>3</v>
      </c>
      <c r="E23" s="17">
        <v>4</v>
      </c>
      <c r="F23" s="18">
        <v>5</v>
      </c>
      <c r="G23" s="19">
        <v>6</v>
      </c>
      <c r="H23" s="19">
        <v>7</v>
      </c>
    </row>
    <row r="24" spans="1:8" ht="45" x14ac:dyDescent="0.25">
      <c r="A24" s="44"/>
      <c r="B24" s="8" t="s">
        <v>53</v>
      </c>
      <c r="C24" s="16">
        <v>3</v>
      </c>
      <c r="D24" s="17">
        <v>4</v>
      </c>
      <c r="E24" s="18">
        <v>5</v>
      </c>
      <c r="F24" s="19">
        <v>6</v>
      </c>
      <c r="G24" s="19">
        <v>7</v>
      </c>
      <c r="H24" s="20">
        <v>8</v>
      </c>
    </row>
    <row r="25" spans="1:8" ht="45" x14ac:dyDescent="0.25">
      <c r="A25" s="44"/>
      <c r="B25" s="8" t="s">
        <v>79</v>
      </c>
      <c r="C25" s="16">
        <v>4</v>
      </c>
      <c r="D25" s="18">
        <v>5</v>
      </c>
      <c r="E25" s="19">
        <v>6</v>
      </c>
      <c r="F25" s="19">
        <v>7</v>
      </c>
      <c r="G25" s="20">
        <v>8</v>
      </c>
      <c r="H25" s="20">
        <v>9</v>
      </c>
    </row>
    <row r="26" spans="1:8" ht="45" x14ac:dyDescent="0.25">
      <c r="A26" s="44"/>
      <c r="B26" s="8" t="s">
        <v>56</v>
      </c>
      <c r="C26" s="16">
        <v>5</v>
      </c>
      <c r="D26" s="19">
        <v>6</v>
      </c>
      <c r="E26" s="19">
        <v>7</v>
      </c>
      <c r="F26" s="20">
        <v>8</v>
      </c>
      <c r="G26" s="20">
        <v>9</v>
      </c>
      <c r="H26" s="20">
        <v>10</v>
      </c>
    </row>
  </sheetData>
  <mergeCells count="16">
    <mergeCell ref="B19:C19"/>
    <mergeCell ref="B20:B21"/>
    <mergeCell ref="C20:C21"/>
    <mergeCell ref="A22:A26"/>
    <mergeCell ref="B12:C12"/>
    <mergeCell ref="B13:B14"/>
    <mergeCell ref="C13:C14"/>
    <mergeCell ref="B16:H16"/>
    <mergeCell ref="B17:H17"/>
    <mergeCell ref="B18:C18"/>
    <mergeCell ref="B11:C11"/>
    <mergeCell ref="A1:C1"/>
    <mergeCell ref="E1:F1"/>
    <mergeCell ref="A3:A7"/>
    <mergeCell ref="B9:H9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INTERCONEXIONES TECN</dc:creator>
  <cp:lastModifiedBy>Elisa Lugo</cp:lastModifiedBy>
  <cp:lastPrinted>2023-04-12T02:23:12Z</cp:lastPrinted>
  <dcterms:created xsi:type="dcterms:W3CDTF">2018-05-02T18:36:16Z</dcterms:created>
  <dcterms:modified xsi:type="dcterms:W3CDTF">2023-04-12T02:24:04Z</dcterms:modified>
</cp:coreProperties>
</file>