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updateLinks="always" defaultThemeVersion="124226"/>
  <mc:AlternateContent xmlns:mc="http://schemas.openxmlformats.org/markup-compatibility/2006">
    <mc:Choice Requires="x15">
      <x15ac:absPath xmlns:x15ac="http://schemas.microsoft.com/office/spreadsheetml/2010/11/ac" url="/Users/marycaro26/Desktop/MARY CARO/GOBERNACION/2023/PROCESOS DE SELECCIÓN/CM/INTER PALMAR/ADENDA/REVISADOS/"/>
    </mc:Choice>
  </mc:AlternateContent>
  <xr:revisionPtr revIDLastSave="0" documentId="8_{E62A78B7-FB46-2C47-A2B8-020D946B10F7}" xr6:coauthVersionLast="47" xr6:coauthVersionMax="47" xr10:uidLastSave="{00000000-0000-0000-0000-000000000000}"/>
  <bookViews>
    <workbookView xWindow="0" yWindow="500" windowWidth="21840" windowHeight="12460" tabRatio="791" xr2:uid="{00000000-000D-0000-FFFF-FFFF00000000}"/>
  </bookViews>
  <sheets>
    <sheet name="Costos Interv - CUENCA 3" sheetId="1576"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s>
  <definedNames>
    <definedName name="_" localSheetId="0">#REF!</definedName>
    <definedName name="_">#REF!</definedName>
    <definedName name="_____________INF1" localSheetId="0">#REF!</definedName>
    <definedName name="_____________INF1">#REF!</definedName>
    <definedName name="____________INF1" localSheetId="0">#REF!</definedName>
    <definedName name="____________INF1">#REF!</definedName>
    <definedName name="___________INF1" localSheetId="0">#REF!</definedName>
    <definedName name="___________INF1">#REF!</definedName>
    <definedName name="__________AIU1" localSheetId="0">#REF!</definedName>
    <definedName name="__________AIU1">#REF!</definedName>
    <definedName name="__________AIU2">[1]BASE!$C$5</definedName>
    <definedName name="__________Cod1" localSheetId="0">#REF!</definedName>
    <definedName name="__________Cod1">#REF!</definedName>
    <definedName name="__________INF1" localSheetId="0">#REF!</definedName>
    <definedName name="__________INF1">#REF!</definedName>
    <definedName name="__________Pa2">'[2]Paral. 2'!$E:$E</definedName>
    <definedName name="__________Pa3">'[2]Paral. 3'!$E:$E</definedName>
    <definedName name="__________Pa4">[2]Paral.4!$E:$E</definedName>
    <definedName name="__________Po2" localSheetId="0">[3]REAJUSTESACTA1PROVI!#REF!</definedName>
    <definedName name="__________Po2">[3]REAJUSTESACTA1PROVI!#REF!</definedName>
    <definedName name="__________ST166">[4]BASE!$D$248</definedName>
    <definedName name="__________TPE8016">[4]BASE!$D$146</definedName>
    <definedName name="__________TPE8020">[4]BASE!$D$147</definedName>
    <definedName name="__________TPE8025">[4]BASE!$D$148</definedName>
    <definedName name="__________TPN1002">[4]BASE!$D$150</definedName>
    <definedName name="__________TPN1003">[4]BASE!$D$151</definedName>
    <definedName name="__________TPN1004">[4]BASE!$D$152</definedName>
    <definedName name="__________TPN1006">[4]BASE!$D$153</definedName>
    <definedName name="__________TPN1008">[4]BASE!$D$154</definedName>
    <definedName name="__________TPN1202">[4]BASE!$D$160</definedName>
    <definedName name="__________TPN1203">[4]BASE!$D$161</definedName>
    <definedName name="__________TPN1204">[4]BASE!$D$162</definedName>
    <definedName name="__________TPN1206">[4]BASE!$D$163</definedName>
    <definedName name="__________TPN1208">[4]BASE!$D$164</definedName>
    <definedName name="__________TPN16012">[4]BASE!$D$167</definedName>
    <definedName name="__________TPN1602">[4]BASE!$D$168</definedName>
    <definedName name="__________TPN1603">[4]BASE!$D$169</definedName>
    <definedName name="__________TPN1604">[4]BASE!$D$170</definedName>
    <definedName name="__________TPN1606">[4]BASE!$D$171</definedName>
    <definedName name="__________TPN1608">[4]BASE!$D$172</definedName>
    <definedName name="__________TUZ22" localSheetId="0">[5]BASE!#REF!</definedName>
    <definedName name="__________TUZ22">[5]BASE!#REF!</definedName>
    <definedName name="__________TUZ36" localSheetId="0">[5]BASE!#REF!</definedName>
    <definedName name="__________TUZ36">[5]BASE!#REF!</definedName>
    <definedName name="__________TZ323" localSheetId="0">[5]BASE!#REF!</definedName>
    <definedName name="__________TZ323">[5]BASE!#REF!</definedName>
    <definedName name="__________TZ324" localSheetId="0">[5]BASE!#REF!</definedName>
    <definedName name="__________TZ324">[5]BASE!#REF!</definedName>
    <definedName name="_________AIU1" localSheetId="0">#REF!</definedName>
    <definedName name="_________AIU1">#REF!</definedName>
    <definedName name="_________AIU2">[1]BASE!$C$5</definedName>
    <definedName name="_________Cod1" localSheetId="0">#REF!</definedName>
    <definedName name="_________Cod1">#REF!</definedName>
    <definedName name="_________INF1" localSheetId="0">#REF!</definedName>
    <definedName name="_________INF1">#REF!</definedName>
    <definedName name="_________Pa1">'[2]Paral. 1'!$E:$E</definedName>
    <definedName name="_________Pa2">'[2]Paral. 2'!$E:$E</definedName>
    <definedName name="_________Pa3">'[2]Paral. 3'!$E:$E</definedName>
    <definedName name="_________Pa4">[2]Paral.4!$E:$E</definedName>
    <definedName name="_________PJ50" localSheetId="0">#REF!</definedName>
    <definedName name="_________PJ50">#REF!</definedName>
    <definedName name="_________Po2" localSheetId="0">[3]REAJUSTESACTA1PROVI!#REF!</definedName>
    <definedName name="_________Po2">[3]REAJUSTESACTA1PROVI!#REF!</definedName>
    <definedName name="_________r" localSheetId="0">'[6]APU PVC'!#REF!</definedName>
    <definedName name="_________r">'[6]APU PVC'!#REF!</definedName>
    <definedName name="_________ST166">[4]BASE!$D$248</definedName>
    <definedName name="_________TPE8016">[4]BASE!$D$146</definedName>
    <definedName name="_________TPE8020">[4]BASE!$D$147</definedName>
    <definedName name="_________TPE8025">[4]BASE!$D$148</definedName>
    <definedName name="_________TPN1002">[4]BASE!$D$150</definedName>
    <definedName name="_________TPN1003">[4]BASE!$D$151</definedName>
    <definedName name="_________TPN1004">[4]BASE!$D$152</definedName>
    <definedName name="_________TPN1006">[4]BASE!$D$153</definedName>
    <definedName name="_________TPN1008">[4]BASE!$D$154</definedName>
    <definedName name="_________TPN1202">[4]BASE!$D$160</definedName>
    <definedName name="_________TPN1203">[4]BASE!$D$161</definedName>
    <definedName name="_________TPN1204">[4]BASE!$D$162</definedName>
    <definedName name="_________TPN1206">[4]BASE!$D$163</definedName>
    <definedName name="_________TPN1208">[4]BASE!$D$164</definedName>
    <definedName name="_________TPN16012">[4]BASE!$D$167</definedName>
    <definedName name="_________TPN1602">[4]BASE!$D$168</definedName>
    <definedName name="_________TPN1603">[4]BASE!$D$169</definedName>
    <definedName name="_________TPN1604">[4]BASE!$D$170</definedName>
    <definedName name="_________TPN1606">[4]BASE!$D$171</definedName>
    <definedName name="_________TPN1608">[4]BASE!$D$172</definedName>
    <definedName name="_________TUZ22" localSheetId="0">[5]BASE!#REF!</definedName>
    <definedName name="_________TUZ22">[5]BASE!#REF!</definedName>
    <definedName name="_________TUZ36" localSheetId="0">[5]BASE!#REF!</definedName>
    <definedName name="_________TUZ36">[5]BASE!#REF!</definedName>
    <definedName name="_________TZ323" localSheetId="0">[5]BASE!#REF!</definedName>
    <definedName name="_________TZ323">[5]BASE!#REF!</definedName>
    <definedName name="_________TZ324" localSheetId="0">[5]BASE!#REF!</definedName>
    <definedName name="_________TZ324">[5]BASE!#REF!</definedName>
    <definedName name="________AIU1" localSheetId="0">#REF!</definedName>
    <definedName name="________AIU1">#REF!</definedName>
    <definedName name="________AIU2">[1]BASE!$C$5</definedName>
    <definedName name="________Cod1" localSheetId="0">#REF!</definedName>
    <definedName name="________Cod1">#REF!</definedName>
    <definedName name="________INF1" localSheetId="0">#REF!</definedName>
    <definedName name="________INF1">#REF!</definedName>
    <definedName name="________Pa1">'[2]Paral. 1'!$E:$E</definedName>
    <definedName name="________Pa2">'[2]Paral. 2'!$E:$E</definedName>
    <definedName name="________Pa3">'[2]Paral. 3'!$E:$E</definedName>
    <definedName name="________Pa4">[2]Paral.4!$E:$E</definedName>
    <definedName name="________PJ50" localSheetId="0">#REF!</definedName>
    <definedName name="________PJ50">#REF!</definedName>
    <definedName name="________Po2" localSheetId="0">[3]REAJUSTESACTA1PROVI!#REF!</definedName>
    <definedName name="________Po2">[3]REAJUSTESACTA1PROVI!#REF!</definedName>
    <definedName name="________r" localSheetId="0">'[6]APU PVC'!#REF!</definedName>
    <definedName name="________r">'[6]APU PVC'!#REF!</definedName>
    <definedName name="________ST166">[4]BASE!$D$248</definedName>
    <definedName name="________TPE8016">[4]BASE!$D$146</definedName>
    <definedName name="________TPE8020">[4]BASE!$D$147</definedName>
    <definedName name="________TPE8025">[4]BASE!$D$148</definedName>
    <definedName name="________TPN1002">[4]BASE!$D$150</definedName>
    <definedName name="________TPN1003">[4]BASE!$D$151</definedName>
    <definedName name="________TPN1004">[4]BASE!$D$152</definedName>
    <definedName name="________TPN1006">[4]BASE!$D$153</definedName>
    <definedName name="________TPN1008">[4]BASE!$D$154</definedName>
    <definedName name="________TPN1202">[4]BASE!$D$160</definedName>
    <definedName name="________TPN1203">[4]BASE!$D$161</definedName>
    <definedName name="________TPN1204">[4]BASE!$D$162</definedName>
    <definedName name="________TPN1206">[4]BASE!$D$163</definedName>
    <definedName name="________TPN1208">[4]BASE!$D$164</definedName>
    <definedName name="________TPN16012">[4]BASE!$D$167</definedName>
    <definedName name="________TPN1602">[4]BASE!$D$168</definedName>
    <definedName name="________TPN1603">[4]BASE!$D$169</definedName>
    <definedName name="________TPN1604">[4]BASE!$D$170</definedName>
    <definedName name="________TPN1606">[4]BASE!$D$171</definedName>
    <definedName name="________TPN1608">[4]BASE!$D$172</definedName>
    <definedName name="________TUZ22" localSheetId="0">[5]BASE!#REF!</definedName>
    <definedName name="________TUZ22">[5]BASE!#REF!</definedName>
    <definedName name="________TUZ36" localSheetId="0">[5]BASE!#REF!</definedName>
    <definedName name="________TUZ36">[5]BASE!#REF!</definedName>
    <definedName name="________TZ323" localSheetId="0">[5]BASE!#REF!</definedName>
    <definedName name="________TZ323">[5]BASE!#REF!</definedName>
    <definedName name="________TZ324" localSheetId="0">[5]BASE!#REF!</definedName>
    <definedName name="________TZ324">[5]BASE!#REF!</definedName>
    <definedName name="_______AIU1" localSheetId="0">#REF!</definedName>
    <definedName name="_______AIU1">#REF!</definedName>
    <definedName name="_______AIU2">[1]BASE!$C$5</definedName>
    <definedName name="_______Cod1" localSheetId="0">#REF!</definedName>
    <definedName name="_______Cod1">#REF!</definedName>
    <definedName name="_______INF1" localSheetId="0">#REF!</definedName>
    <definedName name="_______INF1">#REF!</definedName>
    <definedName name="_______Pa1">'[2]Paral. 1'!$E:$E</definedName>
    <definedName name="_______Pa2">'[2]Paral. 2'!$E:$E</definedName>
    <definedName name="_______Pa3">'[2]Paral. 3'!$E:$E</definedName>
    <definedName name="_______Pa4">[2]Paral.4!$E:$E</definedName>
    <definedName name="_______PJ50" localSheetId="0">#REF!</definedName>
    <definedName name="_______PJ50">#REF!</definedName>
    <definedName name="_______pl1" localSheetId="0">'[7]Gabinetes ctrol, prot. y med. '!#REF!</definedName>
    <definedName name="_______pl1">'[7]Gabinetes ctrol, prot. y med. '!#REF!</definedName>
    <definedName name="_______pl2" localSheetId="0">'[7]Gabinetes ctrol, prot. y med. '!#REF!</definedName>
    <definedName name="_______pl2">'[7]Gabinetes ctrol, prot. y med. '!#REF!</definedName>
    <definedName name="_______Po2" localSheetId="0">[3]REAJUSTESACTA1PROVI!#REF!</definedName>
    <definedName name="_______Po2">[3]REAJUSTESACTA1PROVI!#REF!</definedName>
    <definedName name="_______r" localSheetId="0">'[6]APU PVC'!#REF!</definedName>
    <definedName name="_______r">'[6]APU PVC'!#REF!</definedName>
    <definedName name="_______ST166">[4]BASE!$D$248</definedName>
    <definedName name="_______TPE8016">[4]BASE!$D$146</definedName>
    <definedName name="_______TPE8020">[4]BASE!$D$147</definedName>
    <definedName name="_______TPE8025">[4]BASE!$D$148</definedName>
    <definedName name="_______TPN1002">[4]BASE!$D$150</definedName>
    <definedName name="_______TPN1003">[4]BASE!$D$151</definedName>
    <definedName name="_______TPN1004">[4]BASE!$D$152</definedName>
    <definedName name="_______TPN1006">[4]BASE!$D$153</definedName>
    <definedName name="_______TPN1008">[4]BASE!$D$154</definedName>
    <definedName name="_______TPN1202">[4]BASE!$D$160</definedName>
    <definedName name="_______TPN1203">[4]BASE!$D$161</definedName>
    <definedName name="_______TPN1204">[4]BASE!$D$162</definedName>
    <definedName name="_______TPN1206">[4]BASE!$D$163</definedName>
    <definedName name="_______TPN1208">[4]BASE!$D$164</definedName>
    <definedName name="_______TPN16012">[4]BASE!$D$167</definedName>
    <definedName name="_______TPN1602">[4]BASE!$D$168</definedName>
    <definedName name="_______TPN1603">[4]BASE!$D$169</definedName>
    <definedName name="_______TPN1604">[4]BASE!$D$170</definedName>
    <definedName name="_______TPN1606">[4]BASE!$D$171</definedName>
    <definedName name="_______TPN1608">[4]BASE!$D$172</definedName>
    <definedName name="_______TUZ22" localSheetId="0">[5]BASE!#REF!</definedName>
    <definedName name="_______TUZ22">[5]BASE!#REF!</definedName>
    <definedName name="_______TUZ36" localSheetId="0">[5]BASE!#REF!</definedName>
    <definedName name="_______TUZ36">[5]BASE!#REF!</definedName>
    <definedName name="_______TZ323" localSheetId="0">[5]BASE!#REF!</definedName>
    <definedName name="_______TZ323">[5]BASE!#REF!</definedName>
    <definedName name="_______TZ324" localSheetId="0">[5]BASE!#REF!</definedName>
    <definedName name="_______TZ324">[5]BASE!#REF!</definedName>
    <definedName name="______Abd2">'[8]Constantes Generales'!$D$223</definedName>
    <definedName name="______Abd4">'[8]Constantes Generales'!$D$231</definedName>
    <definedName name="______Abd6">'[8]Constantes Generales'!$D$238</definedName>
    <definedName name="______AcC1">'[8]Constantes Generales'!$D$206</definedName>
    <definedName name="______Act1">'[8]Constantes Generales'!$D$246</definedName>
    <definedName name="______Afo1">'[8]Constantes Generales'!$D$166</definedName>
    <definedName name="______AIU1" localSheetId="0">#REF!</definedName>
    <definedName name="______AIU1">#REF!</definedName>
    <definedName name="______AIU2">[1]BASE!$C$5</definedName>
    <definedName name="______ApC1">'[8]Constantes Generales'!$D$210</definedName>
    <definedName name="______APR2">'[8]Constantes Generales'!$D$127</definedName>
    <definedName name="______ATT2">'[8]Constantes Generales'!$D$116</definedName>
    <definedName name="______BPR2">'[8]Constantes Generales'!$D$124</definedName>
    <definedName name="______BTC60" localSheetId="0">'[9]Datos Generales'!#REF!</definedName>
    <definedName name="______BTC60">'[9]Datos Generales'!#REF!</definedName>
    <definedName name="______BTT2">'[8]Constantes Generales'!$D$113</definedName>
    <definedName name="______Cod1" localSheetId="0">#REF!</definedName>
    <definedName name="______Cod1">#REF!</definedName>
    <definedName name="______DPR2">'[8]Constantes Generales'!$D$129</definedName>
    <definedName name="______DTT2">'[8]Constantes Generales'!$D$118</definedName>
    <definedName name="______EPR2">'[8]Constantes Generales'!$D$128</definedName>
    <definedName name="______ETC60" localSheetId="0">'[9]Datos Generales'!#REF!</definedName>
    <definedName name="______ETC60">'[9]Datos Generales'!#REF!</definedName>
    <definedName name="______ETT2">'[8]Constantes Generales'!$D$117</definedName>
    <definedName name="______hpc6">'[8]Constantes Generales'!$D$244</definedName>
    <definedName name="______htC1">'[8]Constantes Generales'!$D$208</definedName>
    <definedName name="______INF1" localSheetId="0">#REF!</definedName>
    <definedName name="______INF1">#REF!</definedName>
    <definedName name="______jdC1">'[8]Constantes Generales'!$D$214</definedName>
    <definedName name="______Lbd2">'[8]Constantes Generales'!$D$224</definedName>
    <definedName name="______Lbd4">'[8]Constantes Generales'!$D$232</definedName>
    <definedName name="______Lbd6">'[8]Constantes Generales'!$D$239</definedName>
    <definedName name="______LcC1">'[8]Constantes Generales'!$D$207</definedName>
    <definedName name="______Lct1">'[8]Constantes Generales'!$D$247</definedName>
    <definedName name="______lfo1">'[8]Constantes Generales'!$D$167</definedName>
    <definedName name="______LPR2">'[8]Constantes Generales'!$D$125</definedName>
    <definedName name="______LTC60" localSheetId="0">'[9]Datos Generales'!#REF!</definedName>
    <definedName name="______LTC60">'[9]Datos Generales'!#REF!</definedName>
    <definedName name="______LTT2">'[8]Constantes Generales'!$D$114</definedName>
    <definedName name="______Pa1">'[2]Paral. 1'!$E:$E</definedName>
    <definedName name="______Pa2">'[2]Paral. 2'!$E:$E</definedName>
    <definedName name="______Pa3">'[2]Paral. 3'!$E:$E</definedName>
    <definedName name="______Pa4">[2]Paral.4!$E:$E</definedName>
    <definedName name="______PJ50" localSheetId="0">#REF!</definedName>
    <definedName name="______PJ50">#REF!</definedName>
    <definedName name="______pl1" localSheetId="0">'[7]Gabinetes ctrol, prot. y med. '!#REF!</definedName>
    <definedName name="______pl1">'[7]Gabinetes ctrol, prot. y med. '!#REF!</definedName>
    <definedName name="______pl2" localSheetId="0">'[7]Gabinetes ctrol, prot. y med. '!#REF!</definedName>
    <definedName name="______pl2">'[7]Gabinetes ctrol, prot. y med. '!#REF!</definedName>
    <definedName name="______PLC1">'[8]Constantes Generales'!$D$218</definedName>
    <definedName name="______Po2" localSheetId="0">[3]REAJUSTESACTA1PROVI!#REF!</definedName>
    <definedName name="______Po2">[3]REAJUSTESACTA1PROVI!#REF!</definedName>
    <definedName name="______pvC1">'[8]Constantes Generales'!$D$216</definedName>
    <definedName name="______r" localSheetId="0">'[6]APU PVC'!#REF!</definedName>
    <definedName name="______r">'[6]APU PVC'!#REF!</definedName>
    <definedName name="______sPR2">'[8]Constantes Generales'!$D$131</definedName>
    <definedName name="______ST166">[4]BASE!$D$248</definedName>
    <definedName name="______STC60" localSheetId="0">'[9]Datos Generales'!#REF!</definedName>
    <definedName name="______STC60">'[9]Datos Generales'!#REF!</definedName>
    <definedName name="______sTT2">'[8]Constantes Generales'!$D$120</definedName>
    <definedName name="______TPE8016">[4]BASE!$D$146</definedName>
    <definedName name="______TPE8020">[4]BASE!$D$147</definedName>
    <definedName name="______TPE8025">[4]BASE!$D$148</definedName>
    <definedName name="______TPN1002">[4]BASE!$D$150</definedName>
    <definedName name="______TPN1003">[4]BASE!$D$151</definedName>
    <definedName name="______TPN1004">[4]BASE!$D$152</definedName>
    <definedName name="______TPN1006">[4]BASE!$D$153</definedName>
    <definedName name="______TPN1008">[4]BASE!$D$154</definedName>
    <definedName name="______TPN1202">[4]BASE!$D$160</definedName>
    <definedName name="______TPN1203">[4]BASE!$D$161</definedName>
    <definedName name="______TPN1204">[4]BASE!$D$162</definedName>
    <definedName name="______TPN1206">[4]BASE!$D$163</definedName>
    <definedName name="______TPN1208">[4]BASE!$D$164</definedName>
    <definedName name="______TPN16012">[4]BASE!$D$167</definedName>
    <definedName name="______TPN1602">[4]BASE!$D$168</definedName>
    <definedName name="______TPN1603">[4]BASE!$D$169</definedName>
    <definedName name="______TPN1604">[4]BASE!$D$170</definedName>
    <definedName name="______TPN1606">[4]BASE!$D$171</definedName>
    <definedName name="______TPN1608">[4]BASE!$D$172</definedName>
    <definedName name="______TPR2">'[8]Constantes Generales'!$D$126</definedName>
    <definedName name="______TTT2">'[8]Constantes Generales'!$D$115</definedName>
    <definedName name="______TUZ22" localSheetId="0">[5]BASE!#REF!</definedName>
    <definedName name="______TUZ22">[5]BASE!#REF!</definedName>
    <definedName name="______TUZ36" localSheetId="0">[5]BASE!#REF!</definedName>
    <definedName name="______TUZ36">[5]BASE!#REF!</definedName>
    <definedName name="______TZ323" localSheetId="0">[5]BASE!#REF!</definedName>
    <definedName name="______TZ323">[5]BASE!#REF!</definedName>
    <definedName name="______TZ324" localSheetId="0">[5]BASE!#REF!</definedName>
    <definedName name="______TZ324">[5]BASE!#REF!</definedName>
    <definedName name="_____Abd2">'[8]Constantes Generales'!$D$223</definedName>
    <definedName name="_____Abd4">'[8]Constantes Generales'!$D$231</definedName>
    <definedName name="_____Abd6">'[8]Constantes Generales'!$D$238</definedName>
    <definedName name="_____AcC1">'[8]Constantes Generales'!$D$206</definedName>
    <definedName name="_____Act1">'[8]Constantes Generales'!$D$246</definedName>
    <definedName name="_____ADM4" localSheetId="0">#REF!</definedName>
    <definedName name="_____ADM4">#REF!</definedName>
    <definedName name="_____ADP1" localSheetId="0">#REF!</definedName>
    <definedName name="_____ADP1">#REF!</definedName>
    <definedName name="_____Afo1">'[8]Constantes Generales'!$D$166</definedName>
    <definedName name="_____AIU1" localSheetId="0">#REF!</definedName>
    <definedName name="_____AIU1">#REF!</definedName>
    <definedName name="_____AIU2">[1]BASE!$C$5</definedName>
    <definedName name="_____ApC1">'[8]Constantes Generales'!$D$210</definedName>
    <definedName name="_____APR2">'[8]Constantes Generales'!$D$127</definedName>
    <definedName name="_____ATT2">'[8]Constantes Generales'!$D$116</definedName>
    <definedName name="_____BAZ10" localSheetId="0">#REF!</definedName>
    <definedName name="_____BAZ10">#REF!</definedName>
    <definedName name="_____BLO20" localSheetId="0">#REF!</definedName>
    <definedName name="_____BLO20">#REF!</definedName>
    <definedName name="_____BPR2">'[8]Constantes Generales'!$D$124</definedName>
    <definedName name="_____BTC60" localSheetId="0">'[9]Datos Generales'!#REF!</definedName>
    <definedName name="_____BTC60">'[9]Datos Generales'!#REF!</definedName>
    <definedName name="_____BTT2">'[8]Constantes Generales'!$D$113</definedName>
    <definedName name="_____C2254JH" localSheetId="0">#REF!</definedName>
    <definedName name="_____C2254JH">#REF!</definedName>
    <definedName name="_____C2256JH" localSheetId="0">#REF!</definedName>
    <definedName name="_____C2256JH">#REF!</definedName>
    <definedName name="_____C452JH" localSheetId="0">#REF!</definedName>
    <definedName name="_____C452JH">#REF!</definedName>
    <definedName name="_____C903L" localSheetId="0">#REF!</definedName>
    <definedName name="_____C903L">#REF!</definedName>
    <definedName name="_____CAN28" localSheetId="0">#REF!</definedName>
    <definedName name="_____CAN28">#REF!</definedName>
    <definedName name="_____Cod1" localSheetId="0">#REF!</definedName>
    <definedName name="_____Cod1">#REF!</definedName>
    <definedName name="_____CUA44" localSheetId="0">#REF!</definedName>
    <definedName name="_____CUA44">#REF!</definedName>
    <definedName name="_____DPR2">'[8]Constantes Generales'!$D$129</definedName>
    <definedName name="_____DTT2">'[8]Constantes Generales'!$D$118</definedName>
    <definedName name="_____EEF110" localSheetId="0">#REF!</definedName>
    <definedName name="_____EEF110">#REF!</definedName>
    <definedName name="_____EPR2">'[8]Constantes Generales'!$D$128</definedName>
    <definedName name="_____ETC60" localSheetId="0">'[9]Datos Generales'!#REF!</definedName>
    <definedName name="_____ETC60">'[9]Datos Generales'!#REF!</definedName>
    <definedName name="_____ETF315" localSheetId="0">#REF!</definedName>
    <definedName name="_____ETF315">#REF!</definedName>
    <definedName name="_____ETT2">'[8]Constantes Generales'!$D$117</definedName>
    <definedName name="_____FYB02" localSheetId="0">#REF!</definedName>
    <definedName name="_____FYB02">#REF!</definedName>
    <definedName name="_____FYB03" localSheetId="0">#REF!</definedName>
    <definedName name="_____FYB03">#REF!</definedName>
    <definedName name="_____FYB10" localSheetId="0">#REF!</definedName>
    <definedName name="_____FYB10">#REF!</definedName>
    <definedName name="_____hpc6">'[8]Constantes Generales'!$D$244</definedName>
    <definedName name="_____htC1">'[8]Constantes Generales'!$D$208</definedName>
    <definedName name="_____INF1" localSheetId="0">#REF!</definedName>
    <definedName name="_____INF1">#REF!</definedName>
    <definedName name="_____jdC1">'[8]Constantes Generales'!$D$214</definedName>
    <definedName name="_____LA124" localSheetId="0">#REF!</definedName>
    <definedName name="_____LA124">#REF!</definedName>
    <definedName name="_____LAC18" localSheetId="0">#REF!</definedName>
    <definedName name="_____LAC18">#REF!</definedName>
    <definedName name="_____Lbd2">'[8]Constantes Generales'!$D$224</definedName>
    <definedName name="_____Lbd4">'[8]Constantes Generales'!$D$232</definedName>
    <definedName name="_____Lbd6">'[8]Constantes Generales'!$D$239</definedName>
    <definedName name="_____LcC1">'[8]Constantes Generales'!$D$207</definedName>
    <definedName name="_____Lct1">'[8]Constantes Generales'!$D$247</definedName>
    <definedName name="_____lfo1">'[8]Constantes Generales'!$D$167</definedName>
    <definedName name="_____LPR2">'[8]Constantes Generales'!$D$125</definedName>
    <definedName name="_____LTC60" localSheetId="0">'[9]Datos Generales'!#REF!</definedName>
    <definedName name="_____LTC60">'[9]Datos Generales'!#REF!</definedName>
    <definedName name="_____LTT2">'[8]Constantes Generales'!$D$114</definedName>
    <definedName name="_____Pa1">'[2]Paral. 1'!$E:$E</definedName>
    <definedName name="_____Pa2">'[2]Paral. 2'!$E:$E</definedName>
    <definedName name="_____Pa3">'[2]Paral. 3'!$E:$E</definedName>
    <definedName name="_____Pa4">[2]Paral.4!$E:$E</definedName>
    <definedName name="_____PJ50" localSheetId="0">#REF!</definedName>
    <definedName name="_____PJ50">#REF!</definedName>
    <definedName name="_____pj51" localSheetId="0">#REF!</definedName>
    <definedName name="_____pj51">#REF!</definedName>
    <definedName name="_____pl1" localSheetId="0">'[7]Gabinetes ctrol, prot. y med. '!#REF!</definedName>
    <definedName name="_____pl1">'[7]Gabinetes ctrol, prot. y med. '!#REF!</definedName>
    <definedName name="_____pl2" localSheetId="0">'[7]Gabinetes ctrol, prot. y med. '!#REF!</definedName>
    <definedName name="_____pl2">'[7]Gabinetes ctrol, prot. y med. '!#REF!</definedName>
    <definedName name="_____PLC1">'[8]Constantes Generales'!$D$218</definedName>
    <definedName name="_____Po2" localSheetId="0">[3]REAJUSTESACTA1PROVI!#REF!</definedName>
    <definedName name="_____Po2">[3]REAJUSTESACTA1PROVI!#REF!</definedName>
    <definedName name="_____pvC1">'[8]Constantes Generales'!$D$216</definedName>
    <definedName name="_____r" localSheetId="0">'[6]APU PVC'!#REF!</definedName>
    <definedName name="_____r">'[6]APU PVC'!#REF!</definedName>
    <definedName name="_____R42JH" localSheetId="0">#REF!</definedName>
    <definedName name="_____R42JH">#REF!</definedName>
    <definedName name="_____R43JH" localSheetId="0">#REF!</definedName>
    <definedName name="_____R43JH">#REF!</definedName>
    <definedName name="_____R63BB" localSheetId="0">#REF!</definedName>
    <definedName name="_____R63BB">#REF!</definedName>
    <definedName name="_____R63JH" localSheetId="0">#REF!</definedName>
    <definedName name="_____R63JH">#REF!</definedName>
    <definedName name="_____sPR2">'[8]Constantes Generales'!$D$131</definedName>
    <definedName name="_____ST166">[4]BASE!$D$248</definedName>
    <definedName name="_____ST186" localSheetId="0">#REF!</definedName>
    <definedName name="_____ST186">#REF!</definedName>
    <definedName name="_____ST206" localSheetId="0">#REF!</definedName>
    <definedName name="_____ST206">#REF!</definedName>
    <definedName name="_____ST86" localSheetId="0">#REF!</definedName>
    <definedName name="_____ST86">#REF!</definedName>
    <definedName name="_____STC60" localSheetId="0">'[9]Datos Generales'!#REF!</definedName>
    <definedName name="_____STC60">'[9]Datos Generales'!#REF!</definedName>
    <definedName name="_____sTT2">'[8]Constantes Generales'!$D$120</definedName>
    <definedName name="_____TAP2" localSheetId="0">#REF!</definedName>
    <definedName name="_____TAP2">#REF!</definedName>
    <definedName name="_____TEE1" localSheetId="0">#REF!</definedName>
    <definedName name="_____TEE1">#REF!</definedName>
    <definedName name="_____TEE2" localSheetId="0">#REF!</definedName>
    <definedName name="_____TEE2">#REF!</definedName>
    <definedName name="_____TEE32" localSheetId="0">#REF!</definedName>
    <definedName name="_____TEE32">#REF!</definedName>
    <definedName name="_____TEE33" localSheetId="0">#REF!</definedName>
    <definedName name="_____TEE33">#REF!</definedName>
    <definedName name="_____TEP44" localSheetId="0">#REF!</definedName>
    <definedName name="_____TEP44">#REF!</definedName>
    <definedName name="_____TES44" localSheetId="0">#REF!</definedName>
    <definedName name="_____TES44">#REF!</definedName>
    <definedName name="_____TES64" localSheetId="0">#REF!</definedName>
    <definedName name="_____TES6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PE8016">[4]BASE!$D$146</definedName>
    <definedName name="_____TPE8020">[4]BASE!$D$147</definedName>
    <definedName name="_____TPE8025">[4]BASE!$D$148</definedName>
    <definedName name="_____TPN1002">[4]BASE!$D$150</definedName>
    <definedName name="_____TPN1003">[4]BASE!$D$151</definedName>
    <definedName name="_____TPN1004">[4]BASE!$D$152</definedName>
    <definedName name="_____TPN1006">[4]BASE!$D$153</definedName>
    <definedName name="_____TPN1008">[4]BASE!$D$154</definedName>
    <definedName name="_____TPN1202">[4]BASE!$D$160</definedName>
    <definedName name="_____TPN1203">[4]BASE!$D$161</definedName>
    <definedName name="_____TPN1204">[4]BASE!$D$162</definedName>
    <definedName name="_____TPN1206">[4]BASE!$D$163</definedName>
    <definedName name="_____TPN1208">[4]BASE!$D$164</definedName>
    <definedName name="_____TPN16012">[4]BASE!$D$167</definedName>
    <definedName name="_____TPN1602">[4]BASE!$D$168</definedName>
    <definedName name="_____TPN1603">[4]BASE!$D$169</definedName>
    <definedName name="_____TPN1604">[4]BASE!$D$170</definedName>
    <definedName name="_____TPN1606">[4]BASE!$D$171</definedName>
    <definedName name="_____TPN1608">[4]BASE!$D$172</definedName>
    <definedName name="_____TPR2">'[8]Constantes Generales'!$D$126</definedName>
    <definedName name="_____TTT2">'[8]Constantes Generales'!$D$115</definedName>
    <definedName name="_____TUZ22" localSheetId="0">[5]BASE!#REF!</definedName>
    <definedName name="_____TUZ22">[5]BASE!#REF!</definedName>
    <definedName name="_____TUZ36" localSheetId="0">[5]BASE!#REF!</definedName>
    <definedName name="_____TUZ36">[5]BASE!#REF!</definedName>
    <definedName name="_____TZ212" localSheetId="0">#REF!</definedName>
    <definedName name="_____TZ212">#REF!</definedName>
    <definedName name="_____TZ213" localSheetId="0">#REF!</definedName>
    <definedName name="_____TZ213">#REF!</definedName>
    <definedName name="_____TZ214" localSheetId="0">#REF!</definedName>
    <definedName name="_____TZ214">#REF!</definedName>
    <definedName name="_____TZ216" localSheetId="0">#REF!</definedName>
    <definedName name="_____TZ216">#REF!</definedName>
    <definedName name="_____TZ218" localSheetId="0">#REF!</definedName>
    <definedName name="_____TZ218">#REF!</definedName>
    <definedName name="_____TZ225" localSheetId="0">#REF!</definedName>
    <definedName name="_____TZ225">#REF!</definedName>
    <definedName name="_____TZ2610" localSheetId="0">#REF!</definedName>
    <definedName name="_____TZ2610">#REF!</definedName>
    <definedName name="_____TZ2612" localSheetId="0">#REF!</definedName>
    <definedName name="_____TZ2612">#REF!</definedName>
    <definedName name="_____TZ2616" localSheetId="0">#REF!</definedName>
    <definedName name="_____TZ2616">#REF!</definedName>
    <definedName name="_____TZ262" localSheetId="0">#REF!</definedName>
    <definedName name="_____TZ262">#REF!</definedName>
    <definedName name="_____TZ263" localSheetId="0">#REF!</definedName>
    <definedName name="_____TZ263">#REF!</definedName>
    <definedName name="_____TZ264" localSheetId="0">#REF!</definedName>
    <definedName name="_____TZ264">#REF!</definedName>
    <definedName name="_____TZ266" localSheetId="0">#REF!</definedName>
    <definedName name="_____TZ266">#REF!</definedName>
    <definedName name="_____TZ268" localSheetId="0">#REF!</definedName>
    <definedName name="_____TZ268">#REF!</definedName>
    <definedName name="_____TZ323" localSheetId="0">[5]BASE!#REF!</definedName>
    <definedName name="_____TZ323">[5]BASE!#REF!</definedName>
    <definedName name="_____TZ324" localSheetId="0">[5]BASE!#REF!</definedName>
    <definedName name="_____TZ324">[5]BASE!#REF!</definedName>
    <definedName name="_____TZ32510" localSheetId="0">#REF!</definedName>
    <definedName name="_____TZ32510">#REF!</definedName>
    <definedName name="_____TZ32512" localSheetId="0">#REF!</definedName>
    <definedName name="_____TZ32512">#REF!</definedName>
    <definedName name="_____TZ3253" localSheetId="0">#REF!</definedName>
    <definedName name="_____TZ3253">#REF!</definedName>
    <definedName name="_____TZ3254" localSheetId="0">#REF!</definedName>
    <definedName name="_____TZ3254">#REF!</definedName>
    <definedName name="_____TZ3256" localSheetId="0">#REF!</definedName>
    <definedName name="_____TZ3256">#REF!</definedName>
    <definedName name="_____TZ4110" localSheetId="0">#REF!</definedName>
    <definedName name="_____TZ4110">#REF!</definedName>
    <definedName name="_____TZ4112" localSheetId="0">#REF!</definedName>
    <definedName name="_____TZ4112">#REF!</definedName>
    <definedName name="_____TZ414" localSheetId="0">#REF!</definedName>
    <definedName name="_____TZ414">#REF!</definedName>
    <definedName name="_____TZ416" localSheetId="0">#REF!</definedName>
    <definedName name="_____TZ416">#REF!</definedName>
    <definedName name="_____TZ418" localSheetId="0">#REF!</definedName>
    <definedName name="_____TZ418">#REF!</definedName>
    <definedName name="_____UDD06" localSheetId="0">#REF!</definedName>
    <definedName name="_____UDD06">#REF!</definedName>
    <definedName name="_____UDD08" localSheetId="0">#REF!</definedName>
    <definedName name="_____UDD08">#REF!</definedName>
    <definedName name="_____UNI32" localSheetId="0">#REF!</definedName>
    <definedName name="_____UNI32">#REF!</definedName>
    <definedName name="____Abd2">'[8]Constantes Generales'!$D$223</definedName>
    <definedName name="____Abd4">'[8]Constantes Generales'!$D$231</definedName>
    <definedName name="____Abd6">'[8]Constantes Generales'!$D$238</definedName>
    <definedName name="____AcC1">'[8]Constantes Generales'!$D$206</definedName>
    <definedName name="____Act1">'[8]Constantes Generales'!$D$246</definedName>
    <definedName name="____ADH12" localSheetId="0">#REF!</definedName>
    <definedName name="____ADH12">#REF!</definedName>
    <definedName name="____ADM12" localSheetId="0">#REF!</definedName>
    <definedName name="____ADM12">#REF!</definedName>
    <definedName name="____ADM2" localSheetId="0">#REF!</definedName>
    <definedName name="____ADM2">#REF!</definedName>
    <definedName name="____ADM3" localSheetId="0">#REF!</definedName>
    <definedName name="____ADM3">#REF!</definedName>
    <definedName name="____ADM4" localSheetId="0">#REF!</definedName>
    <definedName name="____ADM4">#REF!</definedName>
    <definedName name="____ADP1" localSheetId="0">#REF!</definedName>
    <definedName name="____ADP1">#REF!</definedName>
    <definedName name="____Afo1">'[8]Constantes Generales'!$D$166</definedName>
    <definedName name="____AIU1" localSheetId="0">#REF!</definedName>
    <definedName name="____AIU1">#REF!</definedName>
    <definedName name="____AIU2">[1]BASE!$C$5</definedName>
    <definedName name="____ApC1">'[8]Constantes Generales'!$D$210</definedName>
    <definedName name="____APR2">'[8]Constantes Generales'!$D$127</definedName>
    <definedName name="____ATT2">'[8]Constantes Generales'!$D$116</definedName>
    <definedName name="____BAZ10" localSheetId="0">#REF!</definedName>
    <definedName name="____BAZ10">#REF!</definedName>
    <definedName name="____BLO20" localSheetId="0">#REF!</definedName>
    <definedName name="____BLO20">#REF!</definedName>
    <definedName name="____BPR2">'[8]Constantes Generales'!$D$124</definedName>
    <definedName name="____BTC60" localSheetId="0">'[9]Datos Generales'!#REF!</definedName>
    <definedName name="____BTC60">'[9]Datos Generales'!#REF!</definedName>
    <definedName name="____BTT2">'[8]Constantes Generales'!$D$113</definedName>
    <definedName name="____C2254JH" localSheetId="0">#REF!</definedName>
    <definedName name="____C2254JH">#REF!</definedName>
    <definedName name="____C2256JH" localSheetId="0">#REF!</definedName>
    <definedName name="____C2256JH">#REF!</definedName>
    <definedName name="____C452JH" localSheetId="0">#REF!</definedName>
    <definedName name="____C452JH">#REF!</definedName>
    <definedName name="____C903L" localSheetId="0">#REF!</definedName>
    <definedName name="____C903L">#REF!</definedName>
    <definedName name="____C908J" localSheetId="0">#REF!</definedName>
    <definedName name="____C908J">#REF!</definedName>
    <definedName name="____CAN28" localSheetId="0">#REF!</definedName>
    <definedName name="____CAN28">#REF!</definedName>
    <definedName name="____Cod1" localSheetId="0">#REF!</definedName>
    <definedName name="____Cod1">#REF!</definedName>
    <definedName name="____CUA44" localSheetId="0">#REF!</definedName>
    <definedName name="____CUA44">#REF!</definedName>
    <definedName name="____DPR2">'[8]Constantes Generales'!$D$129</definedName>
    <definedName name="____DTT2">'[8]Constantes Generales'!$D$118</definedName>
    <definedName name="____EEF110" localSheetId="0">#REF!</definedName>
    <definedName name="____EEF110">#REF!</definedName>
    <definedName name="____EPR2">'[8]Constantes Generales'!$D$128</definedName>
    <definedName name="____ETC60" localSheetId="0">'[9]Datos Generales'!#REF!</definedName>
    <definedName name="____ETC60">'[9]Datos Generales'!#REF!</definedName>
    <definedName name="____ETF315" localSheetId="0">#REF!</definedName>
    <definedName name="____ETF315">#REF!</definedName>
    <definedName name="____ETT2">'[8]Constantes Generales'!$D$117</definedName>
    <definedName name="____FYB02" localSheetId="0">#REF!</definedName>
    <definedName name="____FYB02">#REF!</definedName>
    <definedName name="____FYB03" localSheetId="0">#REF!</definedName>
    <definedName name="____FYB03">#REF!</definedName>
    <definedName name="____FYB04" localSheetId="0">#REF!</definedName>
    <definedName name="____FYB04">#REF!</definedName>
    <definedName name="____FYB08" localSheetId="0">#REF!</definedName>
    <definedName name="____FYB08">#REF!</definedName>
    <definedName name="____FYB10" localSheetId="0">#REF!</definedName>
    <definedName name="____FYB10">#REF!</definedName>
    <definedName name="____hpc6">'[8]Constantes Generales'!$D$244</definedName>
    <definedName name="____htC1">'[8]Constantes Generales'!$D$208</definedName>
    <definedName name="____INF1" localSheetId="0">#REF!</definedName>
    <definedName name="____INF1">#REF!</definedName>
    <definedName name="____jdC1">'[8]Constantes Generales'!$D$214</definedName>
    <definedName name="____LA124" localSheetId="0">#REF!</definedName>
    <definedName name="____LA124">#REF!</definedName>
    <definedName name="____LAC18" localSheetId="0">#REF!</definedName>
    <definedName name="____LAC18">#REF!</definedName>
    <definedName name="____Lbd2">'[8]Constantes Generales'!$D$224</definedName>
    <definedName name="____Lbd4">'[8]Constantes Generales'!$D$232</definedName>
    <definedName name="____Lbd6">'[8]Constantes Generales'!$D$239</definedName>
    <definedName name="____LcC1">'[8]Constantes Generales'!$D$207</definedName>
    <definedName name="____Lct1">'[8]Constantes Generales'!$D$247</definedName>
    <definedName name="____lfo1">'[8]Constantes Generales'!$D$167</definedName>
    <definedName name="____LPR2">'[8]Constantes Generales'!$D$125</definedName>
    <definedName name="____LTC60" localSheetId="0">'[9]Datos Generales'!#REF!</definedName>
    <definedName name="____LTC60">'[9]Datos Generales'!#REF!</definedName>
    <definedName name="____LTT2">'[8]Constantes Generales'!$D$114</definedName>
    <definedName name="____Pa1">'[2]Paral. 1'!$E:$E</definedName>
    <definedName name="____Pa2">'[2]Paral. 2'!$E:$E</definedName>
    <definedName name="____Pa3">'[2]Paral. 3'!$E:$E</definedName>
    <definedName name="____Pa4">[2]Paral.4!$E:$E</definedName>
    <definedName name="____PJ50" localSheetId="0">#REF!</definedName>
    <definedName name="____PJ50">#REF!</definedName>
    <definedName name="____pj51" localSheetId="0">#REF!</definedName>
    <definedName name="____pj51">#REF!</definedName>
    <definedName name="____pl1" localSheetId="0">'[7]Gabinetes ctrol, prot. y med. '!#REF!</definedName>
    <definedName name="____pl1">'[7]Gabinetes ctrol, prot. y med. '!#REF!</definedName>
    <definedName name="____pl2" localSheetId="0">'[7]Gabinetes ctrol, prot. y med. '!#REF!</definedName>
    <definedName name="____pl2">'[7]Gabinetes ctrol, prot. y med. '!#REF!</definedName>
    <definedName name="____PLC1">'[8]Constantes Generales'!$D$218</definedName>
    <definedName name="____Po2" localSheetId="0">[3]REAJUSTESACTA1PROVI!#REF!</definedName>
    <definedName name="____Po2">[3]REAJUSTESACTA1PROVI!#REF!</definedName>
    <definedName name="____pvC1">'[8]Constantes Generales'!$D$216</definedName>
    <definedName name="____r" localSheetId="0">'[6]APU PVC'!#REF!</definedName>
    <definedName name="____r">'[6]APU PVC'!#REF!</definedName>
    <definedName name="____R1210JH" localSheetId="0">#REF!</definedName>
    <definedName name="____R1210JH">#REF!</definedName>
    <definedName name="____R32EL" localSheetId="0">#REF!</definedName>
    <definedName name="____R32EL">#REF!</definedName>
    <definedName name="____R32JH" localSheetId="0">#REF!</definedName>
    <definedName name="____R32JH">#REF!</definedName>
    <definedName name="____R42JH" localSheetId="0">#REF!</definedName>
    <definedName name="____R42JH">#REF!</definedName>
    <definedName name="____R43JH" localSheetId="0">#REF!</definedName>
    <definedName name="____R43JH">#REF!</definedName>
    <definedName name="____R63BB" localSheetId="0">#REF!</definedName>
    <definedName name="____R63BB">#REF!</definedName>
    <definedName name="____R63JH" localSheetId="0">#REF!</definedName>
    <definedName name="____R63JH">#REF!</definedName>
    <definedName name="____R64BB" localSheetId="0">#REF!</definedName>
    <definedName name="____R64BB">#REF!</definedName>
    <definedName name="____R64JH" localSheetId="0">#REF!</definedName>
    <definedName name="____R64JH">#REF!</definedName>
    <definedName name="____R83JH" localSheetId="0">#REF!</definedName>
    <definedName name="____R83JH">#REF!</definedName>
    <definedName name="____R84JH" localSheetId="0">#REF!</definedName>
    <definedName name="____R84JH">#REF!</definedName>
    <definedName name="____R86JH" localSheetId="0">#REF!</definedName>
    <definedName name="____R86JH">#REF!</definedName>
    <definedName name="____RED32" localSheetId="0">#REF!</definedName>
    <definedName name="____RED32">#REF!</definedName>
    <definedName name="____REP21" localSheetId="0">#REF!</definedName>
    <definedName name="____REP21">#REF!</definedName>
    <definedName name="____REP42" localSheetId="0">#REF!</definedName>
    <definedName name="____REP42">#REF!</definedName>
    <definedName name="____REP43">[10]BASE!$D$136</definedName>
    <definedName name="____RES64" localSheetId="0">#REF!</definedName>
    <definedName name="____RES64">#REF!</definedName>
    <definedName name="____sPR2">'[8]Constantes Generales'!$D$131</definedName>
    <definedName name="____ST106" localSheetId="0">#REF!</definedName>
    <definedName name="____ST106">#REF!</definedName>
    <definedName name="____ST126" localSheetId="0">#REF!</definedName>
    <definedName name="____ST126">#REF!</definedName>
    <definedName name="____ST146" localSheetId="0">#REF!</definedName>
    <definedName name="____ST146">#REF!</definedName>
    <definedName name="____ST166">[4]BASE!$D$248</definedName>
    <definedName name="____ST186" localSheetId="0">#REF!</definedName>
    <definedName name="____ST186">#REF!</definedName>
    <definedName name="____ST206" localSheetId="0">#REF!</definedName>
    <definedName name="____ST206">#REF!</definedName>
    <definedName name="____ST86" localSheetId="0">#REF!</definedName>
    <definedName name="____ST86">#REF!</definedName>
    <definedName name="____STC60" localSheetId="0">'[9]Datos Generales'!#REF!</definedName>
    <definedName name="____STC60">'[9]Datos Generales'!#REF!</definedName>
    <definedName name="____sTT2">'[8]Constantes Generales'!$D$120</definedName>
    <definedName name="____TAP2" localSheetId="0">#REF!</definedName>
    <definedName name="____TAP2">#REF!</definedName>
    <definedName name="____TEE1" localSheetId="0">#REF!</definedName>
    <definedName name="____TEE1">#REF!</definedName>
    <definedName name="____TEE2" localSheetId="0">#REF!</definedName>
    <definedName name="____TEE2">#REF!</definedName>
    <definedName name="____TEE32" localSheetId="0">#REF!</definedName>
    <definedName name="____TEE32">#REF!</definedName>
    <definedName name="____TEE33" localSheetId="0">#REF!</definedName>
    <definedName name="____TEE33">#REF!</definedName>
    <definedName name="____TEP44" localSheetId="0">#REF!</definedName>
    <definedName name="____TEP44">#REF!</definedName>
    <definedName name="____TES44" localSheetId="0">#REF!</definedName>
    <definedName name="____TES44">#REF!</definedName>
    <definedName name="____TES64" localSheetId="0">#REF!</definedName>
    <definedName name="____TES64">#REF!</definedName>
    <definedName name="____TES66" localSheetId="0">#REF!</definedName>
    <definedName name="____TES66">#REF!</definedName>
    <definedName name="____THF12" localSheetId="0">#REF!</definedName>
    <definedName name="____THF12">#REF!</definedName>
    <definedName name="____TPE1132" localSheetId="0">[11]BASE!#REF!</definedName>
    <definedName name="____TPE1132">[11]BASE!#REF!</definedName>
    <definedName name="____TPE12" localSheetId="0">#REF!</definedName>
    <definedName name="____TPE12">#REF!</definedName>
    <definedName name="____TPE1331" localSheetId="0">[11]BASE!#REF!</definedName>
    <definedName name="____TPE1331">[11]BASE!#REF!</definedName>
    <definedName name="____TPE1701" localSheetId="0">#REF!</definedName>
    <definedName name="____TPE1701">#REF!</definedName>
    <definedName name="____TPE1702" localSheetId="0">[11]BASE!#REF!</definedName>
    <definedName name="____TPE1702">[11]BASE!#REF!</definedName>
    <definedName name="____TPE1703" localSheetId="0">[11]BASE!#REF!</definedName>
    <definedName name="____TPE1703">[11]BASE!#REF!</definedName>
    <definedName name="____TPE1704" localSheetId="0">[11]BASE!#REF!</definedName>
    <definedName name="____TPE1704">[11]BASE!#REF!</definedName>
    <definedName name="____TPE1706" localSheetId="0">[11]BASE!#REF!</definedName>
    <definedName name="____TPE1706">[11]BASE!#REF!</definedName>
    <definedName name="____TPE1708" localSheetId="0">[11]BASE!#REF!</definedName>
    <definedName name="____TPE1708">[11]BASE!#REF!</definedName>
    <definedName name="____TPE1710" localSheetId="0">[11]BASE!#REF!</definedName>
    <definedName name="____TPE1710">[11]BASE!#REF!</definedName>
    <definedName name="____TPE1735" localSheetId="0">[11]BASE!#REF!</definedName>
    <definedName name="____TPE1735">[11]BASE!#REF!</definedName>
    <definedName name="____TPE1763" localSheetId="0">[11]BASE!#REF!</definedName>
    <definedName name="____TPE1763">[11]BASE!#REF!</definedName>
    <definedName name="____TPE1790" localSheetId="0">[11]BASE!#REF!</definedName>
    <definedName name="____TPE1790">[11]BASE!#REF!</definedName>
    <definedName name="____TPE8016">[4]BASE!$D$146</definedName>
    <definedName name="____TPE8020">[4]BASE!$D$147</definedName>
    <definedName name="____TPE8025">[4]BASE!$D$148</definedName>
    <definedName name="____TPF12" localSheetId="0">#REF!</definedName>
    <definedName name="____TPF12">#REF!</definedName>
    <definedName name="____TPN1002">[4]BASE!$D$150</definedName>
    <definedName name="____TPN1003">[4]BASE!$D$151</definedName>
    <definedName name="____TPN1004">[4]BASE!$D$152</definedName>
    <definedName name="____TPN1006">[4]BASE!$D$153</definedName>
    <definedName name="____TPN1008">[4]BASE!$D$154</definedName>
    <definedName name="____TPN1202">[4]BASE!$D$160</definedName>
    <definedName name="____TPN1203">[4]BASE!$D$161</definedName>
    <definedName name="____TPN1204">[4]BASE!$D$162</definedName>
    <definedName name="____TPN1206">[4]BASE!$D$163</definedName>
    <definedName name="____TPN1208">[4]BASE!$D$164</definedName>
    <definedName name="____TPN16012">[4]BASE!$D$167</definedName>
    <definedName name="____TPN1602">[4]BASE!$D$168</definedName>
    <definedName name="____TPN1603">[4]BASE!$D$169</definedName>
    <definedName name="____TPN1604">[4]BASE!$D$170</definedName>
    <definedName name="____TPN1606">[4]BASE!$D$171</definedName>
    <definedName name="____TPN1608">[4]BASE!$D$172</definedName>
    <definedName name="____TPR2">'[8]Constantes Generales'!$D$126</definedName>
    <definedName name="____TR114" localSheetId="0">#REF!</definedName>
    <definedName name="____TR114">#REF!</definedName>
    <definedName name="____TTT2">'[8]Constantes Generales'!$D$115</definedName>
    <definedName name="____TUZ22" localSheetId="0">[5]BASE!#REF!</definedName>
    <definedName name="____TUZ22">[5]BASE!#REF!</definedName>
    <definedName name="____TUZ36" localSheetId="0">[5]BASE!#REF!</definedName>
    <definedName name="____TUZ36">[5]BASE!#REF!</definedName>
    <definedName name="____TZ2110" localSheetId="0">#REF!</definedName>
    <definedName name="____TZ2110">#REF!</definedName>
    <definedName name="____TZ2112" localSheetId="0">#REF!</definedName>
    <definedName name="____TZ2112">#REF!</definedName>
    <definedName name="____TZ2114" localSheetId="0">#REF!</definedName>
    <definedName name="____TZ2114">#REF!</definedName>
    <definedName name="____TZ2116" localSheetId="0">#REF!</definedName>
    <definedName name="____TZ2116">#REF!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25" localSheetId="0">#REF!</definedName>
    <definedName name="____TZ225">#REF!</definedName>
    <definedName name="____TZ2610" localSheetId="0">#REF!</definedName>
    <definedName name="____TZ2610">#REF!</definedName>
    <definedName name="____TZ2612" localSheetId="0">#REF!</definedName>
    <definedName name="____TZ2612">#REF!</definedName>
    <definedName name="____TZ2616" localSheetId="0">#REF!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 localSheetId="0">#REF!</definedName>
    <definedName name="____TZ268">#REF!</definedName>
    <definedName name="____TZ323" localSheetId="0">[5]BASE!#REF!</definedName>
    <definedName name="____TZ323">[5]BASE!#REF!</definedName>
    <definedName name="____TZ324" localSheetId="0">[5]BASE!#REF!</definedName>
    <definedName name="____TZ324">[5]BASE!#REF!</definedName>
    <definedName name="____TZ32510" localSheetId="0">#REF!</definedName>
    <definedName name="____TZ32510">#REF!</definedName>
    <definedName name="____TZ32512" localSheetId="0">#REF!</definedName>
    <definedName name="____TZ32512">#REF!</definedName>
    <definedName name="____TZ3253" localSheetId="0">#REF!</definedName>
    <definedName name="____TZ3253">#REF!</definedName>
    <definedName name="____TZ3254" localSheetId="0">#REF!</definedName>
    <definedName name="____TZ3254">#REF!</definedName>
    <definedName name="____TZ3256" localSheetId="0">#REF!</definedName>
    <definedName name="____TZ3256">#REF!</definedName>
    <definedName name="____TZ3258" localSheetId="0">#REF!</definedName>
    <definedName name="____TZ3258">#REF!</definedName>
    <definedName name="____TZ4110" localSheetId="0">#REF!</definedName>
    <definedName name="____TZ4110">#REF!</definedName>
    <definedName name="____TZ4112" localSheetId="0">#REF!</definedName>
    <definedName name="____TZ4112">#REF!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UDD06" localSheetId="0">#REF!</definedName>
    <definedName name="____UDD06">#REF!</definedName>
    <definedName name="____UDD08" localSheetId="0">#REF!</definedName>
    <definedName name="____UDD08">#REF!</definedName>
    <definedName name="____UNI32" localSheetId="0">#REF!</definedName>
    <definedName name="____UNI32">#REF!</definedName>
    <definedName name="___Abd2">'[8]Constantes Generales'!$D$223</definedName>
    <definedName name="___Abd4">'[8]Constantes Generales'!$D$231</definedName>
    <definedName name="___Abd6">'[8]Constantes Generales'!$D$238</definedName>
    <definedName name="___AcC1">'[8]Constantes Generales'!$D$206</definedName>
    <definedName name="___Act1">'[8]Constantes Generales'!$D$246</definedName>
    <definedName name="___ADH12" localSheetId="0">#REF!</definedName>
    <definedName name="___ADH12">#REF!</definedName>
    <definedName name="___ADM12" localSheetId="0">#REF!</definedName>
    <definedName name="___ADM12">#REF!</definedName>
    <definedName name="___ADM2" localSheetId="0">#REF!</definedName>
    <definedName name="___ADM2">#REF!</definedName>
    <definedName name="___ADM3" localSheetId="0">#REF!</definedName>
    <definedName name="___ADM3">#REF!</definedName>
    <definedName name="___ADM4" localSheetId="0">#REF!</definedName>
    <definedName name="___ADM4">#REF!</definedName>
    <definedName name="___ADP1" localSheetId="0">#REF!</definedName>
    <definedName name="___ADP1">#REF!</definedName>
    <definedName name="___AFC1">[12]INV!$A$25:$D$28</definedName>
    <definedName name="___AFC3">[12]INV!$F$25:$I$28</definedName>
    <definedName name="___AFC5">[12]INV!$K$25:$N$28</definedName>
    <definedName name="___Afo1">'[8]Constantes Generales'!$D$166</definedName>
    <definedName name="___AIU1" localSheetId="0">#REF!</definedName>
    <definedName name="___AIU1">#REF!</definedName>
    <definedName name="___AIU2">[1]BASE!$C$5</definedName>
    <definedName name="___ApC1">'[8]Constantes Generales'!$D$210</definedName>
    <definedName name="___APR2">'[8]Constantes Generales'!$D$127</definedName>
    <definedName name="___ATT2">'[8]Constantes Generales'!$D$116</definedName>
    <definedName name="___BAZ10" localSheetId="0">#REF!</definedName>
    <definedName name="___BAZ10">#REF!</definedName>
    <definedName name="___BGC1">[12]INV!$A$5:$D$8</definedName>
    <definedName name="___BGC3">[12]INV!$F$5:$I$8</definedName>
    <definedName name="___BGC5">[12]INV!$K$5:$N$8</definedName>
    <definedName name="___BLO20" localSheetId="0">#REF!</definedName>
    <definedName name="___BLO20">#REF!</definedName>
    <definedName name="___BPR2">'[8]Constantes Generales'!$D$124</definedName>
    <definedName name="___BTC60" localSheetId="0">'[9]Datos Generales'!#REF!</definedName>
    <definedName name="___BTC60">'[9]Datos Generales'!#REF!</definedName>
    <definedName name="___BTT2">'[8]Constantes Generales'!$D$113</definedName>
    <definedName name="___C2254JH" localSheetId="0">#REF!</definedName>
    <definedName name="___C2254JH">#REF!</definedName>
    <definedName name="___C2256JH" localSheetId="0">#REF!</definedName>
    <definedName name="___C2256JH">#REF!</definedName>
    <definedName name="___C452JH" localSheetId="0">#REF!</definedName>
    <definedName name="___C452JH">#REF!</definedName>
    <definedName name="___C903L" localSheetId="0">#REF!</definedName>
    <definedName name="___C903L">#REF!</definedName>
    <definedName name="___C908J" localSheetId="0">#REF!</definedName>
    <definedName name="___C908J">#REF!</definedName>
    <definedName name="___CAC1">[12]INV!$A$19:$D$22</definedName>
    <definedName name="___CAC3">[12]INV!$F$19:$I$22</definedName>
    <definedName name="___CAC5">[12]INV!$K$19:$N$22</definedName>
    <definedName name="___CAN28">[13]BASE!$D$424</definedName>
    <definedName name="___Cod1" localSheetId="0">#REF!</definedName>
    <definedName name="___Cod1">#REF!</definedName>
    <definedName name="___CUA44">[13]BASE!$D$353</definedName>
    <definedName name="___DAT1" localSheetId="0">#REF!</definedName>
    <definedName name="___DAT1">#REF!</definedName>
    <definedName name="___DAT2" localSheetId="0">#REF!</definedName>
    <definedName name="___DAT2">#REF!</definedName>
    <definedName name="___DAT3" localSheetId="0">#REF!</definedName>
    <definedName name="___DAT3">#REF!</definedName>
    <definedName name="___DAT4" localSheetId="0">#REF!</definedName>
    <definedName name="___DAT4">#REF!</definedName>
    <definedName name="___DPR2">'[8]Constantes Generales'!$D$129</definedName>
    <definedName name="___DTT2">'[8]Constantes Generales'!$D$118</definedName>
    <definedName name="___EEF110" localSheetId="0">#REF!</definedName>
    <definedName name="___EEF110">#REF!</definedName>
    <definedName name="___EPR2">'[8]Constantes Generales'!$D$128</definedName>
    <definedName name="___EST12" localSheetId="0">#REF!</definedName>
    <definedName name="___EST12">#REF!</definedName>
    <definedName name="___ETC60" localSheetId="0">'[9]Datos Generales'!#REF!</definedName>
    <definedName name="___ETC60">'[9]Datos Generales'!#REF!</definedName>
    <definedName name="___ETF315" localSheetId="0">#REF!</definedName>
    <definedName name="___ETF315">#REF!</definedName>
    <definedName name="___ETT2">'[8]Constantes Generales'!$D$117</definedName>
    <definedName name="___F">[14]RESUMEN!$D$52</definedName>
    <definedName name="___FYB02" localSheetId="0">#REF!</definedName>
    <definedName name="___FYB02">#REF!</definedName>
    <definedName name="___FYB03" localSheetId="0">#REF!</definedName>
    <definedName name="___FYB03">#REF!</definedName>
    <definedName name="___FYB04" localSheetId="0">#REF!</definedName>
    <definedName name="___FYB04">#REF!</definedName>
    <definedName name="___FYB08" localSheetId="0">#REF!</definedName>
    <definedName name="___FYB08">#REF!</definedName>
    <definedName name="___FYB10" localSheetId="0">#REF!</definedName>
    <definedName name="___FYB10">#REF!</definedName>
    <definedName name="___HOJ66" localSheetId="0">#REF!</definedName>
    <definedName name="___HOJ66">#REF!</definedName>
    <definedName name="___HOJ88" localSheetId="0">#REF!</definedName>
    <definedName name="___HOJ88">#REF!</definedName>
    <definedName name="___hpc6">'[8]Constantes Generales'!$D$244</definedName>
    <definedName name="___htC1">'[8]Constantes Generales'!$D$208</definedName>
    <definedName name="___INF1" localSheetId="0">#REF!</definedName>
    <definedName name="___INF1">#REF!</definedName>
    <definedName name="___jdC1">'[8]Constantes Generales'!$D$214</definedName>
    <definedName name="___LA124" localSheetId="0">#REF!</definedName>
    <definedName name="___LA124">#REF!</definedName>
    <definedName name="___LAC18">[15]BASE!$D$362</definedName>
    <definedName name="___Lbd2">'[8]Constantes Generales'!$D$224</definedName>
    <definedName name="___Lbd4">'[8]Constantes Generales'!$D$232</definedName>
    <definedName name="___Lbd6">'[8]Constantes Generales'!$D$239</definedName>
    <definedName name="___LcC1">'[8]Constantes Generales'!$D$207</definedName>
    <definedName name="___Lct1">'[8]Constantes Generales'!$D$247</definedName>
    <definedName name="___lfo1">'[8]Constantes Generales'!$D$167</definedName>
    <definedName name="___LPR2">'[8]Constantes Generales'!$D$125</definedName>
    <definedName name="___LTC60" localSheetId="0">'[9]Datos Generales'!#REF!</definedName>
    <definedName name="___LTC60">'[9]Datos Generales'!#REF!</definedName>
    <definedName name="___LTT2">'[8]Constantes Generales'!$D$114</definedName>
    <definedName name="___OPC1" localSheetId="0">#REF!</definedName>
    <definedName name="___OPC1">#REF!</definedName>
    <definedName name="___Pa1">'[2]Paral. 1'!$E:$E</definedName>
    <definedName name="___Pa2">'[2]Paral. 2'!$E:$E</definedName>
    <definedName name="___Pa3">'[2]Paral. 3'!$E:$E</definedName>
    <definedName name="___Pa4">[2]Paral.4!$E:$E</definedName>
    <definedName name="___par1" localSheetId="0">#REF!</definedName>
    <definedName name="___par1">#REF!</definedName>
    <definedName name="___par2" localSheetId="0">#REF!</definedName>
    <definedName name="___par2">#REF!</definedName>
    <definedName name="___par3" localSheetId="0">#REF!</definedName>
    <definedName name="___par3">#REF!</definedName>
    <definedName name="___PJ50" localSheetId="0">#REF!</definedName>
    <definedName name="___PJ50">#REF!</definedName>
    <definedName name="___pj51" localSheetId="0">#REF!</definedName>
    <definedName name="___pj51">#REF!</definedName>
    <definedName name="___pl1" localSheetId="0">'[7]Gabinetes ctrol, prot. y med. '!#REF!</definedName>
    <definedName name="___pl1">'[7]Gabinetes ctrol, prot. y med. '!#REF!</definedName>
    <definedName name="___pl2" localSheetId="0">'[7]Gabinetes ctrol, prot. y med. '!#REF!</definedName>
    <definedName name="___pl2">'[7]Gabinetes ctrol, prot. y med. '!#REF!</definedName>
    <definedName name="___PLC1">'[8]Constantes Generales'!$D$218</definedName>
    <definedName name="___Po2" localSheetId="0">[3]REAJUSTESACTA1PROVI!#REF!</definedName>
    <definedName name="___Po2">[3]REAJUSTESACTA1PROVI!#REF!</definedName>
    <definedName name="___pvC1">'[8]Constantes Generales'!$D$216</definedName>
    <definedName name="___R">[14]RESUMEN!$D$48</definedName>
    <definedName name="___R1210JH" localSheetId="0">#REF!</definedName>
    <definedName name="___R1210JH">#REF!</definedName>
    <definedName name="___R32EL" localSheetId="0">#REF!</definedName>
    <definedName name="___R32EL">#REF!</definedName>
    <definedName name="___R32JH" localSheetId="0">#REF!</definedName>
    <definedName name="___R32JH">#REF!</definedName>
    <definedName name="___R42JH" localSheetId="0">#REF!</definedName>
    <definedName name="___R42JH">#REF!</definedName>
    <definedName name="___R43JH" localSheetId="0">#REF!</definedName>
    <definedName name="___R43JH">#REF!</definedName>
    <definedName name="___R63BB" localSheetId="0">#REF!</definedName>
    <definedName name="___R63BB">#REF!</definedName>
    <definedName name="___R63JH" localSheetId="0">#REF!</definedName>
    <definedName name="___R63JH">#REF!</definedName>
    <definedName name="___R64BB" localSheetId="0">#REF!</definedName>
    <definedName name="___R64BB">#REF!</definedName>
    <definedName name="___R64JH" localSheetId="0">#REF!</definedName>
    <definedName name="___R64JH">#REF!</definedName>
    <definedName name="___R83JH" localSheetId="0">#REF!</definedName>
    <definedName name="___R83JH">#REF!</definedName>
    <definedName name="___R84JH" localSheetId="0">#REF!</definedName>
    <definedName name="___R84JH">#REF!</definedName>
    <definedName name="___R86JH" localSheetId="0">#REF!</definedName>
    <definedName name="___R86JH">#REF!</definedName>
    <definedName name="___RED32" localSheetId="0">#REF!</definedName>
    <definedName name="___RED32">#REF!</definedName>
    <definedName name="___REP21" localSheetId="0">#REF!</definedName>
    <definedName name="___REP21">#REF!</definedName>
    <definedName name="___REP42" localSheetId="0">#REF!</definedName>
    <definedName name="___REP42">#REF!</definedName>
    <definedName name="___REP43">[10]BASE!$D$136</definedName>
    <definedName name="___RES64" localSheetId="0">#REF!</definedName>
    <definedName name="___RES64">#REF!</definedName>
    <definedName name="___SBC1">[12]INV!$A$12:$D$15</definedName>
    <definedName name="___SBC3">[12]INV!$F$12:$I$15</definedName>
    <definedName name="___SBC5">[12]INV!$K$12:$N$15</definedName>
    <definedName name="___sPR2">'[8]Constantes Generales'!$D$131</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66">[4]BASE!$D$248</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STC60" localSheetId="0">'[9]Datos Generales'!#REF!</definedName>
    <definedName name="___STC60">'[9]Datos Generales'!#REF!</definedName>
    <definedName name="___sTT2">'[8]Constantes Generales'!$D$120</definedName>
    <definedName name="___TAP2" localSheetId="0">#REF!</definedName>
    <definedName name="___TAP2">#REF!</definedName>
    <definedName name="___TEE1" localSheetId="0">#REF!</definedName>
    <definedName name="___TEE1">#REF!</definedName>
    <definedName name="___TEE2" localSheetId="0">#REF!</definedName>
    <definedName name="___TEE2">#REF!</definedName>
    <definedName name="___TEE32" localSheetId="0">#REF!</definedName>
    <definedName name="___TEE32">#REF!</definedName>
    <definedName name="___TEE33" localSheetId="0">#REF!</definedName>
    <definedName name="___TEE33">#REF!</definedName>
    <definedName name="___TEP44" localSheetId="0">#REF!</definedName>
    <definedName name="___TEP44">#REF!</definedName>
    <definedName name="___TES44" localSheetId="0">#REF!</definedName>
    <definedName name="___TES44">#REF!</definedName>
    <definedName name="___TES64" localSheetId="0">#REF!</definedName>
    <definedName name="___TES64">#REF!</definedName>
    <definedName name="___TES66" localSheetId="0">#REF!</definedName>
    <definedName name="___TES66">#REF!</definedName>
    <definedName name="___THF12" localSheetId="0">#REF!</definedName>
    <definedName name="___THF12">#REF!</definedName>
    <definedName name="___TPE1132" localSheetId="0">[11]BASE!#REF!</definedName>
    <definedName name="___TPE1132">[11]BASE!#REF!</definedName>
    <definedName name="___TPE12" localSheetId="0">#REF!</definedName>
    <definedName name="___TPE12">#REF!</definedName>
    <definedName name="___TPE1331" localSheetId="0">[11]BASE!#REF!</definedName>
    <definedName name="___TPE1331">[11]BASE!#REF!</definedName>
    <definedName name="___TPE1701" localSheetId="0">#REF!</definedName>
    <definedName name="___TPE1701">#REF!</definedName>
    <definedName name="___TPE1702" localSheetId="0">[11]BASE!#REF!</definedName>
    <definedName name="___TPE1702">[11]BASE!#REF!</definedName>
    <definedName name="___TPE1703" localSheetId="0">[11]BASE!#REF!</definedName>
    <definedName name="___TPE1703">[11]BASE!#REF!</definedName>
    <definedName name="___TPE1704" localSheetId="0">[11]BASE!#REF!</definedName>
    <definedName name="___TPE1704">[11]BASE!#REF!</definedName>
    <definedName name="___TPE1706" localSheetId="0">[11]BASE!#REF!</definedName>
    <definedName name="___TPE1706">[11]BASE!#REF!</definedName>
    <definedName name="___TPE1708" localSheetId="0">[11]BASE!#REF!</definedName>
    <definedName name="___TPE1708">[11]BASE!#REF!</definedName>
    <definedName name="___TPE1710" localSheetId="0">[11]BASE!#REF!</definedName>
    <definedName name="___TPE1710">[11]BASE!#REF!</definedName>
    <definedName name="___TPE1735" localSheetId="0">[11]BASE!#REF!</definedName>
    <definedName name="___TPE1735">[11]BASE!#REF!</definedName>
    <definedName name="___TPE1763" localSheetId="0">[11]BASE!#REF!</definedName>
    <definedName name="___TPE1763">[11]BASE!#REF!</definedName>
    <definedName name="___TPE1790" localSheetId="0">[11]BASE!#REF!</definedName>
    <definedName name="___TPE1790">[11]BASE!#REF!</definedName>
    <definedName name="___TPE8016">[4]BASE!$D$146</definedName>
    <definedName name="___TPE8020">[4]BASE!$D$147</definedName>
    <definedName name="___TPE8025">[4]BASE!$D$148</definedName>
    <definedName name="___TPF12" localSheetId="0">#REF!</definedName>
    <definedName name="___TPF12">#REF!</definedName>
    <definedName name="___TPN1002">[4]BASE!$D$150</definedName>
    <definedName name="___TPN1003">[4]BASE!$D$151</definedName>
    <definedName name="___TPN1004">[4]BASE!$D$152</definedName>
    <definedName name="___TPN1006">[4]BASE!$D$153</definedName>
    <definedName name="___TPN1008">[4]BASE!$D$154</definedName>
    <definedName name="___TPN1202">[4]BASE!$D$160</definedName>
    <definedName name="___TPN1203">[4]BASE!$D$161</definedName>
    <definedName name="___TPN1204">[4]BASE!$D$162</definedName>
    <definedName name="___TPN1206">[4]BASE!$D$163</definedName>
    <definedName name="___TPN1208">[4]BASE!$D$164</definedName>
    <definedName name="___TPN16012">[4]BASE!$D$167</definedName>
    <definedName name="___TPN1602">[4]BASE!$D$168</definedName>
    <definedName name="___TPN1603">[4]BASE!$D$169</definedName>
    <definedName name="___TPN1604">[4]BASE!$D$170</definedName>
    <definedName name="___TPN1606">[4]BASE!$D$171</definedName>
    <definedName name="___TPN1608">[4]BASE!$D$172</definedName>
    <definedName name="___TPR2">'[8]Constantes Generales'!$D$126</definedName>
    <definedName name="___TR114" localSheetId="0">#REF!</definedName>
    <definedName name="___TR114">#REF!</definedName>
    <definedName name="___TST3" localSheetId="0">#REF!</definedName>
    <definedName name="___TST3">#REF!</definedName>
    <definedName name="___TTT2">'[8]Constantes Generales'!$D$115</definedName>
    <definedName name="___TUZ22" localSheetId="0">[5]BASE!#REF!</definedName>
    <definedName name="___TUZ22">[5]BASE!#REF!</definedName>
    <definedName name="___TUZ36" localSheetId="0">[5]BASE!#REF!</definedName>
    <definedName name="___TUZ36">[5]BASE!#REF!</definedName>
    <definedName name="___TZ2110" localSheetId="0">#REF!</definedName>
    <definedName name="___TZ2110">#REF!</definedName>
    <definedName name="___TZ2112" localSheetId="0">#REF!</definedName>
    <definedName name="___TZ2112">#REF!</definedName>
    <definedName name="___TZ2114" localSheetId="0">#REF!</definedName>
    <definedName name="___TZ2114">#REF!</definedName>
    <definedName name="___TZ2116" localSheetId="0">#REF!</definedName>
    <definedName name="___TZ2116">#REF!</definedName>
    <definedName name="___TZ212" localSheetId="0">#REF!</definedName>
    <definedName name="___TZ212">#REF!</definedName>
    <definedName name="___TZ213" localSheetId="0">#REF!</definedName>
    <definedName name="___TZ213">#REF!</definedName>
    <definedName name="___TZ214" localSheetId="0">#REF!</definedName>
    <definedName name="___TZ214">#REF!</definedName>
    <definedName name="___TZ216" localSheetId="0">#REF!</definedName>
    <definedName name="___TZ216">#REF!</definedName>
    <definedName name="___TZ218" localSheetId="0">#REF!</definedName>
    <definedName name="___TZ218">#REF!</definedName>
    <definedName name="___TZ225" localSheetId="0">#REF!</definedName>
    <definedName name="___TZ225">#REF!</definedName>
    <definedName name="___TZ2610" localSheetId="0">#REF!</definedName>
    <definedName name="___TZ2610">#REF!</definedName>
    <definedName name="___TZ2612" localSheetId="0">#REF!</definedName>
    <definedName name="___TZ2612">#REF!</definedName>
    <definedName name="___TZ2616" localSheetId="0">#REF!</definedName>
    <definedName name="___TZ2616">#REF!</definedName>
    <definedName name="___TZ262" localSheetId="0">#REF!</definedName>
    <definedName name="___TZ262">#REF!</definedName>
    <definedName name="___TZ263" localSheetId="0">#REF!</definedName>
    <definedName name="___TZ263">#REF!</definedName>
    <definedName name="___TZ264" localSheetId="0">#REF!</definedName>
    <definedName name="___TZ264">#REF!</definedName>
    <definedName name="___TZ266" localSheetId="0">#REF!</definedName>
    <definedName name="___TZ266">#REF!</definedName>
    <definedName name="___TZ268" localSheetId="0">#REF!</definedName>
    <definedName name="___TZ268">#REF!</definedName>
    <definedName name="___TZ323" localSheetId="0">[5]BASE!#REF!</definedName>
    <definedName name="___TZ323">[5]BASE!#REF!</definedName>
    <definedName name="___TZ324" localSheetId="0">[5]BASE!#REF!</definedName>
    <definedName name="___TZ324">[5]BASE!#REF!</definedName>
    <definedName name="___TZ32510" localSheetId="0">#REF!</definedName>
    <definedName name="___TZ32510">#REF!</definedName>
    <definedName name="___TZ32512" localSheetId="0">#REF!</definedName>
    <definedName name="___TZ32512">#REF!</definedName>
    <definedName name="___TZ3253" localSheetId="0">#REF!</definedName>
    <definedName name="___TZ3253">#REF!</definedName>
    <definedName name="___TZ3254" localSheetId="0">#REF!</definedName>
    <definedName name="___TZ3254">#REF!</definedName>
    <definedName name="___TZ3256" localSheetId="0">#REF!</definedName>
    <definedName name="___TZ3256">#REF!</definedName>
    <definedName name="___TZ3258" localSheetId="0">#REF!</definedName>
    <definedName name="___TZ3258">#REF!</definedName>
    <definedName name="___TZ4110" localSheetId="0">#REF!</definedName>
    <definedName name="___TZ4110">#REF!</definedName>
    <definedName name="___TZ4112" localSheetId="0">#REF!</definedName>
    <definedName name="___TZ4112">#REF!</definedName>
    <definedName name="___TZ414" localSheetId="0">#REF!</definedName>
    <definedName name="___TZ414">#REF!</definedName>
    <definedName name="___TZ416" localSheetId="0">#REF!</definedName>
    <definedName name="___TZ416">#REF!</definedName>
    <definedName name="___TZ418" localSheetId="0">#REF!</definedName>
    <definedName name="___TZ418">#REF!</definedName>
    <definedName name="___UDD06" localSheetId="0">#REF!</definedName>
    <definedName name="___UDD06">#REF!</definedName>
    <definedName name="___UDD08" localSheetId="0">#REF!</definedName>
    <definedName name="___UDD08">#REF!</definedName>
    <definedName name="___UNI32" localSheetId="0">#REF!</definedName>
    <definedName name="___UNI32">#REF!</definedName>
    <definedName name="__1_?쾴?" localSheetId="0">#REF!</definedName>
    <definedName name="__1_?쾴?">#REF!</definedName>
    <definedName name="__123Graph_A" localSheetId="0" hidden="1">[16]Alcantarillas!#REF!</definedName>
    <definedName name="__123Graph_A" hidden="1">[16]Alcantarillas!#REF!</definedName>
    <definedName name="__123Graph_B" localSheetId="0" hidden="1">[16]Alcantarillas!#REF!</definedName>
    <definedName name="__123Graph_B" hidden="1">[16]Alcantarillas!#REF!</definedName>
    <definedName name="__123Graph_C" localSheetId="0" hidden="1">[16]Alcantarillas!#REF!</definedName>
    <definedName name="__123Graph_C" hidden="1">[16]Alcantarillas!#REF!</definedName>
    <definedName name="__123Graph_D" localSheetId="0" hidden="1">[16]Alcantarillas!#REF!</definedName>
    <definedName name="__123Graph_D" hidden="1">[16]Alcantarillas!#REF!</definedName>
    <definedName name="__123Graph_X" localSheetId="0" hidden="1">[16]Alcantarillas!#REF!</definedName>
    <definedName name="__123Graph_X" hidden="1">[16]Alcantarillas!#REF!</definedName>
    <definedName name="__2_?쾴?_?" localSheetId="0">#REF!</definedName>
    <definedName name="__2_?쾴?_?">#REF!</definedName>
    <definedName name="__3_?쾴?___P" localSheetId="0">#REF!</definedName>
    <definedName name="__3_?쾴?___P">#REF!</definedName>
    <definedName name="__4_?쾴?_T" localSheetId="0">#REF!</definedName>
    <definedName name="__4_?쾴?_T">#REF!</definedName>
    <definedName name="__Abd2">#N/A</definedName>
    <definedName name="__Abd4">#N/A</definedName>
    <definedName name="__Abd6">#N/A</definedName>
    <definedName name="__AcC1">#N/A</definedName>
    <definedName name="__Act1">#N/A</definedName>
    <definedName name="__ADH12">[17]BASE!$D$317</definedName>
    <definedName name="__ADM12">[17]BASE!$D$318</definedName>
    <definedName name="__ADM2" localSheetId="0">#REF!</definedName>
    <definedName name="__ADM2">#REF!</definedName>
    <definedName name="__ADM3">[17]BASE!$D$126</definedName>
    <definedName name="__ADM4">[18]BASE!$D$133</definedName>
    <definedName name="__ADP1" localSheetId="0">#REF!</definedName>
    <definedName name="__ADP1">#REF!</definedName>
    <definedName name="__AFC1">[12]INV!$A$25:$D$28</definedName>
    <definedName name="__AFC3">[12]INV!$F$25:$I$28</definedName>
    <definedName name="__AFC5">[12]INV!$K$25:$N$28</definedName>
    <definedName name="__Afo1">#N/A</definedName>
    <definedName name="__AIU1" localSheetId="0">#REF!</definedName>
    <definedName name="__AIU1">#REF!</definedName>
    <definedName name="__aiu2">[19]AIU!$J$105</definedName>
    <definedName name="__ApC1">#N/A</definedName>
    <definedName name="__APR2">#N/A</definedName>
    <definedName name="__ATT2">#N/A</definedName>
    <definedName name="__BAZ10">[17]BASE!$D$370</definedName>
    <definedName name="__BGC1">[12]INV!$A$5:$D$8</definedName>
    <definedName name="__BGC3">[12]INV!$F$5:$I$8</definedName>
    <definedName name="__BGC5">[12]INV!$K$5:$N$8</definedName>
    <definedName name="__BLO20">[17]BASE!$D$56</definedName>
    <definedName name="__BPR2">#N/A</definedName>
    <definedName name="__BTC60" localSheetId="0">'[20]ANEXO 3'!#REF!</definedName>
    <definedName name="__BTC60">'[20]ANEXO 3'!#REF!</definedName>
    <definedName name="__BTT2">#N/A</definedName>
    <definedName name="__C2254JH">[17]BASE!$D$298</definedName>
    <definedName name="__C2256JH" localSheetId="0">#REF!</definedName>
    <definedName name="__C2256JH">#REF!</definedName>
    <definedName name="__C452JH">[17]BASE!$D$294</definedName>
    <definedName name="__C903L">[17]BASE!$D$376</definedName>
    <definedName name="__C908J" localSheetId="0">#REF!</definedName>
    <definedName name="__C908J">#REF!</definedName>
    <definedName name="__CAC1">[12]INV!$A$19:$D$22</definedName>
    <definedName name="__CAC3">[12]INV!$F$19:$I$22</definedName>
    <definedName name="__CAC5">[12]INV!$K$19:$N$22</definedName>
    <definedName name="__CAN28">[13]BASE!$D$424</definedName>
    <definedName name="__Cod1" localSheetId="0">#REF!</definedName>
    <definedName name="__Cod1">#REF!</definedName>
    <definedName name="__COD906">[21]CONS!$E$29</definedName>
    <definedName name="__CON221" localSheetId="0">#REF!</definedName>
    <definedName name="__CON221">#REF!</definedName>
    <definedName name="__CUA44">[13]BASE!$D$353</definedName>
    <definedName name="__DAT1" localSheetId="0">#REF!</definedName>
    <definedName name="__DAT1">#REF!</definedName>
    <definedName name="__DAT2" localSheetId="0">#REF!</definedName>
    <definedName name="__DAT2">#REF!</definedName>
    <definedName name="__DAT3" localSheetId="0">#REF!</definedName>
    <definedName name="__DAT3">#REF!</definedName>
    <definedName name="__DAT4" localSheetId="0">#REF!</definedName>
    <definedName name="__DAT4">#REF!</definedName>
    <definedName name="__DPR2">#N/A</definedName>
    <definedName name="__DTT2">#N/A</definedName>
    <definedName name="__EEF110" localSheetId="0">#REF!</definedName>
    <definedName name="__EEF110">#REF!</definedName>
    <definedName name="__EPR2">#N/A</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C60" localSheetId="0">'[20]ANEXO 3'!#REF!</definedName>
    <definedName name="__ETC60">'[20]ANEXO 3'!#REF!</definedName>
    <definedName name="__ETF315" localSheetId="0">#REF!</definedName>
    <definedName name="__ETF315">#REF!</definedName>
    <definedName name="__ETT2">#N/A</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[22]D_AWG!$E$22</definedName>
    <definedName name="__FC" localSheetId="0">#REF!</definedName>
    <definedName name="__FC">#REF!</definedName>
    <definedName name="__FYB02" localSheetId="0">#REF!</definedName>
    <definedName name="__FYB02">#REF!</definedName>
    <definedName name="__FYB03">[17]BASE!$D$337</definedName>
    <definedName name="__FYB04" localSheetId="0">#REF!</definedName>
    <definedName name="__FYB04">#REF!</definedName>
    <definedName name="__FYB08">[17]BASE!$D$339</definedName>
    <definedName name="__FYB10" localSheetId="0">#REF!</definedName>
    <definedName name="__FYB10">#REF!</definedName>
    <definedName name="__HOJ66" localSheetId="0">#REF!</definedName>
    <definedName name="__HOJ66">#REF!</definedName>
    <definedName name="__HOJ88" localSheetId="0">#REF!</definedName>
    <definedName name="__HOJ88">#REF!</definedName>
    <definedName name="__hpc6">#N/A</definedName>
    <definedName name="__htC1">#N/A</definedName>
    <definedName name="__INF1" localSheetId="0">#REF!</definedName>
    <definedName name="__INF1">#REF!</definedName>
    <definedName name="__jdC1">#N/A</definedName>
    <definedName name="__LA124">[17]BASE!$D$64</definedName>
    <definedName name="__LAC18">[17]BASE!$D$362</definedName>
    <definedName name="__LAI25" localSheetId="0">[23]BASE!#REF!</definedName>
    <definedName name="__LAI25">[23]BASE!#REF!</definedName>
    <definedName name="__LB">Listado [24]Base!$B$12:$D$781</definedName>
    <definedName name="__Lbd2">#N/A</definedName>
    <definedName name="__Lbd4">#N/A</definedName>
    <definedName name="__Lbd6">#N/A</definedName>
    <definedName name="__LcC1">#N/A</definedName>
    <definedName name="__Lct1">#N/A</definedName>
    <definedName name="__lfo1">#N/A</definedName>
    <definedName name="__LPR2">#N/A</definedName>
    <definedName name="__LTC60" localSheetId="0">'[20]ANEXO 3'!#REF!</definedName>
    <definedName name="__LTC60">'[20]ANEXO 3'!#REF!</definedName>
    <definedName name="__LTT2">#N/A</definedName>
    <definedName name="__MOR15">[21]CONS!$E$22</definedName>
    <definedName name="__OPC1" localSheetId="0">#REF!</definedName>
    <definedName name="__OPC1">#REF!</definedName>
    <definedName name="__Pa1">'[25]Paral. 1'!$E:$E</definedName>
    <definedName name="__Pa2">'[25]Paral. 2'!$E:$E</definedName>
    <definedName name="__Pa3">'[25]Paral. 3'!$E:$E</definedName>
    <definedName name="__Pa4">[25]Paral.4!$E:$E</definedName>
    <definedName name="__par1" localSheetId="0">#REF!</definedName>
    <definedName name="__par1">#REF!</definedName>
    <definedName name="__par2" localSheetId="0">#REF!</definedName>
    <definedName name="__par2">#REF!</definedName>
    <definedName name="__par3" localSheetId="0">#REF!</definedName>
    <definedName name="__par3">#REF!</definedName>
    <definedName name="__PJ50" localSheetId="0">#REF!</definedName>
    <definedName name="__PJ50">#REF!</definedName>
    <definedName name="__pj51" localSheetId="0">#REF!</definedName>
    <definedName name="__pj51">#REF!</definedName>
    <definedName name="__pl1" localSheetId="0">'[7]Gabinetes ctrol, prot. y med. '!#REF!</definedName>
    <definedName name="__pl1">'[7]Gabinetes ctrol, prot. y med. '!#REF!</definedName>
    <definedName name="__pl2" localSheetId="0">'[7]Gabinetes ctrol, prot. y med. '!#REF!</definedName>
    <definedName name="__pl2">'[7]Gabinetes ctrol, prot. y med. '!#REF!</definedName>
    <definedName name="__PLC1">#N/A</definedName>
    <definedName name="__Po2" localSheetId="0">[3]REAJUSTESACTA1PROVI!#REF!</definedName>
    <definedName name="__Po2">[3]REAJUSTESACTA1PROVI!#REF!</definedName>
    <definedName name="__pvC1">#N/A</definedName>
    <definedName name="__r">'[8]Constantes Generales'!$B$1</definedName>
    <definedName name="__R1210JH" localSheetId="0">#REF!</definedName>
    <definedName name="__R1210JH">#REF!</definedName>
    <definedName name="__R32EL" localSheetId="0">#REF!</definedName>
    <definedName name="__R32EL">#REF!</definedName>
    <definedName name="__R32JH">[17]BASE!$D$275</definedName>
    <definedName name="__R42JH" localSheetId="0">#REF!</definedName>
    <definedName name="__R42JH">#REF!</definedName>
    <definedName name="__R43JH">[17]BASE!$D$273</definedName>
    <definedName name="__R63BB" localSheetId="0">#REF!</definedName>
    <definedName name="__R63BB">#REF!</definedName>
    <definedName name="__R63JH" localSheetId="0">#REF!</definedName>
    <definedName name="__R63JH">#REF!</definedName>
    <definedName name="__R64BB">[17]BASE!$D$277</definedName>
    <definedName name="__R64JH">[17]BASE!$D$271</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ED32" localSheetId="0">#REF!</definedName>
    <definedName name="__RED32">#REF!</definedName>
    <definedName name="__REP21" localSheetId="0">#REF!</definedName>
    <definedName name="__REP21">#REF!</definedName>
    <definedName name="__REP42" localSheetId="0">#REF!</definedName>
    <definedName name="__REP42">#REF!</definedName>
    <definedName name="__REP43">[10]BASE!$D$136</definedName>
    <definedName name="__RES64" localSheetId="0">#REF!</definedName>
    <definedName name="__RES64">#REF!</definedName>
    <definedName name="__SBC1">[12]INV!$A$12:$D$15</definedName>
    <definedName name="__SBC3">[12]INV!$F$12:$I$15</definedName>
    <definedName name="__SBC5">[12]INV!$K$12:$N$15</definedName>
    <definedName name="__sPR2">#N/A</definedName>
    <definedName name="__ST106" localSheetId="0">#REF!</definedName>
    <definedName name="__ST106">#REF!</definedName>
    <definedName name="__ST126" localSheetId="0">#REF!</definedName>
    <definedName name="__ST126">#REF!</definedName>
    <definedName name="__ST146" localSheetId="0">#REF!</definedName>
    <definedName name="__ST146">#REF!</definedName>
    <definedName name="__ST166">[4]BASE!$D$248</definedName>
    <definedName name="__ST186" localSheetId="0">#REF!</definedName>
    <definedName name="__ST186">#REF!</definedName>
    <definedName name="__ST206" localSheetId="0">#REF!</definedName>
    <definedName name="__ST206">#REF!</definedName>
    <definedName name="__ST311" localSheetId="0">#REF!</definedName>
    <definedName name="__ST311">#REF!</definedName>
    <definedName name="__ST312" localSheetId="0">#REF!</definedName>
    <definedName name="__ST312">#REF!</definedName>
    <definedName name="__ST32" localSheetId="0">#REF!</definedName>
    <definedName name="__ST32">#REF!</definedName>
    <definedName name="__ST86" localSheetId="0">#REF!</definedName>
    <definedName name="__ST86">#REF!</definedName>
    <definedName name="__STC60" localSheetId="0">'[20]ANEXO 3'!#REF!</definedName>
    <definedName name="__STC60">'[20]ANEXO 3'!#REF!</definedName>
    <definedName name="__sTT2">#N/A</definedName>
    <definedName name="__TAP2" localSheetId="0">#REF!</definedName>
    <definedName name="__TAP2">#REF!</definedName>
    <definedName name="__TEE1" localSheetId="0">#REF!</definedName>
    <definedName name="__TEE1">#REF!</definedName>
    <definedName name="__TEE2" localSheetId="0">#REF!</definedName>
    <definedName name="__TEE2">#REF!</definedName>
    <definedName name="__TEE32" localSheetId="0">#REF!</definedName>
    <definedName name="__TEE32">#REF!</definedName>
    <definedName name="__TEE33" localSheetId="0">#REF!</definedName>
    <definedName name="__TEE33">#REF!</definedName>
    <definedName name="__TEE6">[21]CONS!$E$28</definedName>
    <definedName name="__TEP44">[18]BASE!$D$116</definedName>
    <definedName name="__TES44">[17]BASE!$D$178</definedName>
    <definedName name="__TES64" localSheetId="0">#REF!</definedName>
    <definedName name="__TES64">#REF!</definedName>
    <definedName name="__TES66">[11]BASE!$D$224</definedName>
    <definedName name="__THF12" localSheetId="0">#REF!</definedName>
    <definedName name="__THF12">#REF!</definedName>
    <definedName name="__THF128">[17]BASE!$D$256</definedName>
    <definedName name="__TPE1132" localSheetId="0">[26]BASE!#REF!</definedName>
    <definedName name="__TPE1132">[26]BASE!#REF!</definedName>
    <definedName name="__TPE12">[17]BASE!$D$146</definedName>
    <definedName name="__TPE1331" localSheetId="0">[26]BASE!#REF!</definedName>
    <definedName name="__TPE1331">[26]BASE!#REF!</definedName>
    <definedName name="__TPE1701" localSheetId="0">#REF!</definedName>
    <definedName name="__TPE1701">#REF!</definedName>
    <definedName name="__TPE1702" localSheetId="0">[26]BASE!#REF!</definedName>
    <definedName name="__TPE1702">[26]BASE!#REF!</definedName>
    <definedName name="__TPE1703" localSheetId="0">[26]BASE!#REF!</definedName>
    <definedName name="__TPE1703">[26]BASE!#REF!</definedName>
    <definedName name="__TPE1704" localSheetId="0">[26]BASE!#REF!</definedName>
    <definedName name="__TPE1704">[26]BASE!#REF!</definedName>
    <definedName name="__TPE1706" localSheetId="0">[26]BASE!#REF!</definedName>
    <definedName name="__TPE1706">[26]BASE!#REF!</definedName>
    <definedName name="__TPE1708" localSheetId="0">[26]BASE!#REF!</definedName>
    <definedName name="__TPE1708">[26]BASE!#REF!</definedName>
    <definedName name="__TPE1710" localSheetId="0">[26]BASE!#REF!</definedName>
    <definedName name="__TPE1710">[26]BASE!#REF!</definedName>
    <definedName name="__TPE1735" localSheetId="0">[26]BASE!#REF!</definedName>
    <definedName name="__TPE1735">[26]BASE!#REF!</definedName>
    <definedName name="__TPE1763" localSheetId="0">[26]BASE!#REF!</definedName>
    <definedName name="__TPE1763">[26]BASE!#REF!</definedName>
    <definedName name="__TPE1790" localSheetId="0">[26]BASE!#REF!</definedName>
    <definedName name="__TPE1790">[26]BASE!#REF!</definedName>
    <definedName name="__TPE8016">[4]BASE!$D$146</definedName>
    <definedName name="__TPE8020">[4]BASE!$D$147</definedName>
    <definedName name="__TPE8025">[4]BASE!$D$148</definedName>
    <definedName name="__TPF12">[17]BASE!$D$316</definedName>
    <definedName name="__TPN1002">[4]BASE!$D$150</definedName>
    <definedName name="__TPN1003">[4]BASE!$D$151</definedName>
    <definedName name="__TPN1004">[4]BASE!$D$152</definedName>
    <definedName name="__TPN1006">[4]BASE!$D$153</definedName>
    <definedName name="__TPN1008">[4]BASE!$D$154</definedName>
    <definedName name="__TPN1202">[4]BASE!$D$160</definedName>
    <definedName name="__TPN1203">[4]BASE!$D$161</definedName>
    <definedName name="__TPN1204">[4]BASE!$D$162</definedName>
    <definedName name="__TPN1206">[4]BASE!$D$163</definedName>
    <definedName name="__TPN1208">[4]BASE!$D$164</definedName>
    <definedName name="__TPN16012">[4]BASE!$D$167</definedName>
    <definedName name="__TPN1602">[4]BASE!$D$168</definedName>
    <definedName name="__TPN1603">[4]BASE!$D$169</definedName>
    <definedName name="__TPN1604">[4]BASE!$D$170</definedName>
    <definedName name="__TPN1606">[4]BASE!$D$171</definedName>
    <definedName name="__TPN1608">[4]BASE!$D$172</definedName>
    <definedName name="__TPR2">#N/A</definedName>
    <definedName name="__TR114" localSheetId="0">#REF!</definedName>
    <definedName name="__TR114">#REF!</definedName>
    <definedName name="__TST3" localSheetId="0">#REF!</definedName>
    <definedName name="__TST3">#REF!</definedName>
    <definedName name="__TTT2">#N/A</definedName>
    <definedName name="__TUZ22" localSheetId="0">[26]BASE!#REF!</definedName>
    <definedName name="__TUZ22">[26]BASE!#REF!</definedName>
    <definedName name="__TUZ36" localSheetId="0">[26]BASE!#REF!</definedName>
    <definedName name="__TUZ36">[26]BASE!#REF!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[17]BASE!$D$77</definedName>
    <definedName name="__TZ213">[26]BASE!$D$86</definedName>
    <definedName name="__TZ214">[17]BASE!$D$80</definedName>
    <definedName name="__TZ216">[17]BASE!$D$81</definedName>
    <definedName name="__TZ218">[17]BASE!$D$82</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[11]BASE!$D$99</definedName>
    <definedName name="__TZ263">[17]BASE!$D$89</definedName>
    <definedName name="__TZ264">[17]BASE!$D$90</definedName>
    <definedName name="__TZ266">[17]BASE!$D$91</definedName>
    <definedName name="__TZ268" localSheetId="0">#REF!</definedName>
    <definedName name="__TZ268">#REF!</definedName>
    <definedName name="__TZ323" localSheetId="0">[26]BASE!#REF!</definedName>
    <definedName name="__TZ323">[26]BASE!#REF!</definedName>
    <definedName name="__TZ324" localSheetId="0">[26]BASE!#REF!</definedName>
    <definedName name="__TZ324">[26]BASE!#REF!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[11]BASE!$D$112</definedName>
    <definedName name="__TZ3256">[11]BASE!$D$113</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[11]BASE!$D$122</definedName>
    <definedName name="__TZ416">[11]BASE!$D$123</definedName>
    <definedName name="__TZ418">[11]BASE!$D$124</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1" localSheetId="0">#REF!</definedName>
    <definedName name="_1">#REF!</definedName>
    <definedName name="_1_?쾴?" localSheetId="0">#REF!</definedName>
    <definedName name="_1_?쾴?">#REF!</definedName>
    <definedName name="_10_3_0Criteria" localSheetId="0">#REF!</definedName>
    <definedName name="_10_3_0Criteria">#REF!</definedName>
    <definedName name="_1000A01">#N/A</definedName>
    <definedName name="_11">#N/A</definedName>
    <definedName name="_11Å__·¹_ÀÓ">#N/A</definedName>
    <definedName name="_12ãæÐ_ÍïÞÀ_Íª">#N/A</definedName>
    <definedName name="_13G_0Extr" localSheetId="0">#REF!</definedName>
    <definedName name="_13G_0Extr">#REF!</definedName>
    <definedName name="_14G_0Extr" localSheetId="0">#REF!</definedName>
    <definedName name="_14G_0Extr">#REF!</definedName>
    <definedName name="_15G_0Extract" localSheetId="0">#REF!</definedName>
    <definedName name="_15G_0Extract">#REF!</definedName>
    <definedName name="_16G_0Extract" localSheetId="0">#REF!</definedName>
    <definedName name="_16G_0Extract">#REF!</definedName>
    <definedName name="_17GO1_" localSheetId="0">#REF!</definedName>
    <definedName name="_17GO1_">#REF!</definedName>
    <definedName name="_18GO2_" localSheetId="0">#REF!</definedName>
    <definedName name="_18GO2_">#REF!</definedName>
    <definedName name="_19go3_" localSheetId="0">#REF!</definedName>
    <definedName name="_19go3_">#REF!</definedName>
    <definedName name="_1Sin_nombre" localSheetId="0">#REF!</definedName>
    <definedName name="_1Sin_nombre">#REF!</definedName>
    <definedName name="_2" localSheetId="0">#REF!</definedName>
    <definedName name="_2">#REF!</definedName>
    <definedName name="_2_?쾴?_?" localSheetId="0">#REF!</definedName>
    <definedName name="_2_?쾴?_?">#REF!</definedName>
    <definedName name="_21P1_" localSheetId="0">#REF!</definedName>
    <definedName name="_21P1_">#REF!</definedName>
    <definedName name="_22">#N/A</definedName>
    <definedName name="_23P10_" localSheetId="0">#REF!</definedName>
    <definedName name="_23P10_">#REF!</definedName>
    <definedName name="_25P11_" localSheetId="0">#REF!</definedName>
    <definedName name="_25P11_">#REF!</definedName>
    <definedName name="_27P12_" localSheetId="0">#REF!</definedName>
    <definedName name="_27P12_">#REF!</definedName>
    <definedName name="_29P13_" localSheetId="0">#REF!</definedName>
    <definedName name="_29P13_">#REF!</definedName>
    <definedName name="_2VIG_V5">#N/A</definedName>
    <definedName name="_3_?쾴?___P" localSheetId="0">#REF!</definedName>
    <definedName name="_3_?쾴?___P">#REF!</definedName>
    <definedName name="_31P14_" localSheetId="0">#REF!</definedName>
    <definedName name="_31P14_">#REF!</definedName>
    <definedName name="_33P15_" localSheetId="0">#REF!</definedName>
    <definedName name="_33P15_">#REF!</definedName>
    <definedName name="_35P16_" localSheetId="0">#REF!</definedName>
    <definedName name="_35P16_">#REF!</definedName>
    <definedName name="_37P17_" localSheetId="0">#REF!</definedName>
    <definedName name="_37P17_">#REF!</definedName>
    <definedName name="_39P2_" localSheetId="0">#REF!</definedName>
    <definedName name="_39P2_">#REF!</definedName>
    <definedName name="_4_?쾴?_T" localSheetId="0">#REF!</definedName>
    <definedName name="_4_?쾴?_T">#REF!</definedName>
    <definedName name="_41P3_" localSheetId="0">#REF!</definedName>
    <definedName name="_41P3_">#REF!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3P4_" localSheetId="0">#REF!</definedName>
    <definedName name="_43P4_">#REF!</definedName>
    <definedName name="_44" localSheetId="0">#REF!</definedName>
    <definedName name="_44">#REF!</definedName>
    <definedName name="_４４__分_期" localSheetId="0">#REF!</definedName>
    <definedName name="_４４__分_期">#REF!</definedName>
    <definedName name="_45P5_" localSheetId="0">#REF!</definedName>
    <definedName name="_45P5_">#REF!</definedName>
    <definedName name="_47P6_" localSheetId="0">#REF!</definedName>
    <definedName name="_47P6_">#REF!</definedName>
    <definedName name="_49P7_" localSheetId="0">#REF!</definedName>
    <definedName name="_49P7_">#REF!</definedName>
    <definedName name="_51P8_" localSheetId="0">#REF!</definedName>
    <definedName name="_51P8_">#REF!</definedName>
    <definedName name="_53P9_" localSheetId="0">#REF!</definedName>
    <definedName name="_53P9_">#REF!</definedName>
    <definedName name="_5Å__·¹_ÀÓ">#N/A</definedName>
    <definedName name="_5VIG_V5" localSheetId="0">#REF!</definedName>
    <definedName name="_5VIG_V5">#REF!</definedName>
    <definedName name="_6" localSheetId="0">#REF!</definedName>
    <definedName name="_6">#REF!</definedName>
    <definedName name="_6ãæÐ_ÍïÞÀ_Íª">#N/A</definedName>
    <definedName name="_7_3_0Crite" localSheetId="0">#REF!</definedName>
    <definedName name="_7_3_0Crite">#REF!</definedName>
    <definedName name="_7GO1_" localSheetId="0">#REF!</definedName>
    <definedName name="_7GO1_">#REF!</definedName>
    <definedName name="_8_3_0Crite" localSheetId="0">#REF!</definedName>
    <definedName name="_8_3_0Crite">#REF!</definedName>
    <definedName name="_8.19bc">Listado [24]Base!$B$12:$D$781</definedName>
    <definedName name="_8GO2_" localSheetId="0">#REF!</definedName>
    <definedName name="_8GO2_">#REF!</definedName>
    <definedName name="_9_3_0Criteria" localSheetId="0">#REF!</definedName>
    <definedName name="_9_3_0Criteria">#REF!</definedName>
    <definedName name="_9go3_" localSheetId="0">#REF!</definedName>
    <definedName name="_9go3_">#REF!</definedName>
    <definedName name="_A2" hidden="1">{#N/A,#N/A,FALSE,"Costos Productos 6A";#N/A,#N/A,FALSE,"Costo Unitario Total H-94-12"}</definedName>
    <definedName name="_Abd2">'[27]Estructuras Concreto'!$D$223</definedName>
    <definedName name="_Abd4">'[27]Estructuras Concreto'!$D$231</definedName>
    <definedName name="_Abd6">'[27]Estructuras Concreto'!$D$238</definedName>
    <definedName name="_AcC1">'[27]Estructuras Concreto'!$D$206</definedName>
    <definedName name="_AcC2" localSheetId="0">#REF!</definedName>
    <definedName name="_AcC2">#REF!</definedName>
    <definedName name="_Act1">'[27]Estructuras Concreto'!$D$246</definedName>
    <definedName name="_Act2" localSheetId="0">#REF!</definedName>
    <definedName name="_Act2">#REF!</definedName>
    <definedName name="_ADH12">[28]BASE!$D$344</definedName>
    <definedName name="_ADM12">[28]BASE!$D$345</definedName>
    <definedName name="_ADM2" localSheetId="0">#REF!</definedName>
    <definedName name="_ADM2">#REF!</definedName>
    <definedName name="_ADM3" localSheetId="0">#REF!</definedName>
    <definedName name="_ADM3">#REF!</definedName>
    <definedName name="_ADM4" localSheetId="0">#REF!</definedName>
    <definedName name="_ADM4">#REF!</definedName>
    <definedName name="_ADP1" localSheetId="0">#REF!</definedName>
    <definedName name="_ADP1">#REF!</definedName>
    <definedName name="_AFC1">[12]INV!$A$25:$D$28</definedName>
    <definedName name="_AFC3">[12]INV!$F$25:$I$28</definedName>
    <definedName name="_AFC5">[12]INV!$K$25:$N$28</definedName>
    <definedName name="_Afo1">'[27]Estructuras Concreto'!$D$166</definedName>
    <definedName name="_AIU1" localSheetId="0">#REF!</definedName>
    <definedName name="_AIU1">#REF!</definedName>
    <definedName name="_AIU2">[29]BASE!$C$5</definedName>
    <definedName name="_ApC1">'[27]Estructuras Concreto'!$D$210</definedName>
    <definedName name="_ApC2" localSheetId="0">#REF!</definedName>
    <definedName name="_ApC2">#REF!</definedName>
    <definedName name="_APR2">'[27]Estructuras Concreto'!$D$127</definedName>
    <definedName name="_APU1">#N/A</definedName>
    <definedName name="_APU10">#N/A</definedName>
    <definedName name="_APU11">#N/A</definedName>
    <definedName name="_APU13">#N/A</definedName>
    <definedName name="_APU14">#N/A</definedName>
    <definedName name="_APU15">#N/A</definedName>
    <definedName name="_APU18">#N/A</definedName>
    <definedName name="_APU2">#N/A</definedName>
    <definedName name="_APU20">#N/A</definedName>
    <definedName name="_APU21">#N/A</definedName>
    <definedName name="_APU22">#N/A</definedName>
    <definedName name="_APU221" localSheetId="0">#REF!</definedName>
    <definedName name="_APU221">#REF!</definedName>
    <definedName name="_APU23">#N/A</definedName>
    <definedName name="_APU25">#N/A</definedName>
    <definedName name="_APU26">[30]APU!$G$1096</definedName>
    <definedName name="_APU27">[30]APU!$G$1139</definedName>
    <definedName name="_APU28">[30]APU!$G$1181</definedName>
    <definedName name="_APU3">#N/A</definedName>
    <definedName name="_APU30">[30]APU!$G$1267</definedName>
    <definedName name="_APU31">[30]APU!$G$1353</definedName>
    <definedName name="_APU38">#N/A</definedName>
    <definedName name="_APU4">#N/A</definedName>
    <definedName name="_APU41">#N/A</definedName>
    <definedName name="_APU42">#N/A</definedName>
    <definedName name="_APU43">#N/A</definedName>
    <definedName name="_APU44">#N/A</definedName>
    <definedName name="_APU45">#N/A</definedName>
    <definedName name="_APU46">#N/A</definedName>
    <definedName name="_APU465" localSheetId="0">[31]!absc</definedName>
    <definedName name="_APU465">[31]!absc</definedName>
    <definedName name="_APU47">#N/A</definedName>
    <definedName name="_APU48">#N/A</definedName>
    <definedName name="_APU49">#N/A</definedName>
    <definedName name="_APU5">#N/A</definedName>
    <definedName name="_APU52">#N/A</definedName>
    <definedName name="_APU53">#N/A</definedName>
    <definedName name="_APU54">#N/A</definedName>
    <definedName name="_APU59">#N/A</definedName>
    <definedName name="_APU6">#N/A</definedName>
    <definedName name="_APU60">#N/A</definedName>
    <definedName name="_APU61">#N/A</definedName>
    <definedName name="_APU64">#N/A</definedName>
    <definedName name="_APU65">#N/A</definedName>
    <definedName name="_APU66">#N/A</definedName>
    <definedName name="_APU7">#N/A</definedName>
    <definedName name="_APU72">#N/A</definedName>
    <definedName name="_APU74">[30]APU!$G$3251</definedName>
    <definedName name="_APU75">#N/A</definedName>
    <definedName name="_APU76">[30]APU!$G$3329</definedName>
    <definedName name="_APU77">#N/A</definedName>
    <definedName name="_APU78">#N/A</definedName>
    <definedName name="_apu79">[30]APU!$G$1310</definedName>
    <definedName name="_APU8">#N/A</definedName>
    <definedName name="_APU80">#N/A</definedName>
    <definedName name="_APU81">#N/A</definedName>
    <definedName name="_APU82">#N/A</definedName>
    <definedName name="_APU83">#N/A</definedName>
    <definedName name="_APU84">#N/A</definedName>
    <definedName name="_APU85">#N/A</definedName>
    <definedName name="_APU86">[30]APU!$G$3368</definedName>
    <definedName name="_APU9">#N/A</definedName>
    <definedName name="_ATT2">'[27]Estructuras Concreto'!$D$116</definedName>
    <definedName name="_B136044" localSheetId="0">#REF!</definedName>
    <definedName name="_B136044">#REF!</definedName>
    <definedName name="_B150019" localSheetId="0">#REF!</definedName>
    <definedName name="_B150019">#REF!</definedName>
    <definedName name="_B195381" localSheetId="0">#REF!</definedName>
    <definedName name="_B195381">#REF!</definedName>
    <definedName name="_BAZ10" localSheetId="0">#REF!</definedName>
    <definedName name="_BAZ10">#REF!</definedName>
    <definedName name="_BGC1">[12]INV!$A$5:$D$8</definedName>
    <definedName name="_BGC3">[12]INV!$F$5:$I$8</definedName>
    <definedName name="_BGC5">[12]INV!$K$5:$N$8</definedName>
    <definedName name="_BLO20" localSheetId="0">#REF!</definedName>
    <definedName name="_BLO20">#REF!</definedName>
    <definedName name="_BPR2">'[27]Estructuras Concreto'!$D$124</definedName>
    <definedName name="_BTC60" localSheetId="0">'[32]Estructuras Concreto'!#REF!</definedName>
    <definedName name="_BTC60">'[32]Estructuras Concreto'!#REF!</definedName>
    <definedName name="_BTT2">'[27]Estructuras Concreto'!$D$113</definedName>
    <definedName name="_C2254JH">[17]BASE!$D$298</definedName>
    <definedName name="_C2256JH" localSheetId="0">#REF!</definedName>
    <definedName name="_C2256JH">#REF!</definedName>
    <definedName name="_C452JH">[17]BASE!$D$294</definedName>
    <definedName name="_C903L">[17]BASE!$D$376</definedName>
    <definedName name="_C908J" localSheetId="0">#REF!</definedName>
    <definedName name="_C908J">#REF!</definedName>
    <definedName name="_CAC1">[12]INV!$A$19:$D$22</definedName>
    <definedName name="_CAC3">[12]INV!$F$19:$I$22</definedName>
    <definedName name="_CAC5">[12]INV!$K$19:$N$22</definedName>
    <definedName name="_CAN28">[26]BASE!$D$479</definedName>
    <definedName name="_CAP1" localSheetId="0">#REF!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2" localSheetId="0">#REF!</definedName>
    <definedName name="_CAP2">#REF!</definedName>
    <definedName name="_CAP3" localSheetId="0">#REF!</definedName>
    <definedName name="_CAP3">#REF!</definedName>
    <definedName name="_CAP30" localSheetId="0">#REF!</definedName>
    <definedName name="_CAP30">#REF!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d1" localSheetId="0">#REF!</definedName>
    <definedName name="_Cod1">#REF!</definedName>
    <definedName name="_COD906">[21]CONS!$E$29</definedName>
    <definedName name="_CON221" localSheetId="0">#REF!</definedName>
    <definedName name="_CON221">#REF!</definedName>
    <definedName name="_CUA44" localSheetId="0">#REF!</definedName>
    <definedName name="_CUA44">#REF!</definedName>
    <definedName name="_D119353" localSheetId="0">#REF!</definedName>
    <definedName name="_D119353">#REF!</definedName>
    <definedName name="_D151661" localSheetId="0">#REF!</definedName>
    <definedName name="_D151661">#REF!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ist_Bin" hidden="1">#N/A</definedName>
    <definedName name="_DPR2">'[27]Estructuras Concreto'!$D$129</definedName>
    <definedName name="_DTT2">'[27]Estructuras Concreto'!$D$118</definedName>
    <definedName name="_E" localSheetId="0">#REF!</definedName>
    <definedName name="_E">#REF!</definedName>
    <definedName name="_EEF110" localSheetId="0">#REF!</definedName>
    <definedName name="_EEF110">#REF!</definedName>
    <definedName name="_ELL45" localSheetId="0">#REF!</definedName>
    <definedName name="_ELL45">#REF!</definedName>
    <definedName name="_ELL90" localSheetId="0">#REF!</definedName>
    <definedName name="_ELL90">#REF!</definedName>
    <definedName name="_EPR2">'[27]Estructuras Concreto'!$D$128</definedName>
    <definedName name="_EQM47">[33]PRECIOS!$B$142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C60" localSheetId="0">'[32]Estructuras Concreto'!#REF!</definedName>
    <definedName name="_ETC60">'[32]Estructuras Concreto'!#REF!</definedName>
    <definedName name="_ETF315" localSheetId="0">#REF!</definedName>
    <definedName name="_ETF315">#REF!</definedName>
    <definedName name="_ETT2">'[27]Estructuras Concreto'!$D$117</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[22]D_AWG!$E$22</definedName>
    <definedName name="_F206218" localSheetId="0">#REF!</definedName>
    <definedName name="_F206218">#REF!</definedName>
    <definedName name="_f211166" localSheetId="0">#REF!</definedName>
    <definedName name="_f211166">#REF!</definedName>
    <definedName name="_FC" localSheetId="0">#REF!</definedName>
    <definedName name="_FC">#REF!</definedName>
    <definedName name="_fcv1" localSheetId="0">#REF!</definedName>
    <definedName name="_fcv1">#REF!</definedName>
    <definedName name="_fei1" localSheetId="0">#REF!</definedName>
    <definedName name="_fei1">#REF!</definedName>
    <definedName name="_fei10" localSheetId="0">#REF!</definedName>
    <definedName name="_fei10">#REF!</definedName>
    <definedName name="_fei11" localSheetId="0">#REF!</definedName>
    <definedName name="_fei11">#REF!</definedName>
    <definedName name="_fei12" localSheetId="0">#REF!</definedName>
    <definedName name="_fei12">#REF!</definedName>
    <definedName name="_fei13" localSheetId="0">#REF!</definedName>
    <definedName name="_fei13">#REF!</definedName>
    <definedName name="_fei14" localSheetId="0">#REF!</definedName>
    <definedName name="_fei14">#REF!</definedName>
    <definedName name="_fei15" localSheetId="0">#REF!</definedName>
    <definedName name="_fei15">#REF!</definedName>
    <definedName name="_fei16" localSheetId="0">#REF!</definedName>
    <definedName name="_fei16">#REF!</definedName>
    <definedName name="_fei17" localSheetId="0">#REF!</definedName>
    <definedName name="_fei17">#REF!</definedName>
    <definedName name="_fei18" localSheetId="0">#REF!</definedName>
    <definedName name="_fei18">#REF!</definedName>
    <definedName name="_fei19" localSheetId="0">#REF!</definedName>
    <definedName name="_fei19">#REF!</definedName>
    <definedName name="_fei2" localSheetId="0">#REF!</definedName>
    <definedName name="_fei2">#REF!</definedName>
    <definedName name="_fei3" localSheetId="0">#REF!</definedName>
    <definedName name="_fei3">#REF!</definedName>
    <definedName name="_fei4" localSheetId="0">#REF!</definedName>
    <definedName name="_fei4">#REF!</definedName>
    <definedName name="_fei5" localSheetId="0">#REF!</definedName>
    <definedName name="_fei5">#REF!</definedName>
    <definedName name="_fei6" localSheetId="0">#REF!</definedName>
    <definedName name="_fei6">#REF!</definedName>
    <definedName name="_fei7" localSheetId="0">#REF!</definedName>
    <definedName name="_fei7">#REF!</definedName>
    <definedName name="_fei8" localSheetId="0">#REF!</definedName>
    <definedName name="_fei8">#REF!</definedName>
    <definedName name="_fei9" localSheetId="0">#REF!</definedName>
    <definedName name="_fei9">#REF!</definedName>
    <definedName name="_Fill" localSheetId="0" hidden="1">#REF!</definedName>
    <definedName name="_Fill" hidden="1">#REF!</definedName>
    <definedName name="_xlnm._FilterDatabase" localSheetId="0" hidden="1">'[34]46W9'!#REF!</definedName>
    <definedName name="_xlnm._FilterDatabase" hidden="1">'[34]46W9'!#REF!</definedName>
    <definedName name="_FOR1" localSheetId="0">#REF!</definedName>
    <definedName name="_FOR1">#REF!</definedName>
    <definedName name="_FYB02" localSheetId="0">#REF!</definedName>
    <definedName name="_FYB02">#REF!</definedName>
    <definedName name="_FYB03" localSheetId="0">#REF!</definedName>
    <definedName name="_FYB03">#REF!</definedName>
    <definedName name="_FYB04" localSheetId="0">#REF!</definedName>
    <definedName name="_FYB04">#REF!</definedName>
    <definedName name="_FYB08" localSheetId="0">#REF!</definedName>
    <definedName name="_FYB08">#REF!</definedName>
    <definedName name="_FYB10" localSheetId="0">#REF!</definedName>
    <definedName name="_FYB10">#REF!</definedName>
    <definedName name="_geo4000">[35]PrecRec!$D$40</definedName>
    <definedName name="_HED2" localSheetId="0">#REF!</definedName>
    <definedName name="_HED2">#REF!</definedName>
    <definedName name="_HOJ66" localSheetId="0">#REF!</definedName>
    <definedName name="_HOJ66">#REF!</definedName>
    <definedName name="_HOJ88" localSheetId="0">#REF!</definedName>
    <definedName name="_HOJ88">#REF!</definedName>
    <definedName name="_hpc6">'[27]Estructuras Concreto'!$D$244</definedName>
    <definedName name="_htC1">'[27]Estructuras Concreto'!$D$208</definedName>
    <definedName name="_htC2" localSheetId="0">#REF!</definedName>
    <definedName name="_htC2">#REF!</definedName>
    <definedName name="_INF1" localSheetId="0">#REF!</definedName>
    <definedName name="_INF1">#REF!</definedName>
    <definedName name="_IPC2002" localSheetId="0">#REF!</definedName>
    <definedName name="_IPC2002">#REF!</definedName>
    <definedName name="_jdC1">'[27]Estructuras Concreto'!$D$214</definedName>
    <definedName name="_jdC2" localSheetId="0">#REF!</definedName>
    <definedName name="_jdC2">#REF!</definedName>
    <definedName name="_JGA1" localSheetId="0">'[7]Gabinetes ctrol, prot. y med. '!#REF!</definedName>
    <definedName name="_JGA1">'[7]Gabinetes ctrol, prot. y med. '!#REF!</definedName>
    <definedName name="_JGA2" localSheetId="0">'[7]Gabinetes ctrol, prot. y med. '!#REF!</definedName>
    <definedName name="_JGA2">'[7]Gabinetes ctrol, prot. y med. '!#REF!</definedName>
    <definedName name="_JGA3" localSheetId="0">'[7]Gabinetes ctrol, prot. y med. '!#REF!</definedName>
    <definedName name="_JGA3">'[7]Gabinetes ctrol, prot. y med. '!#REF!</definedName>
    <definedName name="_JGA4" localSheetId="0">'[7]Gabinetes ctrol, prot. y med. '!#REF!</definedName>
    <definedName name="_JGA4">'[7]Gabinetes ctrol, prot. y med. '!#REF!</definedName>
    <definedName name="_Key1" localSheetId="0" hidden="1">#REF!</definedName>
    <definedName name="_Key1" hidden="1">#REF!</definedName>
    <definedName name="_Key2" localSheetId="0" hidden="1">#REF!</definedName>
    <definedName name="_Key2" hidden="1">#REF!</definedName>
    <definedName name="_LA124" localSheetId="0">#REF!</definedName>
    <definedName name="_LA124">#REF!</definedName>
    <definedName name="_LA1524">[18]BASE!$D$71</definedName>
    <definedName name="_LAC18" localSheetId="0">#REF!</definedName>
    <definedName name="_LAC18">#REF!</definedName>
    <definedName name="_lb">Listado [24]Base!$B$12:$D$781</definedName>
    <definedName name="_lb1">Listado [24]Base!$B$12:$D$781</definedName>
    <definedName name="_LB1551">Listado [24]Base!$B$12:$D$781</definedName>
    <definedName name="_Lbd2">'[27]Estructuras Concreto'!$D$224</definedName>
    <definedName name="_Lbd4">'[27]Estructuras Concreto'!$D$232</definedName>
    <definedName name="_Lbd6">'[27]Estructuras Concreto'!$D$239</definedName>
    <definedName name="_LcC1">'[27]Estructuras Concreto'!$D$207</definedName>
    <definedName name="_LcC2" localSheetId="0">#REF!</definedName>
    <definedName name="_LcC2">#REF!</definedName>
    <definedName name="_Lct1">'[27]Estructuras Concreto'!$D$247</definedName>
    <definedName name="_Lct2" localSheetId="0">#REF!</definedName>
    <definedName name="_Lct2">#REF!</definedName>
    <definedName name="_lfo1">'[27]Estructuras Concreto'!$D$167</definedName>
    <definedName name="_LPR2">'[27]Estructuras Concreto'!$D$125</definedName>
    <definedName name="_LTC60" localSheetId="0">'[32]Estructuras Concreto'!#REF!</definedName>
    <definedName name="_LTC60">'[32]Estructuras Concreto'!#REF!</definedName>
    <definedName name="_LTT2">'[27]Estructuras Concreto'!$D$114</definedName>
    <definedName name="_mdc1">[35]PrecRec!$D$29</definedName>
    <definedName name="_mdc2">[35]PrecRec!$D$44</definedName>
    <definedName name="_MF1">[33]PRECIOS!$B$423</definedName>
    <definedName name="_MF13">[33]PRECIOS!$B$435</definedName>
    <definedName name="_MO10">[33]PRECIOS!$B$203</definedName>
    <definedName name="_MO11">[33]PRECIOS!$B$204</definedName>
    <definedName name="_MOR15">[21]CONS!$E$22</definedName>
    <definedName name="_OPC1" localSheetId="0">#REF!</definedName>
    <definedName name="_OPC1">#REF!</definedName>
    <definedName name="_Order1" hidden="1">255</definedName>
    <definedName name="_Order2" hidden="1">255</definedName>
    <definedName name="_Pa1">'[36]Paral. 1'!$E:$E</definedName>
    <definedName name="_Pa2">'[36]Paral. 2'!$E:$E</definedName>
    <definedName name="_Pa3">'[36]Paral. 3'!$E:$E</definedName>
    <definedName name="_Pa4">[36]Paral.4!$E:$E</definedName>
    <definedName name="_par1" localSheetId="0">#REF!</definedName>
    <definedName name="_par1">#REF!</definedName>
    <definedName name="_par2" localSheetId="0">#REF!</definedName>
    <definedName name="_par2">#REF!</definedName>
    <definedName name="_par3" localSheetId="0">#REF!</definedName>
    <definedName name="_par3">#REF!</definedName>
    <definedName name="_Parse_Out" localSheetId="0" hidden="1">#REF!</definedName>
    <definedName name="_Parse_Out" hidden="1">#REF!</definedName>
    <definedName name="_PH1" localSheetId="0">#REF!</definedName>
    <definedName name="_PH1">#REF!</definedName>
    <definedName name="_PJ50" localSheetId="0">#REF!</definedName>
    <definedName name="_PJ50">#REF!</definedName>
    <definedName name="_pj51" localSheetId="0">#REF!</definedName>
    <definedName name="_pj51">#REF!</definedName>
    <definedName name="_pl1" localSheetId="0">'[7]Gabinetes ctrol, prot. y med. '!#REF!</definedName>
    <definedName name="_pl1">'[7]Gabinetes ctrol, prot. y med. '!#REF!</definedName>
    <definedName name="_pl2" localSheetId="0">'[7]Gabinetes ctrol, prot. y med. '!#REF!</definedName>
    <definedName name="_pl2">'[7]Gabinetes ctrol, prot. y med. '!#REF!</definedName>
    <definedName name="_PLC1">'[27]Estructuras Concreto'!$D$218</definedName>
    <definedName name="_PLC2" localSheetId="0">#REF!</definedName>
    <definedName name="_PLC2">#REF!</definedName>
    <definedName name="_Po2" localSheetId="0">[3]REAJUSTESACTA1PROVI!#REF!</definedName>
    <definedName name="_Po2">[3]REAJUSTESACTA1PROVI!#REF!</definedName>
    <definedName name="_PRESTACIONES">[33]PRECIOS!$D$178</definedName>
    <definedName name="_pvC1">'[27]Estructuras Concreto'!$D$216</definedName>
    <definedName name="_pvC2" localSheetId="0">#REF!</definedName>
    <definedName name="_pvC2">#REF!</definedName>
    <definedName name="_r">'[8]Constantes Generales'!$B$1</definedName>
    <definedName name="_R1210JH" localSheetId="0">#REF!</definedName>
    <definedName name="_R1210JH">#REF!</definedName>
    <definedName name="_R32EL" localSheetId="0">#REF!</definedName>
    <definedName name="_R32EL">#REF!</definedName>
    <definedName name="_R32JH" localSheetId="0">#REF!</definedName>
    <definedName name="_R32JH">#REF!</definedName>
    <definedName name="_R42JH" localSheetId="0">#REF!</definedName>
    <definedName name="_R42JH">#REF!</definedName>
    <definedName name="_R43JH" localSheetId="0">#REF!</definedName>
    <definedName name="_R43JH">#REF!</definedName>
    <definedName name="_R63BB" localSheetId="0">#REF!</definedName>
    <definedName name="_R63BB">#REF!</definedName>
    <definedName name="_R63JH" localSheetId="0">#REF!</definedName>
    <definedName name="_R63JH">#REF!</definedName>
    <definedName name="_R64BB" localSheetId="0">#REF!</definedName>
    <definedName name="_R64BB">#REF!</definedName>
    <definedName name="_R64JH" localSheetId="0">#REF!</definedName>
    <definedName name="_R64JH">#REF!</definedName>
    <definedName name="_R83JH" localSheetId="0">#REF!</definedName>
    <definedName name="_R83JH">#REF!</definedName>
    <definedName name="_R84JH" localSheetId="0">#REF!</definedName>
    <definedName name="_R84JH">#REF!</definedName>
    <definedName name="_R86JH" localSheetId="0">#REF!</definedName>
    <definedName name="_R86JH">#REF!</definedName>
    <definedName name="_RE100" localSheetId="0">#REF!</definedName>
    <definedName name="_RE100">#REF!</definedName>
    <definedName name="_RE104" localSheetId="0">#REF!</definedName>
    <definedName name="_RE104">#REF!</definedName>
    <definedName name="_RE112" localSheetId="0">#REF!</definedName>
    <definedName name="_RE112">#REF!</definedName>
    <definedName name="_RE26" localSheetId="0">#REF!</definedName>
    <definedName name="_RE26">#REF!</definedName>
    <definedName name="_RE28" localSheetId="0">#REF!</definedName>
    <definedName name="_RE28">#REF!</definedName>
    <definedName name="_RE30" localSheetId="0">#REF!</definedName>
    <definedName name="_RE30">#REF!</definedName>
    <definedName name="_RE32" localSheetId="0">#REF!</definedName>
    <definedName name="_RE32">#REF!</definedName>
    <definedName name="_RE34" localSheetId="0">#REF!</definedName>
    <definedName name="_RE34">#REF!</definedName>
    <definedName name="_RE36" localSheetId="0">#REF!</definedName>
    <definedName name="_RE36">#REF!</definedName>
    <definedName name="_RE38" localSheetId="0">#REF!</definedName>
    <definedName name="_RE38">#REF!</definedName>
    <definedName name="_RE40" localSheetId="0">#REF!</definedName>
    <definedName name="_RE40">#REF!</definedName>
    <definedName name="_RE42" localSheetId="0">#REF!</definedName>
    <definedName name="_RE42">#REF!</definedName>
    <definedName name="_RE44" localSheetId="0">#REF!</definedName>
    <definedName name="_RE44">#REF!</definedName>
    <definedName name="_RE48" localSheetId="0">#REF!</definedName>
    <definedName name="_RE48">#REF!</definedName>
    <definedName name="_RE52" localSheetId="0">#REF!</definedName>
    <definedName name="_RE52">#REF!</definedName>
    <definedName name="_RE56" localSheetId="0">#REF!</definedName>
    <definedName name="_RE56">#REF!</definedName>
    <definedName name="_RE60" localSheetId="0">#REF!</definedName>
    <definedName name="_RE60">#REF!</definedName>
    <definedName name="_RE64" localSheetId="0">#REF!</definedName>
    <definedName name="_RE64">#REF!</definedName>
    <definedName name="_RE68" localSheetId="0">#REF!</definedName>
    <definedName name="_RE68">#REF!</definedName>
    <definedName name="_RE72" localSheetId="0">#REF!</definedName>
    <definedName name="_RE72">#REF!</definedName>
    <definedName name="_RE76" localSheetId="0">#REF!</definedName>
    <definedName name="_RE76">#REF!</definedName>
    <definedName name="_RE80" localSheetId="0">#REF!</definedName>
    <definedName name="_RE80">#REF!</definedName>
    <definedName name="_RE88" localSheetId="0">#REF!</definedName>
    <definedName name="_RE88">#REF!</definedName>
    <definedName name="_RE92" localSheetId="0">#REF!</definedName>
    <definedName name="_RE92">#REF!</definedName>
    <definedName name="_RE96" localSheetId="0">#REF!</definedName>
    <definedName name="_RE96">#REF!</definedName>
    <definedName name="_RED32" localSheetId="0">#REF!</definedName>
    <definedName name="_RED32">#REF!</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EP21" localSheetId="0">#REF!</definedName>
    <definedName name="_REP21">#REF!</definedName>
    <definedName name="_REP42" localSheetId="0">#REF!</definedName>
    <definedName name="_REP42">#REF!</definedName>
    <definedName name="_REP43">[10]BASE!$D$136</definedName>
    <definedName name="_RES64" localSheetId="0">#REF!</definedName>
    <definedName name="_RES64">#REF!</definedName>
    <definedName name="_rev1" localSheetId="0">#REF!</definedName>
    <definedName name="_rev1">#REF!</definedName>
    <definedName name="_rev3" localSheetId="0">#REF!</definedName>
    <definedName name="_rev3">#REF!</definedName>
    <definedName name="_rev4" localSheetId="0">#REF!</definedName>
    <definedName name="_rev4">#REF!</definedName>
    <definedName name="_rev5" localSheetId="0">#REF!</definedName>
    <definedName name="_rev5">#REF!</definedName>
    <definedName name="_rev6" localSheetId="0">#REF!</definedName>
    <definedName name="_rev6">#REF!</definedName>
    <definedName name="_SBC1">[12]INV!$A$12:$D$15</definedName>
    <definedName name="_SBC3">[12]INV!$F$12:$I$15</definedName>
    <definedName name="_SBC5">[12]INV!$K$12:$N$15</definedName>
    <definedName name="_Sort" localSheetId="0" hidden="1">#REF!</definedName>
    <definedName name="_Sort" hidden="1">#REF!</definedName>
    <definedName name="_sPR2">'[27]Estructuras Concreto'!$D$131</definedName>
    <definedName name="_ST106">[26]BASE!$D$253</definedName>
    <definedName name="_ST1226">[37]BASE!$D$287</definedName>
    <definedName name="_ST126" localSheetId="0">#REF!</definedName>
    <definedName name="_ST126">#REF!</definedName>
    <definedName name="_ST146" localSheetId="0">#REF!</definedName>
    <definedName name="_ST146">#REF!</definedName>
    <definedName name="_ST166">[38]BASE!$D$248</definedName>
    <definedName name="_ST186" localSheetId="0">#REF!</definedName>
    <definedName name="_ST186">#REF!</definedName>
    <definedName name="_ST206" localSheetId="0">#REF!</definedName>
    <definedName name="_ST206">#REF!</definedName>
    <definedName name="_ST311" localSheetId="0">#REF!</definedName>
    <definedName name="_ST311">#REF!</definedName>
    <definedName name="_ST312" localSheetId="0">#REF!</definedName>
    <definedName name="_ST312">#REF!</definedName>
    <definedName name="_ST32" localSheetId="0">#REF!</definedName>
    <definedName name="_ST32">#REF!</definedName>
    <definedName name="_ST86" localSheetId="0">#REF!</definedName>
    <definedName name="_ST86">#REF!</definedName>
    <definedName name="_STC60" localSheetId="0">'[32]Estructuras Concreto'!#REF!</definedName>
    <definedName name="_STC60">'[32]Estructuras Concreto'!#REF!</definedName>
    <definedName name="_sTT2">'[27]Estructuras Concreto'!$D$120</definedName>
    <definedName name="_SY104" localSheetId="0">#REF!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able1_In1" localSheetId="0" hidden="1">#REF!</definedName>
    <definedName name="_Table1_In1" hidden="1">#REF!</definedName>
    <definedName name="_Table1_Out" localSheetId="0" hidden="1">#REF!</definedName>
    <definedName name="_Table1_Out" hidden="1">#REF!</definedName>
    <definedName name="_TAP2" localSheetId="0">#REF!</definedName>
    <definedName name="_TAP2">#REF!</definedName>
    <definedName name="_tb3" localSheetId="0">#REF!</definedName>
    <definedName name="_tb3">#REF!</definedName>
    <definedName name="_TEE1" localSheetId="0">#REF!</definedName>
    <definedName name="_TEE1">#REF!</definedName>
    <definedName name="_TEE2" localSheetId="0">#REF!</definedName>
    <definedName name="_TEE2">#REF!</definedName>
    <definedName name="_TEE32" localSheetId="0">#REF!</definedName>
    <definedName name="_TEE32">#REF!</definedName>
    <definedName name="_TEE33" localSheetId="0">#REF!</definedName>
    <definedName name="_TEE33">#REF!</definedName>
    <definedName name="_TEE6">[21]CONS!$E$28</definedName>
    <definedName name="_TEP22" localSheetId="0">#REF!</definedName>
    <definedName name="_TEP22">#REF!</definedName>
    <definedName name="_TEP44" localSheetId="0">#REF!</definedName>
    <definedName name="_TEP44">#REF!</definedName>
    <definedName name="_TES44" localSheetId="0">#REF!</definedName>
    <definedName name="_TES44">#REF!</definedName>
    <definedName name="_TES64" localSheetId="0">#REF!</definedName>
    <definedName name="_TES64">#REF!</definedName>
    <definedName name="_TES66" localSheetId="0">#REF!</definedName>
    <definedName name="_TES66">#REF!</definedName>
    <definedName name="_tgt25" localSheetId="0">#REF!</definedName>
    <definedName name="_tgt25">#REF!</definedName>
    <definedName name="_THF12" localSheetId="0">#REF!</definedName>
    <definedName name="_THF12">#REF!</definedName>
    <definedName name="_THF128">[17]BASE!$D$256</definedName>
    <definedName name="_TNL24">[26]BASE!$D$226</definedName>
    <definedName name="_TNL27">[26]BASE!$D$227</definedName>
    <definedName name="_TNL30">[26]BASE!$D$228</definedName>
    <definedName name="_TNL33">[26]BASE!$D$229</definedName>
    <definedName name="_TNL36">[26]BASE!$D$230</definedName>
    <definedName name="_TNL39" localSheetId="0">#REF!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[26]BASE!$D$236</definedName>
    <definedName name="_TNL60" localSheetId="0">#REF!</definedName>
    <definedName name="_TNL60">#REF!</definedName>
    <definedName name="_TPE1132" localSheetId="0">[39]BASE!#REF!</definedName>
    <definedName name="_TPE1132">[39]BASE!#REF!</definedName>
    <definedName name="_TPE12" localSheetId="0">#REF!</definedName>
    <definedName name="_TPE12">#REF!</definedName>
    <definedName name="_TPE1331" localSheetId="0">[39]BASE!#REF!</definedName>
    <definedName name="_TPE1331">[39]BASE!#REF!</definedName>
    <definedName name="_TPE1701" localSheetId="0">#REF!</definedName>
    <definedName name="_TPE1701">#REF!</definedName>
    <definedName name="_TPE1702" localSheetId="0">[39]BASE!#REF!</definedName>
    <definedName name="_TPE1702">[39]BASE!#REF!</definedName>
    <definedName name="_TPE1703" localSheetId="0">[39]BASE!#REF!</definedName>
    <definedName name="_TPE1703">[39]BASE!#REF!</definedName>
    <definedName name="_TPE1704" localSheetId="0">[39]BASE!#REF!</definedName>
    <definedName name="_TPE1704">[39]BASE!#REF!</definedName>
    <definedName name="_TPE1706" localSheetId="0">[39]BASE!#REF!</definedName>
    <definedName name="_TPE1706">[39]BASE!#REF!</definedName>
    <definedName name="_TPE1708" localSheetId="0">[39]BASE!#REF!</definedName>
    <definedName name="_TPE1708">[39]BASE!#REF!</definedName>
    <definedName name="_TPE1710" localSheetId="0">[39]BASE!#REF!</definedName>
    <definedName name="_TPE1710">[39]BASE!#REF!</definedName>
    <definedName name="_TPE1735" localSheetId="0">[39]BASE!#REF!</definedName>
    <definedName name="_TPE1735">[39]BASE!#REF!</definedName>
    <definedName name="_TPE1763" localSheetId="0">[39]BASE!#REF!</definedName>
    <definedName name="_TPE1763">[39]BASE!#REF!</definedName>
    <definedName name="_TPE1790" localSheetId="0">[39]BASE!#REF!</definedName>
    <definedName name="_TPE1790">[39]BASE!#REF!</definedName>
    <definedName name="_TPE8016">[38]BASE!$D$146</definedName>
    <definedName name="_TPE8020">[38]BASE!$D$147</definedName>
    <definedName name="_TPE8025">[38]BASE!$D$148</definedName>
    <definedName name="_TPF12" localSheetId="0">#REF!</definedName>
    <definedName name="_TPF12">#REF!</definedName>
    <definedName name="_TPN1002">[38]BASE!$D$150</definedName>
    <definedName name="_TPN1003">[38]BASE!$D$151</definedName>
    <definedName name="_TPN1004">[38]BASE!$D$152</definedName>
    <definedName name="_TPN1006">[38]BASE!$D$153</definedName>
    <definedName name="_TPN1008">[38]BASE!$D$154</definedName>
    <definedName name="_TPN1010" localSheetId="0">#REF!</definedName>
    <definedName name="_TPN1010">#REF!</definedName>
    <definedName name="_TPN1202">[38]BASE!$D$160</definedName>
    <definedName name="_TPN1203">[38]BASE!$D$161</definedName>
    <definedName name="_TPN1204">[38]BASE!$D$162</definedName>
    <definedName name="_TPN1206">[38]BASE!$D$163</definedName>
    <definedName name="_TPN1208">[38]BASE!$D$164</definedName>
    <definedName name="_TPN1210" localSheetId="0">#REF!</definedName>
    <definedName name="_TPN1210">#REF!</definedName>
    <definedName name="_TPN1225" localSheetId="0">#REF!</definedName>
    <definedName name="_TPN1225">#REF!</definedName>
    <definedName name="_TPN1232" localSheetId="0">#REF!</definedName>
    <definedName name="_TPN1232">#REF!</definedName>
    <definedName name="_TPN16012">[38]BASE!$D$167</definedName>
    <definedName name="_TPN1602">[38]BASE!$D$168</definedName>
    <definedName name="_TPN1603">[38]BASE!$D$169</definedName>
    <definedName name="_TPN1604">[38]BASE!$D$170</definedName>
    <definedName name="_TPN1606">[38]BASE!$D$171</definedName>
    <definedName name="_TPN1608">[38]BASE!$D$172</definedName>
    <definedName name="_TPN1610" localSheetId="0">#REF!</definedName>
    <definedName name="_TPN1610">#REF!</definedName>
    <definedName name="_TPR2">'[27]Estructuras Concreto'!$D$126</definedName>
    <definedName name="_TR114">[26]BASE!$D$272</definedName>
    <definedName name="_TRI15" localSheetId="0">#REF!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[26]BASE!$D$280</definedName>
    <definedName name="_TRI23" localSheetId="0">#REF!</definedName>
    <definedName name="_TRI23">#REF!</definedName>
    <definedName name="_TRI25" localSheetId="0">#REF!</definedName>
    <definedName name="_TRI25">#REF!</definedName>
    <definedName name="_TRI26">[26]BASE!$D$283</definedName>
    <definedName name="_TRI27" localSheetId="0">#REF!</definedName>
    <definedName name="_TRI27">#REF!</definedName>
    <definedName name="_TRI28">[26]BASE!$D$285</definedName>
    <definedName name="_TRI29" localSheetId="0">#REF!</definedName>
    <definedName name="_TRI29">#REF!</definedName>
    <definedName name="_TRI30" localSheetId="0">#REF!</definedName>
    <definedName name="_TRI30">#REF!</definedName>
    <definedName name="_TRI31" localSheetId="0">#REF!</definedName>
    <definedName name="_TRI31">#REF!</definedName>
    <definedName name="_TRI32">[26]BASE!$D$289</definedName>
    <definedName name="_TRI33" localSheetId="0">#REF!</definedName>
    <definedName name="_TRI33">#REF!</definedName>
    <definedName name="_TRI47">[26]BASE!$D$291</definedName>
    <definedName name="_TST3" localSheetId="0">#REF!</definedName>
    <definedName name="_TST3">#REF!</definedName>
    <definedName name="_TTT2">'[27]Estructuras Concreto'!$D$115</definedName>
    <definedName name="_tub91">[35]PrecRec!$D$45</definedName>
    <definedName name="_TUZ22" localSheetId="0">[39]BASE!#REF!</definedName>
    <definedName name="_TUZ22">[39]BASE!#REF!</definedName>
    <definedName name="_TUZ36" localSheetId="0">[39]BASE!#REF!</definedName>
    <definedName name="_TUZ36">[39]BASE!#REF!</definedName>
    <definedName name="_TZ2110" localSheetId="0">#REF!</definedName>
    <definedName name="_TZ2110">#REF!</definedName>
    <definedName name="_TZ2112" localSheetId="0">#REF!</definedName>
    <definedName name="_TZ2112">#REF!</definedName>
    <definedName name="_TZ2114" localSheetId="0">#REF!</definedName>
    <definedName name="_TZ2114">#REF!</definedName>
    <definedName name="_TZ2116" localSheetId="0">#REF!</definedName>
    <definedName name="_TZ2116">#REF!</definedName>
    <definedName name="_TZ212" localSheetId="0">#REF!</definedName>
    <definedName name="_TZ212">#REF!</definedName>
    <definedName name="_TZ213">[28]BASE!$D$85</definedName>
    <definedName name="_TZ214">[26]BASE!$D$87</definedName>
    <definedName name="_TZ216" localSheetId="0">#REF!</definedName>
    <definedName name="_TZ216">#REF!</definedName>
    <definedName name="_TZ218" localSheetId="0">#REF!</definedName>
    <definedName name="_TZ218">#REF!</definedName>
    <definedName name="_TZ225" localSheetId="0">#REF!</definedName>
    <definedName name="_TZ225">#REF!</definedName>
    <definedName name="_TZ2610" localSheetId="0">#REF!</definedName>
    <definedName name="_TZ2610">#REF!</definedName>
    <definedName name="_TZ2612" localSheetId="0">#REF!</definedName>
    <definedName name="_TZ2612">#REF!</definedName>
    <definedName name="_TZ2616" localSheetId="0">#REF!</definedName>
    <definedName name="_TZ2616">#REF!</definedName>
    <definedName name="_TZ262" localSheetId="0">#REF!</definedName>
    <definedName name="_TZ262">#REF!</definedName>
    <definedName name="_TZ263" localSheetId="0">#REF!</definedName>
    <definedName name="_TZ263">#REF!</definedName>
    <definedName name="_TZ264" localSheetId="0">#REF!</definedName>
    <definedName name="_TZ264">#REF!</definedName>
    <definedName name="_TZ266" localSheetId="0">#REF!</definedName>
    <definedName name="_TZ266">#REF!</definedName>
    <definedName name="_TZ268" localSheetId="0">#REF!</definedName>
    <definedName name="_TZ268">#REF!</definedName>
    <definedName name="_TZ323" localSheetId="0">[39]BASE!#REF!</definedName>
    <definedName name="_TZ323">[39]BASE!#REF!</definedName>
    <definedName name="_TZ324" localSheetId="0">[39]BASE!#REF!</definedName>
    <definedName name="_TZ324">[39]BASE!#REF!</definedName>
    <definedName name="_TZ32510" localSheetId="0">#REF!</definedName>
    <definedName name="_TZ32510">#REF!</definedName>
    <definedName name="_TZ32512" localSheetId="0">#REF!</definedName>
    <definedName name="_TZ32512">#REF!</definedName>
    <definedName name="_TZ3253" localSheetId="0">#REF!</definedName>
    <definedName name="_TZ3253">#REF!</definedName>
    <definedName name="_TZ3254" localSheetId="0">#REF!</definedName>
    <definedName name="_TZ3254">#REF!</definedName>
    <definedName name="_TZ3256" localSheetId="0">#REF!</definedName>
    <definedName name="_TZ3256">#REF!</definedName>
    <definedName name="_TZ3258" localSheetId="0">#REF!</definedName>
    <definedName name="_TZ3258">#REF!</definedName>
    <definedName name="_TZ4110" localSheetId="0">#REF!</definedName>
    <definedName name="_TZ4110">#REF!</definedName>
    <definedName name="_TZ4112" localSheetId="0">#REF!</definedName>
    <definedName name="_TZ4112">#REF!</definedName>
    <definedName name="_TZ414" localSheetId="0">#REF!</definedName>
    <definedName name="_TZ414">#REF!</definedName>
    <definedName name="_TZ416" localSheetId="0">#REF!</definedName>
    <definedName name="_TZ416">#REF!</definedName>
    <definedName name="_TZ418" localSheetId="0">#REF!</definedName>
    <definedName name="_TZ418">#REF!</definedName>
    <definedName name="_UDD06" localSheetId="0">#REF!</definedName>
    <definedName name="_UDD06">#REF!</definedName>
    <definedName name="_UDD08" localSheetId="0">#REF!</definedName>
    <definedName name="_UDD08">#REF!</definedName>
    <definedName name="_UNI32" localSheetId="0">#REF!</definedName>
    <definedName name="_UNI32">#REF!</definedName>
    <definedName name="_UNL24">[26]BASE!$D$239</definedName>
    <definedName name="_UNL27" localSheetId="0">#REF!</definedName>
    <definedName name="_UNL27">#REF!</definedName>
    <definedName name="_UNL30">[26]BASE!$D$241</definedName>
    <definedName name="_UNL33" localSheetId="0">#REF!</definedName>
    <definedName name="_UNL33">#REF!</definedName>
    <definedName name="_UNL36">[26]BASE!$D$243</definedName>
    <definedName name="_UNL39" localSheetId="0">#REF!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[26]BASE!$D$249</definedName>
    <definedName name="_UNL60" localSheetId="0">#REF!</definedName>
    <definedName name="_UNL60">#REF!</definedName>
    <definedName name="_Y110705" localSheetId="0">#REF!</definedName>
    <definedName name="_Y110705">#REF!</definedName>
    <definedName name="_YA1" localSheetId="0">#REF!</definedName>
    <definedName name="_YA1">#REF!</definedName>
    <definedName name="¡ÆC">#N/A</definedName>
    <definedName name="¿uº°¿μ¾÷" localSheetId="0">#REF!</definedName>
    <definedName name="¿uº°¿μ¾÷">#REF!</definedName>
    <definedName name="\0" localSheetId="0">#REF!</definedName>
    <definedName name="\0">#REF!</definedName>
    <definedName name="\1" localSheetId="0">#REF!</definedName>
    <definedName name="\1">#REF!</definedName>
    <definedName name="\A">[40]A!$D$9:$D$53</definedName>
    <definedName name="\b" localSheetId="0">#REF!</definedName>
    <definedName name="\b">#REF!</definedName>
    <definedName name="\c" localSheetId="0">#REF!</definedName>
    <definedName name="\c">#REF!</definedName>
    <definedName name="\d" localSheetId="0">#REF!</definedName>
    <definedName name="\d">#REF!</definedName>
    <definedName name="\e" localSheetId="0">#REF!</definedName>
    <definedName name="\e">#REF!</definedName>
    <definedName name="\f" localSheetId="0">#REF!</definedName>
    <definedName name="\f">#REF!</definedName>
    <definedName name="\g" localSheetId="0">#REF!</definedName>
    <definedName name="\g">#REF!</definedName>
    <definedName name="\h" localSheetId="0">#REF!</definedName>
    <definedName name="\h">#REF!</definedName>
    <definedName name="\i" localSheetId="0">#REF!</definedName>
    <definedName name="\i">#REF!</definedName>
    <definedName name="\k" localSheetId="0">#REF!</definedName>
    <definedName name="\k">#REF!</definedName>
    <definedName name="\LL" localSheetId="0">#REF!</definedName>
    <definedName name="\LL">#REF!</definedName>
    <definedName name="\m" localSheetId="0">'[6]APU PVC'!#REF!</definedName>
    <definedName name="\m">'[6]APU PVC'!#REF!</definedName>
    <definedName name="\n" localSheetId="0">#REF!</definedName>
    <definedName name="\n">#REF!</definedName>
    <definedName name="\O" localSheetId="0">#REF!</definedName>
    <definedName name="\O">#REF!</definedName>
    <definedName name="\p" localSheetId="0">#REF!</definedName>
    <definedName name="\p">#REF!</definedName>
    <definedName name="\PP">#N/A</definedName>
    <definedName name="\r" localSheetId="0">'[6]APU PVC'!#REF!</definedName>
    <definedName name="\r">'[6]APU PVC'!#REF!</definedName>
    <definedName name="\s" localSheetId="0">#REF!</definedName>
    <definedName name="\s">#REF!</definedName>
    <definedName name="\t" localSheetId="0">'[6]APU PVC'!#REF!</definedName>
    <definedName name="\t">'[6]APU PVC'!#REF!</definedName>
    <definedName name="\u" localSheetId="0">#REF!</definedName>
    <definedName name="\u">#REF!</definedName>
    <definedName name="\w">#N/A</definedName>
    <definedName name="\x" localSheetId="0">#REF!</definedName>
    <definedName name="\x">#REF!</definedName>
    <definedName name="\y" localSheetId="0">#REF!</definedName>
    <definedName name="\y">#REF!</definedName>
    <definedName name="\z" localSheetId="0">#REF!</definedName>
    <definedName name="\z">#REF!</definedName>
    <definedName name="´cAE°eE¹" localSheetId="0" hidden="1">#REF!</definedName>
    <definedName name="´cAE°eE¹" hidden="1">#REF!</definedName>
    <definedName name="°C">#N/A</definedName>
    <definedName name="°Ç">#N/A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²">#N/A</definedName>
    <definedName name="¤²¤²¤²">#N/A</definedName>
    <definedName name="¤²¤²¤²¤²¤²">#N/A</definedName>
    <definedName name="¤¾¤¾">#N/A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u¨￢¡Æ￠?￥i¨u¡A" localSheetId="0">#REF!</definedName>
    <definedName name="￠?u¨￢¡Æ￠?￥i¨u¡A">#REF!</definedName>
    <definedName name="￠´¡×￠´¡×">#N/A</definedName>
    <definedName name="￠´¡¤">#N/A</definedName>
    <definedName name="￠´¡¤￠´¡¤">#N/A</definedName>
    <definedName name="￠´¡¤￠´¡¤￠´¡¤">#N/A</definedName>
    <definedName name="￠´¡¤￠´¡¤￠´¡¤￠´¡¤">#N/A</definedName>
    <definedName name="￠´¡¤￠´¨I￠´¨I">#N/A</definedName>
    <definedName name="￠´¡¤￠´￠´￠´¡¤">#N/A</definedName>
    <definedName name="￠´¡¤￠´￠´￠´¡¾￠´￠´￠´¡¾￠´￠´￠´¡¤￠´￠´￠´¡¤￠´¡¾￠´￠´￠´¡¤￠´¡¾￠´￠´￠´¡¤￠´¡¾￠´￠´￠´¡¤￠´¡¤￠´￠´￠´￠´￠´¡¤￠´¡¤￠´￠´￠´¡¾">#N/A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#N/A</definedName>
    <definedName name="￠´ⓒ÷￠´ⓒ÷￠´ⓒ÷">#N/A</definedName>
    <definedName name="￠´ⓒ÷￠´ⓒ÷￠´ⓒ÷￠´ⓒ÷￠´ⓒ÷">#N/A</definedName>
    <definedName name="￠´C￠´C￠´C￠´C">#N/A</definedName>
    <definedName name="￠´E￠´A￠´A￠´A">#N/A</definedName>
    <definedName name="￠´I￠´I￠´I">#N/A</definedName>
    <definedName name="￠￥cAE¡ÆeEⓒo" localSheetId="0" hidden="1">#REF!</definedName>
    <definedName name="￠￥cAE¡ÆeEⓒo" hidden="1">#REF!</definedName>
    <definedName name="¼o¼o½CAu7¿u">#N/A</definedName>
    <definedName name="¼ö¼ö½ÇÀû7¿ù">#N/A</definedName>
    <definedName name="a" localSheetId="0">#REF!</definedName>
    <definedName name="a">#REF!</definedName>
    <definedName name="A_impresión_IM" localSheetId="0">#REF!</definedName>
    <definedName name="A_impresión_IM">#REF!</definedName>
    <definedName name="A¡þ_¡¤ⓒo_AO">#N/A</definedName>
    <definedName name="A.PVC">'[41]factores A.N.'!$M$7:$M$33</definedName>
    <definedName name="A￢_·¹_AO">#N/A</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 localSheetId="0">#REF!</definedName>
    <definedName name="a1..056">#REF!</definedName>
    <definedName name="A1S" localSheetId="0">#REF!</definedName>
    <definedName name="A1S">#REF!</definedName>
    <definedName name="A1XO56" localSheetId="0">#REF!</definedName>
    <definedName name="A1XO56">#REF!</definedName>
    <definedName name="A2_" localSheetId="0">#REF!</definedName>
    <definedName name="A2_">#REF!</definedName>
    <definedName name="A220TT" localSheetId="0">'[32]Estructuras Concreto'!#REF!</definedName>
    <definedName name="A220TT">'[32]Estructuras Concreto'!#REF!</definedName>
    <definedName name="A2S" localSheetId="0">#REF!</definedName>
    <definedName name="A2S">#REF!</definedName>
    <definedName name="A40FI" localSheetId="0">#REF!</definedName>
    <definedName name="A40FI">#REF!</definedName>
    <definedName name="A40LI" localSheetId="0">#REF!</definedName>
    <definedName name="A40LI">#REF!</definedName>
    <definedName name="A60FI">[26]BASE!$D$24</definedName>
    <definedName name="A60FI1">[26]BASE!$D$25</definedName>
    <definedName name="A60PR" localSheetId="0">'[32]Estructuras Concreto'!#REF!</definedName>
    <definedName name="A60PR">'[32]Estructuras Concreto'!#REF!</definedName>
    <definedName name="A60TT" localSheetId="0">'[32]Estructuras Concreto'!#REF!</definedName>
    <definedName name="A60TT">'[32]Estructuras Concreto'!#REF!</definedName>
    <definedName name="a6d" hidden="1">{#N/A,#N/A,FALSE,"DITCAR";#N/A,#N/A,FALSE,"a1";#N/A,#N/A,FALSE,"a2";#N/A,#N/A,FALSE,"a3";#N/A,#N/A,FALSE,"a4";#N/A,#N/A,FALSE,"a4a";#N/A,#N/A,FALSE,"a4B";#N/A,#N/A,FALSE,"a4C";#N/A,#N/A,FALSE,"A5a ";#N/A,#N/A,FALSE,"A5b";#N/A,#N/A,FALSE,"A6A";#N/A,#N/A,FALSE,"A6B";#N/A,#N/A,FALSE,"A6C";#N/A,#N/A,FALSE,"04PG12NB"}</definedName>
    <definedName name="AA">[42]RESUMEN!$D$66</definedName>
    <definedName name="Åä">#N/A</definedName>
    <definedName name="aaa">'[43]cuarto de bombas'!$B$36</definedName>
    <definedName name="AAAA">'[44]PU (2)'!$F$10</definedName>
    <definedName name="aaaaaaa" hidden="1">{#N/A,#N/A,FALSE,"type1";#N/A,#N/A,FALSE,"지지력";#N/A,#N/A,FALSE,"PILE계산";#N/A,#N/A,FALSE,"PILE ";#N/A,#N/A,FALSE,"철근량";#N/A,#N/A,FALSE,"균열검토";#N/A,#N/A,FALSE,"날개벽";#N/A,#N/A,FALSE,"주철근조립도";#N/A,#N/A,FALSE,"교좌"}</definedName>
    <definedName name="AAC">[12]AASHTO!$A$14:$F$17</definedName>
    <definedName name="AAD">'[27]Obras preliminares'!$D$3</definedName>
    <definedName name="aæÐRIiÞA_Iª">#N/A</definedName>
    <definedName name="AAG" localSheetId="0">#REF!</definedName>
    <definedName name="AAG">#REF!</definedName>
    <definedName name="AAG_DT" localSheetId="0">#REF!</definedName>
    <definedName name="AAG_DT">#REF!</definedName>
    <definedName name="AAG_INI" localSheetId="0">#REF!</definedName>
    <definedName name="AAG_INI">#REF!</definedName>
    <definedName name="AAG_Q" localSheetId="0">#REF!</definedName>
    <definedName name="AAG_Q">#REF!</definedName>
    <definedName name="AAL" localSheetId="0">#REF!</definedName>
    <definedName name="AAL">#REF!</definedName>
    <definedName name="aB" localSheetId="0">[45]E!#REF!</definedName>
    <definedName name="aB">[45]E!#REF!</definedName>
    <definedName name="ABG">[12]AASHTO!$A$2:$F$5</definedName>
    <definedName name="absc">#N/A</definedName>
    <definedName name="AbT">'[27]Estructuras Concreto'!$D$146</definedName>
    <definedName name="Abtd2" localSheetId="0">'[46]Estructuras Concreto'!#REF!</definedName>
    <definedName name="Abtd2">'[46]Estructuras Concreto'!#REF!</definedName>
    <definedName name="Abtd4" localSheetId="0">'[46]Estructuras Concreto'!#REF!</definedName>
    <definedName name="Abtd4">'[46]Estructuras Concreto'!#REF!</definedName>
    <definedName name="Abtd6" localSheetId="0">'[46]Estructuras Concreto'!#REF!</definedName>
    <definedName name="Abtd6">'[46]Estructuras Concreto'!#REF!</definedName>
    <definedName name="AC" localSheetId="0">#REF!</definedName>
    <definedName name="AC">#REF!</definedName>
    <definedName name="aⓒ¡¨￠RIi¨­A_I¨￡">#N/A</definedName>
    <definedName name="ACARREO" localSheetId="0">#REF!</definedName>
    <definedName name="ACARREO">#REF!</definedName>
    <definedName name="ACASA">'[27]Estructuras Concreto'!$D$341</definedName>
    <definedName name="AcC">'[27]Estructuras Concreto'!$D$190</definedName>
    <definedName name="AccesNvoAbs" localSheetId="0" hidden="1">#REF!</definedName>
    <definedName name="AccesNvoAbs" hidden="1">#REF!</definedName>
    <definedName name="AccessDatabase" hidden="1">"A:\SAIN.mdb"</definedName>
    <definedName name="ACE">[40]A!$D$38</definedName>
    <definedName name="ACER" localSheetId="0">#REF!</definedName>
    <definedName name="ACER">#REF!</definedName>
    <definedName name="ACERO">[40]A!$D$70:$D$71</definedName>
    <definedName name="ACOLC">'[27]Estructuras Concreto'!$D$333</definedName>
    <definedName name="ACOM" localSheetId="0">#REF!</definedName>
    <definedName name="ACOM">#REF!</definedName>
    <definedName name="ACOND" localSheetId="0">#REF!</definedName>
    <definedName name="ACOND">#REF!</definedName>
    <definedName name="ACPM">'[9]Datos Generales'!$B$12</definedName>
    <definedName name="AcT">'[27]Estructuras Concreto'!$D$135</definedName>
    <definedName name="Acta" localSheetId="0">#REF!</definedName>
    <definedName name="Acta">#REF!</definedName>
    <definedName name="Acta1" localSheetId="0">#REF!</definedName>
    <definedName name="Acta1">#REF!</definedName>
    <definedName name="AcTc">'[27]Estructuras Concreto'!$D$174</definedName>
    <definedName name="AcTP" localSheetId="0">#REF!</definedName>
    <definedName name="AcTP">#REF!</definedName>
    <definedName name="AcTZ" localSheetId="0">'[27]Estructuras Concreto'!#REF!</definedName>
    <definedName name="AcTZ">'[27]Estructuras Concreto'!#REF!</definedName>
    <definedName name="acueducto">'[47]FORMATO ACOM ACDTO FRENTE'!$M$8</definedName>
    <definedName name="acumulado">#N/A</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 localSheetId="0">[42]RESUMEN!#REF!</definedName>
    <definedName name="AD">[42]RESUMEN!#REF!</definedName>
    <definedName name="AdditionalConstruction" localSheetId="0">'[48]INGRESOS - COP'!#REF!</definedName>
    <definedName name="AdditionalConstruction">'[48]INGRESOS - COP'!#REF!</definedName>
    <definedName name="Adm" localSheetId="0">#REF!</definedName>
    <definedName name="Adm">#REF!</definedName>
    <definedName name="ADMGP">'[49]PRESUPUESTOS Escenario Optimist'!$T$5</definedName>
    <definedName name="ADMINISTRACION" localSheetId="0">#REF!</definedName>
    <definedName name="ADMINISTRACION">#REF!</definedName>
    <definedName name="ADMM" localSheetId="0">#REF!</definedName>
    <definedName name="ADMM">#REF!</definedName>
    <definedName name="ADMON">'[50]Formulario N° 4'!$F$129</definedName>
    <definedName name="adoq" localSheetId="0">[51]!absc</definedName>
    <definedName name="adoq">[51]!absc</definedName>
    <definedName name="Advance" localSheetId="0">'[48]INGRESOS - COP'!#REF!</definedName>
    <definedName name="Advance">'[48]INGRESOS - COP'!#REF!</definedName>
    <definedName name="Af">'[27]Estructuras Concreto'!$D$159</definedName>
    <definedName name="afdasgh" hidden="1">{#N/A,#N/A,FALSE,"CCTV"}</definedName>
    <definedName name="afdsfdg" hidden="1">{#N/A,#N/A,FALSE,"CCTV"}</definedName>
    <definedName name="afffgff" hidden="1">{#N/A,#N/A,FALSE,"CCTV"}</definedName>
    <definedName name="Afranio" localSheetId="0">#REF!</definedName>
    <definedName name="Afranio">#REF!</definedName>
    <definedName name="agdump" localSheetId="0">#REF!</definedName>
    <definedName name="agdump">#REF!</definedName>
    <definedName name="agedump" localSheetId="0">#REF!</definedName>
    <definedName name="agedump">#REF!</definedName>
    <definedName name="agencydump" localSheetId="0">#REF!</definedName>
    <definedName name="agencydump">#REF!</definedName>
    <definedName name="AGENCYLY" localSheetId="0">#REF!</definedName>
    <definedName name="AGENCYLY">#REF!</definedName>
    <definedName name="AGENCYPLAN" localSheetId="0">#REF!</definedName>
    <definedName name="AGENCYPLAN">#REF!</definedName>
    <definedName name="agp" localSheetId="0">#REF!</definedName>
    <definedName name="agp">#REF!</definedName>
    <definedName name="AGRICOLA">[52]PRES.AGRI!$B$1:$N$35</definedName>
    <definedName name="AGUA">[26]BASE!$D$515</definedName>
    <definedName name="AHI">'[9]Datos Generales'!$B$16</definedName>
    <definedName name="AI">'[27]Estructuras Concreto'!$D$5</definedName>
    <definedName name="AI60kv" localSheetId="0">'[32]Estructuras Concreto'!#REF!</definedName>
    <definedName name="AI60kv">'[32]Estructuras Concreto'!#REF!</definedName>
    <definedName name="AIN">'[27]Estructuras Concreto'!$D$72</definedName>
    <definedName name="air_trap" localSheetId="0">#REF!</definedName>
    <definedName name="air_trap">#REF!</definedName>
    <definedName name="AIU" localSheetId="0">#REF!</definedName>
    <definedName name="AIU">#REF!</definedName>
    <definedName name="AIU_" localSheetId="0">#REF!</definedName>
    <definedName name="AIU_">#REF!</definedName>
    <definedName name="AIU_1">'[53]FORMULARIO AIU'!$G$48</definedName>
    <definedName name="AIU_2">'[54]FORMULARIO AIU'!$G$44</definedName>
    <definedName name="AIUA" localSheetId="0">#REF!</definedName>
    <definedName name="AIUA">#REF!</definedName>
    <definedName name="aiun">[55]BASE!$C$3</definedName>
    <definedName name="AIUR">'[49]PRESUPUESTOS Escenario Optimist'!$R$85</definedName>
    <definedName name="aja" localSheetId="0">#REF!</definedName>
    <definedName name="aja">#REF!</definedName>
    <definedName name="Ajizal">'[56]AJIZAL 3335'!$A$7:$J$142</definedName>
    <definedName name="AJUSTE" localSheetId="0">#REF!</definedName>
    <definedName name="AJUSTE">#REF!</definedName>
    <definedName name="Ajusteinf" hidden="1">{#N/A,#N/A,FALSE,"Costos Productos 6A";#N/A,#N/A,FALSE,"Costo Unitario Total H-94-12"}</definedName>
    <definedName name="AJUSTPTO" hidden="1">{#N/A,#N/A,FALSE,"Costos Productos 6A";#N/A,#N/A,FALSE,"Costo Unitario Total H-94-12"}</definedName>
    <definedName name="AL" localSheetId="0">'[57]Cant Obra'!#REF!</definedName>
    <definedName name="AL">'[57]Cant Obra'!#REF!</definedName>
    <definedName name="alambre">[35]PrecRec!$D$59</definedName>
    <definedName name="ALANR">[26]BASE!$D$23</definedName>
    <definedName name="alc" localSheetId="0">[58]!absc</definedName>
    <definedName name="alc">[58]!absc</definedName>
    <definedName name="alcantarillado">'[59]FORMATO ACOM ALDO. FRENTE'!$L$9</definedName>
    <definedName name="alcVE" localSheetId="0">[16]Alcantarillas!#REF!</definedName>
    <definedName name="alcVE">[16]Alcantarillas!#REF!</definedName>
    <definedName name="AlcVN" localSheetId="0">[16]Alcantarillas!#REF!</definedName>
    <definedName name="AlcVN">[16]Alcantarillas!#REF!</definedName>
    <definedName name="ALFA" localSheetId="0">#REF!</definedName>
    <definedName name="ALFA">#REF!</definedName>
    <definedName name="ALIV487" localSheetId="0">#REF!</definedName>
    <definedName name="ALIV487">#REF!</definedName>
    <definedName name="All_Item" localSheetId="0">#REF!</definedName>
    <definedName name="All_Item">#REF!</definedName>
    <definedName name="Almacenista" localSheetId="0">#REF!</definedName>
    <definedName name="Almacenista">#REF!</definedName>
    <definedName name="ALPIN">#N/A</definedName>
    <definedName name="ALPJYOU">#N/A</definedName>
    <definedName name="ALPTOI">#N/A</definedName>
    <definedName name="ALPUA" localSheetId="0">#REF!</definedName>
    <definedName name="ALPUA">#REF!</definedName>
    <definedName name="altof">'[27]Estructuras Concreto'!$D$161</definedName>
    <definedName name="altofo1">'[27]Estructuras Concreto'!$D$168</definedName>
    <definedName name="altofo2" localSheetId="0">[21]CONS!#REF!</definedName>
    <definedName name="altofo2">[21]CONS!#REF!</definedName>
    <definedName name="AMO">'[9]Datos Generales'!$B$14</definedName>
    <definedName name="ANALISIS" localSheetId="0">#REF!</definedName>
    <definedName name="ANALISIS">#REF!</definedName>
    <definedName name="ANALISIS__DE__PRECIOS__UNITARIOS" localSheetId="0">#REF!</definedName>
    <definedName name="ANALISIS__DE__PRECIOS__UNITARIOS">#REF!</definedName>
    <definedName name="ANCOLC">'[27]Estructuras Concreto'!$D$334</definedName>
    <definedName name="ANDAM" localSheetId="0">#REF!</definedName>
    <definedName name="ANDAM">#REF!</definedName>
    <definedName name="ANE" localSheetId="0">#REF!</definedName>
    <definedName name="ANE">#REF!</definedName>
    <definedName name="ANEXO21" localSheetId="0">#REF!</definedName>
    <definedName name="ANEXO21">#REF!</definedName>
    <definedName name="angle" localSheetId="0">#REF!</definedName>
    <definedName name="angle">#REF!</definedName>
    <definedName name="ANOUNO" localSheetId="0">#REF!</definedName>
    <definedName name="ANOUNO">#REF!</definedName>
    <definedName name="ANTIC" localSheetId="0">'[60]1'!#REF!</definedName>
    <definedName name="ANTIC">'[60]1'!#REF!</definedName>
    <definedName name="ANTRA" localSheetId="0">#REF!</definedName>
    <definedName name="ANTRA">#REF!</definedName>
    <definedName name="AÑOWUIE">'[61]Res-Accide-10'!$R$2:$R$7</definedName>
    <definedName name="AOMC" localSheetId="0">#REF!</definedName>
    <definedName name="AOMC">#REF!</definedName>
    <definedName name="AOMI" localSheetId="0">#REF!</definedName>
    <definedName name="AOMI">#REF!</definedName>
    <definedName name="AP">'[27]Estructuras Concreto'!$D$49</definedName>
    <definedName name="AP220TT" localSheetId="0">'[32]Estructuras Concreto'!#REF!</definedName>
    <definedName name="AP220TT">'[32]Estructuras Concreto'!#REF!</definedName>
    <definedName name="AP60TT" localSheetId="0">'[32]Estructuras Concreto'!#REF!</definedName>
    <definedName name="AP60TT">'[32]Estructuras Concreto'!#REF!</definedName>
    <definedName name="ApC">'[27]Estructuras Concreto'!$D$194</definedName>
    <definedName name="APISOC">'[27]Estructuras Concreto'!$D$349</definedName>
    <definedName name="APOR" localSheetId="0">#REF!</definedName>
    <definedName name="APOR">#REF!</definedName>
    <definedName name="APOR100" localSheetId="0">'[8]Constantes Generales'!#REF!</definedName>
    <definedName name="APOR100">'[8]Constantes Generales'!#REF!</definedName>
    <definedName name="APOR2">'[27]Estructuras Concreto'!$D$272</definedName>
    <definedName name="APOR3">'[27]Estructuras Concreto'!$D$395</definedName>
    <definedName name="APTC60" localSheetId="0">'[32]Estructuras Concreto'!#REF!</definedName>
    <definedName name="APTC60">'[32]Estructuras Concreto'!#REF!</definedName>
    <definedName name="APU" localSheetId="0">#REF!</definedName>
    <definedName name="APU">#REF!</definedName>
    <definedName name="APU221.1" localSheetId="0">#REF!</definedName>
    <definedName name="APU221.1">#REF!</definedName>
    <definedName name="APU221.2" localSheetId="0">#REF!</definedName>
    <definedName name="APU221.2">#REF!</definedName>
    <definedName name="APUPTARD" localSheetId="0">#REF!</definedName>
    <definedName name="APUPTARD">#REF!</definedName>
    <definedName name="APUSENDEROSVILLALILIAM" localSheetId="0">#REF!</definedName>
    <definedName name="APUSENDEROSVILLALILIAM">#REF!</definedName>
    <definedName name="aqua" localSheetId="0" hidden="1">#REF!</definedName>
    <definedName name="aqua" hidden="1">#REF!</definedName>
    <definedName name="aqual" localSheetId="0">#REF!</definedName>
    <definedName name="aqual">#REF!</definedName>
    <definedName name="AR" localSheetId="0">#REF!</definedName>
    <definedName name="AR">#REF!</definedName>
    <definedName name="ARANA" localSheetId="0">#REF!</definedName>
    <definedName name="ARANA">#REF!</definedName>
    <definedName name="ARANCEL" localSheetId="0">#REF!</definedName>
    <definedName name="ARANCEL">#REF!</definedName>
    <definedName name="arbol">[35]PrecRec!$D$65</definedName>
    <definedName name="arbolunmetro" localSheetId="0">#REF!</definedName>
    <definedName name="arbolunmetro">#REF!</definedName>
    <definedName name="ARCH" localSheetId="0">#REF!</definedName>
    <definedName name="ARCH">#REF!</definedName>
    <definedName name="are">[35]PrecRec!$D$33</definedName>
    <definedName name="AREA" localSheetId="0">#REF!</definedName>
    <definedName name="AREA">#REF!</definedName>
    <definedName name="Área_de_Cantidades" localSheetId="0">#REF!</definedName>
    <definedName name="Área_de_Cantidades">#REF!</definedName>
    <definedName name="_xlnm.Extract" localSheetId="0">#REF!</definedName>
    <definedName name="_xlnm.Extract">#REF!</definedName>
    <definedName name="_xlnm.Print_Area" localSheetId="0">'Costos Interv - CUENCA 3'!$A$1:$G$50</definedName>
    <definedName name="_xlnm.Print_Area">#REF!</definedName>
    <definedName name="AREAPRIVADA" localSheetId="0">#REF!</definedName>
    <definedName name="AREAPRIVADA">#REF!</definedName>
    <definedName name="ARELAL">[30]APU!$G$1096</definedName>
    <definedName name="ARELC">[62]BASE!$C$50</definedName>
    <definedName name="ARELF" localSheetId="0">#REF!</definedName>
    <definedName name="ARELF">#REF!</definedName>
    <definedName name="ARENA">[63]MATERIALES!$D$14</definedName>
    <definedName name="ARENC">[26]BASE!$D$60</definedName>
    <definedName name="ARENI">[26]BASE!$D$59</definedName>
    <definedName name="ARENP">[26]BASE!$D$58</definedName>
    <definedName name="ARPASEVAN" hidden="1">{#N/A,#N/A,FALSE,"CCTV"}</definedName>
    <definedName name="Arrendamiento" localSheetId="0">#REF!</definedName>
    <definedName name="Arrendamiento">#REF!</definedName>
    <definedName name="ArrendamientoCostos" localSheetId="0">#REF!</definedName>
    <definedName name="ArrendamientoCostos">#REF!</definedName>
    <definedName name="ARTICULO" hidden="1">[64]Hoja1!$B$6:$B$56</definedName>
    <definedName name="ARTURO" localSheetId="0">#REF!</definedName>
    <definedName name="ARTURO">#REF!</definedName>
    <definedName name="AS" localSheetId="0">#REF!</definedName>
    <definedName name="AS">#REF!</definedName>
    <definedName name="AS60kv" localSheetId="0">'[32]Estructuras Concreto'!#REF!</definedName>
    <definedName name="AS60kv">'[32]Estructuras Concreto'!#REF!</definedName>
    <definedName name="ASAS" localSheetId="0">#REF!</definedName>
    <definedName name="ASAS">#REF!</definedName>
    <definedName name="asas2" localSheetId="0">#REF!</definedName>
    <definedName name="asas2">#REF!</definedName>
    <definedName name="ASASAS" localSheetId="0">'[20]ANEXO 3'!#REF!</definedName>
    <definedName name="ASASAS">'[20]ANEXO 3'!#REF!</definedName>
    <definedName name="asass" localSheetId="0">#REF!</definedName>
    <definedName name="asass">#REF!</definedName>
    <definedName name="ASB">[12]AASHTO!$A$8:$F$11</definedName>
    <definedName name="ASD" localSheetId="0">#REF!</definedName>
    <definedName name="ASD">#REF!</definedName>
    <definedName name="asdfñk" localSheetId="0">[65]!absc</definedName>
    <definedName name="asdfñk">[65]!absc</definedName>
    <definedName name="ASEC">'[27]Estructuras Concreto'!$D$83</definedName>
    <definedName name="ASFALTO_JUNTA">[63]MATERIALES!$D$24</definedName>
    <definedName name="AsistenciaCarretera" localSheetId="0">#REF!</definedName>
    <definedName name="AsistenciaCarretera">#REF!</definedName>
    <definedName name="AsistenciaCostos" localSheetId="0">#REF!</definedName>
    <definedName name="AsistenciaCostos">#REF!</definedName>
    <definedName name="aspecto">'[66]Aspecto General Obras'!$B$3</definedName>
    <definedName name="ass" localSheetId="0">#REF!</definedName>
    <definedName name="ass">#REF!</definedName>
    <definedName name="AST220TT" localSheetId="0">'[32]Estructuras Concreto'!#REF!</definedName>
    <definedName name="AST220TT">'[32]Estructuras Concreto'!#REF!</definedName>
    <definedName name="AST60PR" localSheetId="0">'[32]Estructuras Concreto'!#REF!</definedName>
    <definedName name="AST60PR">'[32]Estructuras Concreto'!#REF!</definedName>
    <definedName name="AST60TT" localSheetId="0">'[32]Estructuras Concreto'!#REF!</definedName>
    <definedName name="AST60TT">'[32]Estructuras Concreto'!#REF!</definedName>
    <definedName name="ASTA">'[27]Estructuras Concreto'!$D$63</definedName>
    <definedName name="astf">'[27]Estructuras Concreto'!$D$164</definedName>
    <definedName name="astfo1">'[27]Estructuras Concreto'!$D$171</definedName>
    <definedName name="ASTI">'[27]Estructuras Concreto'!$D$8</definedName>
    <definedName name="ASTI60kv" localSheetId="0">'[32]Estructuras Concreto'!#REF!</definedName>
    <definedName name="ASTI60kv">'[32]Estructuras Concreto'!#REF!</definedName>
    <definedName name="ASTIN">'[27]Estructuras Concreto'!$D$75</definedName>
    <definedName name="ASTM" localSheetId="0">#REF!</definedName>
    <definedName name="ASTM">#REF!</definedName>
    <definedName name="ASTP">'[27]Estructuras Concreto'!$D$52</definedName>
    <definedName name="ASTPOR" localSheetId="0">#REF!</definedName>
    <definedName name="ASTPOR">#REF!</definedName>
    <definedName name="ASTPOR2">'[27]Estructuras Concreto'!$D$275</definedName>
    <definedName name="ASTPOR3">'[27]Estructuras Concreto'!$D$398</definedName>
    <definedName name="ASTPR2">'[27]Estructuras Concreto'!$D$130</definedName>
    <definedName name="ASTS">'[27]Estructuras Concreto'!$D$19</definedName>
    <definedName name="ASTS60kv" localSheetId="0">'[32]Estructuras Concreto'!#REF!</definedName>
    <definedName name="ASTS60kv">'[32]Estructuras Concreto'!#REF!</definedName>
    <definedName name="ASTSEC">'[27]Estructuras Concreto'!$D$86</definedName>
    <definedName name="ASTT">'[27]Estructuras Concreto'!$D$30</definedName>
    <definedName name="ASTTC">'[27]Estructuras Concreto'!$D$108</definedName>
    <definedName name="ASTTC60" localSheetId="0">'[32]Estructuras Concreto'!#REF!</definedName>
    <definedName name="ASTTC60">'[32]Estructuras Concreto'!#REF!</definedName>
    <definedName name="ASTTO" localSheetId="0">#REF!</definedName>
    <definedName name="ASTTO">#REF!</definedName>
    <definedName name="ASTTT">'[27]Estructuras Concreto'!$D$41</definedName>
    <definedName name="ASTTT2">'[27]Estructuras Concreto'!$D$119</definedName>
    <definedName name="AT">'[27]Estructuras Concreto'!$D$27</definedName>
    <definedName name="AtapaC">'[27]Estructuras Concreto'!$D$254</definedName>
    <definedName name="AtapaC2" localSheetId="0">#REF!</definedName>
    <definedName name="AtapaC2">#REF!</definedName>
    <definedName name="Atbd2" localSheetId="0">#REF!</definedName>
    <definedName name="Atbd2">#REF!</definedName>
    <definedName name="Atbd4" localSheetId="0">#REF!</definedName>
    <definedName name="Atbd4">#REF!</definedName>
    <definedName name="Atbd6">'[27]Estructuras Concreto'!$D$241</definedName>
    <definedName name="ATC">'[27]Estructuras Concreto'!$D$105</definedName>
    <definedName name="AtcC">'[27]Estructuras Concreto'!$D$199</definedName>
    <definedName name="AtcC1">'[27]Estructuras Concreto'!$D$215</definedName>
    <definedName name="AtcC2" localSheetId="0">#REF!</definedName>
    <definedName name="AtcC2">#REF!</definedName>
    <definedName name="ATO" localSheetId="0">#REF!</definedName>
    <definedName name="ATO">#REF!</definedName>
    <definedName name="ATR">'[9]Datos Generales'!$B$15</definedName>
    <definedName name="ATT">'[27]Estructuras Concreto'!$D$38</definedName>
    <definedName name="AttrRange" localSheetId="0">#REF!</definedName>
    <definedName name="AttrRange">#REF!</definedName>
    <definedName name="attrRange_Q" localSheetId="0">#REF!</definedName>
    <definedName name="attrRange_Q">#REF!</definedName>
    <definedName name="Au">#N/A</definedName>
    <definedName name="Àü">#N/A</definedName>
    <definedName name="AUIT">'[49]PRESUPUESTOS Escenario Optimist'!$R$73</definedName>
    <definedName name="Aumento">'[67]Vía de Acceso'!$O$7</definedName>
    <definedName name="Aut" localSheetId="0">#REF!</definedName>
    <definedName name="Aut">#REF!</definedName>
    <definedName name="AUTO" localSheetId="0">#REF!</definedName>
    <definedName name="AUTO">#REF!</definedName>
    <definedName name="_xlnm.Auto_Open" localSheetId="0">MODULO10.auto_abrir</definedName>
    <definedName name="_xlnm.Auto_Open">MODULO10.auto_abrir</definedName>
    <definedName name="auto1" localSheetId="0">#REF!</definedName>
    <definedName name="auto1">#REF!</definedName>
    <definedName name="auto2" localSheetId="0">#REF!</definedName>
    <definedName name="auto2">#REF!</definedName>
    <definedName name="autoexec" localSheetId="0">#REF!</definedName>
    <definedName name="autoexec">#REF!</definedName>
    <definedName name="aux" localSheetId="0">#REF!</definedName>
    <definedName name="aux">#REF!</definedName>
    <definedName name="AUXILIARES">[68]AUXILIARES!$A$2:$A$4</definedName>
    <definedName name="AUXILIARESTOTAL">[68]AUXILIARES!$A$2:$D$4</definedName>
    <definedName name="AV">'[27]Obras preliminares'!$D$14</definedName>
    <definedName name="AV_1">#N/A</definedName>
    <definedName name="AV.1" localSheetId="0">#REF!</definedName>
    <definedName name="AV.1">#REF!</definedName>
    <definedName name="AVAC">'[27]Estructuras Concreto'!$D$343</definedName>
    <definedName name="AvbT">'[27]Estructuras Concreto'!$D$148</definedName>
    <definedName name="AVC" localSheetId="0">#REF!</definedName>
    <definedName name="AVC">#REF!</definedName>
    <definedName name="AvcT">'[27]Estructuras Concreto'!$D$139</definedName>
    <definedName name="AvcTc">'[27]Estructuras Concreto'!$D$178</definedName>
    <definedName name="AvcTZ" localSheetId="0">'[27]Estructuras Concreto'!#REF!</definedName>
    <definedName name="AvcTZ">'[27]Estructuras Concreto'!#REF!</definedName>
    <definedName name="AvITZ" localSheetId="0">'[32]Estructuras Concreto'!#REF!</definedName>
    <definedName name="AvITZ">'[32]Estructuras Concreto'!#REF!</definedName>
    <definedName name="AvlT">'[27]Estructuras Concreto'!$D$140</definedName>
    <definedName name="AvlTZ" localSheetId="0">'[27]Estructuras Concreto'!#REF!</definedName>
    <definedName name="AvlTZ">'[27]Estructuras Concreto'!#REF!</definedName>
    <definedName name="AvtT">'[27]Estructuras Concreto'!$D$141</definedName>
    <definedName name="AvtTZ" localSheetId="0">'[27]Estructuras Concreto'!#REF!</definedName>
    <definedName name="AvtTZ">'[27]Estructuras Concreto'!#REF!</definedName>
    <definedName name="AY">'[9]Datos Generales'!$B$4</definedName>
    <definedName name="ayu">'[69]MANO DE OBRA'!$D$10</definedName>
    <definedName name="AYUDA">[26]BASE!$D$12</definedName>
    <definedName name="AYUDA_">[54]BASE!$D$12</definedName>
    <definedName name="AyudanteHR">[70]F.Prestacional!$E$11</definedName>
    <definedName name="AYUDR">[26]BASE!$D$13</definedName>
    <definedName name="AZC">'[27]Estructuras Concreto'!$D$336</definedName>
    <definedName name="B">[42]RESUMEN!$D$35</definedName>
    <definedName name="B_1" localSheetId="0">#REF!</definedName>
    <definedName name="B_1">#REF!</definedName>
    <definedName name="B_FLG" localSheetId="0">#REF!</definedName>
    <definedName name="B_FLG">#REF!</definedName>
    <definedName name="B_T1" localSheetId="0">#REF!</definedName>
    <definedName name="B_T1">#REF!</definedName>
    <definedName name="B.T1" localSheetId="0">#REF!</definedName>
    <definedName name="B.T1">#REF!</definedName>
    <definedName name="B60PR" localSheetId="0">'[32]Estructuras Concreto'!#REF!</definedName>
    <definedName name="B60PR">'[32]Estructuras Concreto'!#REF!</definedName>
    <definedName name="BA">'[27]Estructuras Concreto'!$D$57</definedName>
    <definedName name="back_pressure" localSheetId="0">#REF!</definedName>
    <definedName name="back_pressure">#REF!</definedName>
    <definedName name="BAJA" localSheetId="0">#REF!</definedName>
    <definedName name="BAJA">#REF!</definedName>
    <definedName name="ball" localSheetId="0">#REF!</definedName>
    <definedName name="ball">#REF!</definedName>
    <definedName name="band">[35]PrecRec!$D$54</definedName>
    <definedName name="bandera" localSheetId="0">#REF!</definedName>
    <definedName name="bandera">#REF!</definedName>
    <definedName name="BASE" localSheetId="0">#REF!</definedName>
    <definedName name="BASE">#REF!</definedName>
    <definedName name="Base_datos_IM" localSheetId="0">#REF!</definedName>
    <definedName name="Base_datos_IM">#REF!</definedName>
    <definedName name="Base_Precios">[33]PRECIOS!$B$1:$D$65536</definedName>
    <definedName name="_xlnm.Database" localSheetId="0">#REF!</definedName>
    <definedName name="_xlnm.Database">#REF!</definedName>
    <definedName name="BASEG">[26]BASE!$D$54</definedName>
    <definedName name="BaseGeneral" localSheetId="0">#REF!</definedName>
    <definedName name="BaseGeneral">#REF!</definedName>
    <definedName name="baul" localSheetId="0">'Costos Interv - CUENCA 3'!ERR</definedName>
    <definedName name="baul">[0]!ERR</definedName>
    <definedName name="BB">[42]RESUMEN!$D$63</definedName>
    <definedName name="BBB">Listado [24]Base!$B$12:$D$781</definedName>
    <definedName name="Bd" localSheetId="0">#REF!</definedName>
    <definedName name="Bd">#REF!</definedName>
    <definedName name="Bd__2" localSheetId="0">#REF!</definedName>
    <definedName name="Bd__2">#REF!</definedName>
    <definedName name="Bd_2" localSheetId="0">[71]FACTORES!#REF!</definedName>
    <definedName name="Bd_2">[71]FACTORES!#REF!</definedName>
    <definedName name="BDD" localSheetId="0">#REF!</definedName>
    <definedName name="BDD">#REF!</definedName>
    <definedName name="bfbfdhfdhdfgh" hidden="1">{#N/A,#N/A,FALSE,"CCTV"}</definedName>
    <definedName name="bg">[35]PrecRec!$D$36</definedName>
    <definedName name="bhjk" localSheetId="0">#REF!</definedName>
    <definedName name="bhjk">#REF!</definedName>
    <definedName name="BHT_F">#N/A</definedName>
    <definedName name="BI">'[27]Estructuras Concreto'!$D$2</definedName>
    <definedName name="BI60kv" localSheetId="0">'[32]Estructuras Concreto'!#REF!</definedName>
    <definedName name="BI60kv">'[32]Estructuras Concreto'!#REF!</definedName>
    <definedName name="bienvenido" localSheetId="0">#REF!</definedName>
    <definedName name="bienvenido">#REF!</definedName>
    <definedName name="BIN">'[27]Estructuras Concreto'!$D$69</definedName>
    <definedName name="BISCO" localSheetId="0">#REF!</definedName>
    <definedName name="BISCO">#REF!</definedName>
    <definedName name="BLOCT">[53]BASE!$D$503</definedName>
    <definedName name="bloque" localSheetId="0">#REF!</definedName>
    <definedName name="bloque">#REF!</definedName>
    <definedName name="BLPH1" hidden="1">#N/A</definedName>
    <definedName name="BM" hidden="1">{#N/A,#N/A,FALSE,"CCTV"}</definedName>
    <definedName name="BO_ACERO">[40]A!$D$37</definedName>
    <definedName name="BO_ARENA">[40]A!$D$21</definedName>
    <definedName name="BO_CEMENTO">[40]A!$D$27</definedName>
    <definedName name="BO_FORMALETA">[40]A!$D$33</definedName>
    <definedName name="BO_GRAVA">[40]A!$D$24</definedName>
    <definedName name="BO_OTROS">[40]A!$D$30</definedName>
    <definedName name="BO_SUMINISTRO">[40]A!$D$41</definedName>
    <definedName name="BOBCAT" localSheetId="0">#REF!</definedName>
    <definedName name="BOBCAT">#REF!</definedName>
    <definedName name="BOLT" localSheetId="0">#REF!</definedName>
    <definedName name="BOLT">#REF!</definedName>
    <definedName name="BOMB2">#N/A</definedName>
    <definedName name="BOMBA">[26]BASE!$D$487</definedName>
    <definedName name="BOMBAS">#N/A</definedName>
    <definedName name="bonny">[30]APU!$G$1181</definedName>
    <definedName name="bonny2">[30]APU!$G$3251</definedName>
    <definedName name="BOQ" localSheetId="0">#REF!</definedName>
    <definedName name="BOQ">#REF!</definedName>
    <definedName name="BORDE1" localSheetId="0">'[6]APU PVC'!#REF!</definedName>
    <definedName name="BORDE1">'[6]APU PVC'!#REF!</definedName>
    <definedName name="BORDE2" localSheetId="0">'[6]APU PVC'!#REF!</definedName>
    <definedName name="BORDE2">'[6]APU PVC'!#REF!</definedName>
    <definedName name="BORDE3" localSheetId="0">#REF!</definedName>
    <definedName name="BORDE3">#REF!</definedName>
    <definedName name="Bordevia" localSheetId="0">#REF!</definedName>
    <definedName name="Bordevia">#REF!</definedName>
    <definedName name="BOSS" localSheetId="0">#REF!</definedName>
    <definedName name="BOSS">#REF!</definedName>
    <definedName name="BOTAD">[26]BASE!$D$498</definedName>
    <definedName name="BOTADA" localSheetId="0">#REF!</definedName>
    <definedName name="BOTADA">#REF!</definedName>
    <definedName name="BOTES">[26]BASE!$D$507</definedName>
    <definedName name="BP">'[27]Estructuras Concreto'!$D$46</definedName>
    <definedName name="BPOR" localSheetId="0">#REF!</definedName>
    <definedName name="BPOR">#REF!</definedName>
    <definedName name="BPOR2">'[27]Estructuras Concreto'!$D$269</definedName>
    <definedName name="BPOR3">'[27]Estructuras Concreto'!$D$392</definedName>
    <definedName name="Brida" localSheetId="0">#REF!</definedName>
    <definedName name="Brida">#REF!</definedName>
    <definedName name="BRKRKRTDKDK" localSheetId="0">#REF!</definedName>
    <definedName name="BRKRKRTDKDK">#REF!</definedName>
    <definedName name="BROCH" localSheetId="0">#REF!</definedName>
    <definedName name="BROCH">#REF!</definedName>
    <definedName name="BS">'[27]Estructuras Concreto'!$D$13</definedName>
    <definedName name="BS60kv" localSheetId="0">'[32]Estructuras Concreto'!#REF!</definedName>
    <definedName name="BS60kv">'[32]Estructuras Concreto'!#REF!</definedName>
    <definedName name="BSEC">'[27]Estructuras Concreto'!$D$80</definedName>
    <definedName name="BT">'[27]Estructuras Concreto'!$D$24</definedName>
    <definedName name="BTC">'[27]Estructuras Concreto'!$D$102</definedName>
    <definedName name="BTO" localSheetId="0">#REF!</definedName>
    <definedName name="BTO">#REF!</definedName>
    <definedName name="BTP" localSheetId="0">#REF!</definedName>
    <definedName name="BTP">#REF!</definedName>
    <definedName name="BTT">'[27]Estructuras Concreto'!$D$35</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Area___0_7" localSheetId="0">'[72]Form5 _Pág_ 2'!#REF!</definedName>
    <definedName name="BuiltIn_Print_Area___0_7">'[72]Form5 _Pág_ 2'!#REF!</definedName>
    <definedName name="BuiltIn_Print_Area_7" localSheetId="0">'[72]Form5 _Pág_ 1'!#REF!</definedName>
    <definedName name="BuiltIn_Print_Area_7">'[72]Form5 _Pág_ 1'!#REF!</definedName>
    <definedName name="BuiltIn_Print_Titles" localSheetId="0">#REF!</definedName>
    <definedName name="BuiltIn_Print_Titles">#REF!</definedName>
    <definedName name="buld">[35]PrecRec!$D$7</definedName>
    <definedName name="BULL" localSheetId="0">#REF!</definedName>
    <definedName name="BULL">#REF!</definedName>
    <definedName name="BULLDOZ" localSheetId="0">#REF!</definedName>
    <definedName name="BULLDOZ">#REF!</definedName>
    <definedName name="burr">[69]EQUIPO!$D$21</definedName>
    <definedName name="BUSQUEDA1">'[73]Dep y Mun'!$AW$2:$AY$131</definedName>
    <definedName name="BUSQUEDEPTO">'[73]Dep y Mun'!$BA$2:$BC$34</definedName>
    <definedName name="BUSQUEDEPTO1">'[73]Dep y Mun'!$BB$2:$BB$34</definedName>
    <definedName name="BUSQUEMUNI1">'[73]Dep y Mun'!$AX$2:$AX$131</definedName>
    <definedName name="butterfly" localSheetId="0">#REF!</definedName>
    <definedName name="butterfly">#REF!</definedName>
    <definedName name="Button_3">"vlvlist_vlvlist_List"</definedName>
    <definedName name="byhyj" localSheetId="0">#REF!</definedName>
    <definedName name="byhyj">#REF!</definedName>
    <definedName name="BytMesInicioInctoMmto" localSheetId="0">#REF!</definedName>
    <definedName name="BytMesInicioInctoMmto">#REF!</definedName>
    <definedName name="C_" localSheetId="0">#REF!</definedName>
    <definedName name="C_">#REF!</definedName>
    <definedName name="C_BK" localSheetId="0">#REF!</definedName>
    <definedName name="C_BK">#REF!</definedName>
    <definedName name="C_DP" localSheetId="0">#REF!</definedName>
    <definedName name="C_DP">#REF!</definedName>
    <definedName name="C_EX" localSheetId="0">#REF!</definedName>
    <definedName name="C_EX">#REF!</definedName>
    <definedName name="C_HC" localSheetId="0">#REF!</definedName>
    <definedName name="C_HC">#REF!</definedName>
    <definedName name="C_LOM" localSheetId="0">#REF!</definedName>
    <definedName name="C_LOM">#REF!</definedName>
    <definedName name="C_min">[22]D_AWG!$H$40</definedName>
    <definedName name="C.CLAV" localSheetId="0">#REF!</definedName>
    <definedName name="C.CLAV">#REF!</definedName>
    <definedName name="C.FON" localSheetId="0">#REF!</definedName>
    <definedName name="C.FON">#REF!</definedName>
    <definedName name="C.LOM" localSheetId="0">#REF!</definedName>
    <definedName name="C.LOM">#REF!</definedName>
    <definedName name="C.RAS" localSheetId="0">#REF!</definedName>
    <definedName name="C.RAS">#REF!</definedName>
    <definedName name="C.TERR" localSheetId="0">#REF!</definedName>
    <definedName name="C.TERR">#REF!</definedName>
    <definedName name="C0NC212" localSheetId="0">#REF!</definedName>
    <definedName name="C0NC212">#REF!</definedName>
    <definedName name="C90445L" localSheetId="0">#REF!</definedName>
    <definedName name="C90445L">#REF!</definedName>
    <definedName name="CA">#N/A</definedName>
    <definedName name="ÇÃ">#N/A</definedName>
    <definedName name="caa" localSheetId="0">#REF!</definedName>
    <definedName name="caa">#REF!</definedName>
    <definedName name="CAB">[74]Cab!$E$4:$X$28</definedName>
    <definedName name="CABAL" localSheetId="0">#REF!</definedName>
    <definedName name="CABAL">#REF!</definedName>
    <definedName name="CABCELAR" hidden="1">{#N/A,#N/A,FALSE,"Costos Productos 6A";#N/A,#N/A,FALSE,"Costo Unitario Total H-94-12"}</definedName>
    <definedName name="Cabezas" localSheetId="0">#REF!</definedName>
    <definedName name="Cabezas">#REF!</definedName>
    <definedName name="caja" localSheetId="0">#REF!,#REF!,#REF!,#REF!,#REF!</definedName>
    <definedName name="caja">#REF!,#REF!,#REF!,#REF!,#REF!</definedName>
    <definedName name="CAJAC" localSheetId="0">#REF!</definedName>
    <definedName name="CAJAC">#REF!</definedName>
    <definedName name="cajainver" localSheetId="0">#REF!</definedName>
    <definedName name="cajainver">#REF!</definedName>
    <definedName name="CAJAV" localSheetId="0">#REF!</definedName>
    <definedName name="CAJAV">#REF!</definedName>
    <definedName name="CAJMI" localSheetId="0">#REF!</definedName>
    <definedName name="CAJMI">#REF!</definedName>
    <definedName name="CalcAgencyPrice" localSheetId="0">#REF!</definedName>
    <definedName name="CalcAgencyPrice">#REF!</definedName>
    <definedName name="CALCULAR" localSheetId="0">#REF!</definedName>
    <definedName name="CALCULAR">#REF!</definedName>
    <definedName name="CAM_CAIDA" localSheetId="0">#REF!</definedName>
    <definedName name="CAM_CAIDA">#REF!</definedName>
    <definedName name="CANAL" localSheetId="0">#REF!</definedName>
    <definedName name="CANAL">#REF!</definedName>
    <definedName name="cang">[35]PrecRec!$D$16</definedName>
    <definedName name="CANGU">[26]BASE!$D$466</definedName>
    <definedName name="CANGURO" localSheetId="0">#REF!</definedName>
    <definedName name="CANGURO">#REF!</definedName>
    <definedName name="CanonesMedida" localSheetId="0">#REF!</definedName>
    <definedName name="CanonesMedida">#REF!</definedName>
    <definedName name="CanonFcro" localSheetId="0">#REF!</definedName>
    <definedName name="CanonFcro">#REF!</definedName>
    <definedName name="CanonImpuestos" localSheetId="0">#REF!</definedName>
    <definedName name="CanonImpuestos">#REF!</definedName>
    <definedName name="CanonMedidaEspecial" localSheetId="0">#REF!</definedName>
    <definedName name="CanonMedidaEspecial">#REF!</definedName>
    <definedName name="CanonMmto" localSheetId="0">#REF!</definedName>
    <definedName name="CanonMmto">#REF!</definedName>
    <definedName name="CanonSeguro" localSheetId="0">#REF!</definedName>
    <definedName name="CanonSeguro">#REF!</definedName>
    <definedName name="CanonSoat" localSheetId="0">#REF!</definedName>
    <definedName name="CanonSoat">#REF!</definedName>
    <definedName name="CanonTotal" localSheetId="0">#REF!</definedName>
    <definedName name="CanonTotal">#REF!</definedName>
    <definedName name="CanonTramites" localSheetId="0">#REF!</definedName>
    <definedName name="CanonTramites">#REF!</definedName>
    <definedName name="CANT" localSheetId="0">#REF!</definedName>
    <definedName name="CANT">#REF!</definedName>
    <definedName name="CANT_10" localSheetId="0">#REF!</definedName>
    <definedName name="CANT_10">#REF!</definedName>
    <definedName name="CANT_18" localSheetId="0">#REF!</definedName>
    <definedName name="CANT_18">#REF!</definedName>
    <definedName name="CANT_20" localSheetId="0">#REF!</definedName>
    <definedName name="CANT_20">#REF!</definedName>
    <definedName name="CANT_21" localSheetId="0">#REF!</definedName>
    <definedName name="CANT_21">#REF!</definedName>
    <definedName name="CANT_22" localSheetId="0">#REF!</definedName>
    <definedName name="CANT_22">#REF!</definedName>
    <definedName name="CANT_7" localSheetId="0">#REF!</definedName>
    <definedName name="CANT_7">#REF!</definedName>
    <definedName name="CANT_8" localSheetId="0">#REF!</definedName>
    <definedName name="CANT_8">#REF!</definedName>
    <definedName name="Cantidad" localSheetId="0">#REF!</definedName>
    <definedName name="Cantidad">#REF!</definedName>
    <definedName name="CAP" localSheetId="0">#REF!</definedName>
    <definedName name="CAP">#REF!</definedName>
    <definedName name="CAPITAL_RESERVA" localSheetId="0">#REF!</definedName>
    <definedName name="CAPITAL_RESERVA">#REF!</definedName>
    <definedName name="CapitalCongelado" localSheetId="0">#REF!</definedName>
    <definedName name="CapitalCongelado">#REF!</definedName>
    <definedName name="CapituloII" localSheetId="0">#REF!</definedName>
    <definedName name="CapituloII">#REF!</definedName>
    <definedName name="CapituloIII" localSheetId="0">#REF!</definedName>
    <definedName name="CapituloIII">#REF!</definedName>
    <definedName name="CapituloIV" localSheetId="0">#REF!</definedName>
    <definedName name="CapituloIV">#REF!</definedName>
    <definedName name="capt">[35]PrecRec!$D$52</definedName>
    <definedName name="car">[69]EQUIPO!$D$17</definedName>
    <definedName name="CARACTERISTICAS" localSheetId="0">#REF!</definedName>
    <definedName name="CARACTERISTICAS">#REF!</definedName>
    <definedName name="CARCAT">'[27]Estructuras Concreto'!$D$187</definedName>
    <definedName name="carg">[35]PrecRec!$D$8</definedName>
    <definedName name="CARGA">#N/A</definedName>
    <definedName name="CARGAD" localSheetId="0">#REF!</definedName>
    <definedName name="CARGAD">#REF!</definedName>
    <definedName name="CARGADOR">[63]EQUIPO!$D$17</definedName>
    <definedName name="cargas">[75]PRESUPUESTOS!$S$5</definedName>
    <definedName name="CARGUER">[76]BASE!$D$392</definedName>
    <definedName name="carr">[69]EQUIPO!$D$16</definedName>
    <definedName name="CARRETERA" localSheetId="0">#REF!</definedName>
    <definedName name="CARRETERA">#REF!</definedName>
    <definedName name="CARRO" localSheetId="0">#REF!</definedName>
    <definedName name="CARRO">#REF!</definedName>
    <definedName name="CARROTANQUE">[63]EQUIPO!$D$16</definedName>
    <definedName name="CARRTA" localSheetId="0">#REF!</definedName>
    <definedName name="CARRTA">#REF!</definedName>
    <definedName name="CART">'[27]Estructuras Concreto'!$D$157</definedName>
    <definedName name="CARTZ" localSheetId="0">'[27]Estructuras Concreto'!#REF!</definedName>
    <definedName name="CARTZ">'[27]Estructuras Concreto'!#REF!</definedName>
    <definedName name="Casa">[77]Hoja1!$A$4:$F$211</definedName>
    <definedName name="CASA1" localSheetId="0">#REF!</definedName>
    <definedName name="CASA1">#REF!</definedName>
    <definedName name="Case" localSheetId="0">'[48]INGRESOS - COP'!#REF!</definedName>
    <definedName name="Case">'[48]INGRESOS - COP'!#REF!</definedName>
    <definedName name="CASQ" localSheetId="0">[78]FACTORES!#REF!</definedName>
    <definedName name="CASQ">[78]FACTORES!#REF!</definedName>
    <definedName name="cata" localSheetId="0">'[6]APU PVC'!#REF!</definedName>
    <definedName name="cata">'[6]APU PVC'!#REF!</definedName>
    <definedName name="Category_All" localSheetId="0">#REF!</definedName>
    <definedName name="Category_All">#REF!</definedName>
    <definedName name="CATIN">#N/A</definedName>
    <definedName name="CATJYOU">#N/A</definedName>
    <definedName name="CATREC">#N/A</definedName>
    <definedName name="CATSYU">#N/A</definedName>
    <definedName name="causinver" localSheetId="0">#REF!</definedName>
    <definedName name="causinver">#REF!</definedName>
    <definedName name="Cb">[79]TABLA!$B$88:$E$90</definedName>
    <definedName name="cc" localSheetId="0">#REF!</definedName>
    <definedName name="cc">#REF!</definedName>
    <definedName name="CCC" localSheetId="0">#REF!</definedName>
    <definedName name="CCC">#REF!</definedName>
    <definedName name="CCCCCC" localSheetId="0">'[80]A. P. U.'!#REF!</definedName>
    <definedName name="CCCCCC">'[80]A. P. U.'!#REF!</definedName>
    <definedName name="ccto210" localSheetId="0">#REF!</definedName>
    <definedName name="ccto210">#REF!</definedName>
    <definedName name="CD" localSheetId="0">#REF!</definedName>
    <definedName name="CD">#REF!</definedName>
    <definedName name="CD454JH" localSheetId="0">#REF!</definedName>
    <definedName name="CD454JH">#REF!</definedName>
    <definedName name="CDCT" localSheetId="0">#REF!</definedName>
    <definedName name="CDCT">#REF!</definedName>
    <definedName name="CDIRECTO" localSheetId="0">#REF!</definedName>
    <definedName name="CDIRECTO">#REF!</definedName>
    <definedName name="ce">#N/A</definedName>
    <definedName name="CEDE">#N/A</definedName>
    <definedName name="CelActiCor" localSheetId="0">#REF!</definedName>
    <definedName name="CelActiCor">#REF!</definedName>
    <definedName name="CelActiNoCor" localSheetId="0">#REF!</definedName>
    <definedName name="CelActiNoCor">#REF!</definedName>
    <definedName name="Celador" localSheetId="0">#REF!</definedName>
    <definedName name="Celador">#REF!</definedName>
    <definedName name="CeldCanti" localSheetId="0">#REF!</definedName>
    <definedName name="CeldCanti">#REF!</definedName>
    <definedName name="CELDVRUNIT1" localSheetId="0">#REF!</definedName>
    <definedName name="CELDVRUNIT1">#REF!</definedName>
    <definedName name="CelOTRINGREGR" localSheetId="0">#REF!</definedName>
    <definedName name="CelOTRINGREGR">#REF!</definedName>
    <definedName name="CelPasCor" localSheetId="0">#REF!</definedName>
    <definedName name="CelPasCor">#REF!</definedName>
    <definedName name="CelPasNoCor" localSheetId="0">#REF!</definedName>
    <definedName name="CelPasNoCor">#REF!</definedName>
    <definedName name="cem">[35]PrecRec!$D$31</definedName>
    <definedName name="CEMEG">[26]BASE!$D$62</definedName>
    <definedName name="CEMENTO">[81]Insum!$A$3:$H$63</definedName>
    <definedName name="cert" localSheetId="0">#REF!</definedName>
    <definedName name="cert">#REF!</definedName>
    <definedName name="CESAR" hidden="1">{#N/A,#N/A,FALSE,"Costos Productos 6A";#N/A,#N/A,FALSE,"Costo Unitario Total H-94-12"}</definedName>
    <definedName name="cesped">[35]PrecRec!$D$64</definedName>
    <definedName name="CHACA" hidden="1">#N/A</definedName>
    <definedName name="CHAPA" localSheetId="0">#REF!</definedName>
    <definedName name="CHAPA">#REF!</definedName>
    <definedName name="check" localSheetId="0">#REF!</definedName>
    <definedName name="check">#REF!</definedName>
    <definedName name="CHP">#N/A</definedName>
    <definedName name="ci" localSheetId="0">[69]MATERIALES!#REF!</definedName>
    <definedName name="ci">[69]MATERIALES!#REF!</definedName>
    <definedName name="CILIND">[82]TUBERIA!$AE$10:$AE$14</definedName>
    <definedName name="CIndPresup" localSheetId="0">#REF!</definedName>
    <definedName name="CIndPresup">#REF!</definedName>
    <definedName name="civil" localSheetId="0">#REF!</definedName>
    <definedName name="civil">#REF!</definedName>
    <definedName name="CL" localSheetId="0">#REF!</definedName>
    <definedName name="CL">#REF!</definedName>
    <definedName name="CLAUSULA" localSheetId="0">#REF!</definedName>
    <definedName name="CLAUSULA">#REF!</definedName>
    <definedName name="CLAVO">[26]BASE!$D$76</definedName>
    <definedName name="cldCoordinador">[83]Formato!$J$43</definedName>
    <definedName name="cldDepartamento">[83]Formato!$E$43</definedName>
    <definedName name="cldResumen">[83]Formato!$C$44</definedName>
    <definedName name="CMMO">[26]BASE!$D$464</definedName>
    <definedName name="CMMOA">[84]BASE!$D$455</definedName>
    <definedName name="CN" localSheetId="0">#REF!</definedName>
    <definedName name="CN">#REF!</definedName>
    <definedName name="CO">'[9]Datos Generales'!$B$3</definedName>
    <definedName name="CO22JH" localSheetId="0">#REF!</definedName>
    <definedName name="CO22JH">#REF!</definedName>
    <definedName name="CO23JH" localSheetId="0">#REF!</definedName>
    <definedName name="CO23JH">#REF!</definedName>
    <definedName name="CO456JH" localSheetId="0">#REF!</definedName>
    <definedName name="CO456JH">#REF!</definedName>
    <definedName name="CO458JH" localSheetId="0">#REF!</definedName>
    <definedName name="CO458JH">#REF!</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 localSheetId="0">#REF!</definedName>
    <definedName name="CO45S6">#REF!</definedName>
    <definedName name="CO902JH" localSheetId="0">#REF!</definedName>
    <definedName name="CO902JH">#REF!</definedName>
    <definedName name="CO903JH" localSheetId="0">#REF!</definedName>
    <definedName name="CO903JH">#REF!</definedName>
    <definedName name="CO904JH" localSheetId="0">#REF!</definedName>
    <definedName name="CO904JH">#REF!</definedName>
    <definedName name="CO906JH" localSheetId="0">#REF!</definedName>
    <definedName name="CO906JH">#REF!</definedName>
    <definedName name="CO908JH" localSheetId="0">#REF!</definedName>
    <definedName name="CO908JH">#REF!</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 localSheetId="0">#REF!</definedName>
    <definedName name="CO90S4">#REF!</definedName>
    <definedName name="CO90S6" localSheetId="0">#REF!</definedName>
    <definedName name="CO90S6">#REF!</definedName>
    <definedName name="CO910JH" localSheetId="0">#REF!</definedName>
    <definedName name="CO910JH">#REF!</definedName>
    <definedName name="COA_51" localSheetId="0">#REF!</definedName>
    <definedName name="COA_51">#REF!</definedName>
    <definedName name="COA_52" localSheetId="0">#REF!</definedName>
    <definedName name="COA_52">#REF!</definedName>
    <definedName name="COA_53" localSheetId="0">#REF!</definedName>
    <definedName name="COA_53">#REF!</definedName>
    <definedName name="COA_54" localSheetId="0">#REF!</definedName>
    <definedName name="COA_54">#REF!</definedName>
    <definedName name="COA_55" localSheetId="0">#REF!</definedName>
    <definedName name="COA_55">#REF!</definedName>
    <definedName name="COA_60" localSheetId="0">#REF!</definedName>
    <definedName name="COA_60">#REF!</definedName>
    <definedName name="COA_70" localSheetId="0">#REF!</definedName>
    <definedName name="COA_70">#REF!</definedName>
    <definedName name="COA_80" localSheetId="0">#REF!</definedName>
    <definedName name="COA_80">#REF!</definedName>
    <definedName name="COA_90" localSheetId="0">#REF!</definedName>
    <definedName name="COA_90">#REF!</definedName>
    <definedName name="COA50A" localSheetId="0">#REF!</definedName>
    <definedName name="COA50A">#REF!</definedName>
    <definedName name="COA50B" localSheetId="0">#REF!</definedName>
    <definedName name="COA50B">#REF!</definedName>
    <definedName name="Cod" localSheetId="0">#REF!</definedName>
    <definedName name="Cod">#REF!</definedName>
    <definedName name="codigo">#N/A</definedName>
    <definedName name="codigo_cuadrilla">'[85]LISTADO DE CUADRILLA'!$A$5:$A$65</definedName>
    <definedName name="CODIGO_CUADRILLA2">'[86]LISTADO DE CUADRILLA'!$A$5:$A$65</definedName>
    <definedName name="Codigos">#N/A</definedName>
    <definedName name="CODOS" localSheetId="0">#REF!</definedName>
    <definedName name="CODOS">#REF!</definedName>
    <definedName name="ColTap">'[36]Coloc. e Interc. Tapones'!$E:$E</definedName>
    <definedName name="com">[69]EQUIPO!$D$19</definedName>
    <definedName name="COM.LIM" localSheetId="0">#REF!</definedName>
    <definedName name="COM.LIM">#REF!</definedName>
    <definedName name="Combustible" localSheetId="0">#REF!</definedName>
    <definedName name="Combustible">#REF!</definedName>
    <definedName name="CombustibleCostos" localSheetId="0">#REF!</definedName>
    <definedName name="CombustibleCostos">#REF!</definedName>
    <definedName name="comm" localSheetId="0">#REF!</definedName>
    <definedName name="comm">#REF!</definedName>
    <definedName name="Commission" localSheetId="0">#REF!</definedName>
    <definedName name="Commission">#REF!</definedName>
    <definedName name="COMN1" localSheetId="0">[87]BASE!#REF!</definedName>
    <definedName name="COMN1">[87]BASE!#REF!</definedName>
    <definedName name="COMP" localSheetId="0">#REF!</definedName>
    <definedName name="COMP">#REF!</definedName>
    <definedName name="compneu">[35]PrecRec!$D$13</definedName>
    <definedName name="COMPR">[26]BASE!$D$463</definedName>
    <definedName name="COMPRE" localSheetId="0">#REF!</definedName>
    <definedName name="COMPRE">#REF!</definedName>
    <definedName name="COMPRESOR">[50]EQUIPO!$D$5</definedName>
    <definedName name="CON.FUN" localSheetId="0">#REF!</definedName>
    <definedName name="CON.FUN">#REF!</definedName>
    <definedName name="CON.LIM" localSheetId="0">#REF!</definedName>
    <definedName name="CON.LIM">#REF!</definedName>
    <definedName name="CON.POZ" localSheetId="0">#REF!</definedName>
    <definedName name="CON.POZ">#REF!</definedName>
    <definedName name="CON.TUB" localSheetId="0">[71]TUBERIA!#REF!</definedName>
    <definedName name="CON.TUB">[71]TUBERIA!#REF!</definedName>
    <definedName name="CONC" localSheetId="0">#REF!</definedName>
    <definedName name="CONC">#REF!</definedName>
    <definedName name="CONC21" localSheetId="0">#REF!</definedName>
    <definedName name="CONC21">#REF!</definedName>
    <definedName name="CONC211" localSheetId="0">#REF!</definedName>
    <definedName name="CONC211">#REF!</definedName>
    <definedName name="CONC231" localSheetId="0">#REF!</definedName>
    <definedName name="CONC231">#REF!</definedName>
    <definedName name="CONC232" localSheetId="0">#REF!</definedName>
    <definedName name="CONC232">#REF!</definedName>
    <definedName name="CONCRETO" localSheetId="0">#REF!</definedName>
    <definedName name="CONCRETO">#REF!</definedName>
    <definedName name="CONCRETO_F.C_4" localSheetId="0">#REF!</definedName>
    <definedName name="CONCRETO_F.C_4">#REF!</definedName>
    <definedName name="concreto_FC_2.2" localSheetId="0">#REF!</definedName>
    <definedName name="concreto_FC_2.2">#REF!</definedName>
    <definedName name="Conductores" localSheetId="0">#REF!</definedName>
    <definedName name="Conductores">#REF!</definedName>
    <definedName name="ConductoresCostos" localSheetId="0">#REF!</definedName>
    <definedName name="ConductoresCostos">#REF!</definedName>
    <definedName name="Conexion" localSheetId="0">#REF!</definedName>
    <definedName name="Conexion">#REF!</definedName>
    <definedName name="Congelar_Capital_Vencido" localSheetId="0">#REF!</definedName>
    <definedName name="Congelar_Capital_Vencido">#REF!</definedName>
    <definedName name="CONM1">[26]BASE!$D$467</definedName>
    <definedName name="CONM2">[26]BASE!$D$468</definedName>
    <definedName name="CONMI" localSheetId="0">[87]BASE!#REF!</definedName>
    <definedName name="CONMI">[87]BASE!#REF!</definedName>
    <definedName name="CONMX">[26]BASE!$D$516</definedName>
    <definedName name="CONSTRUCCION_DE_DOS_GALPONES" localSheetId="0">#REF!</definedName>
    <definedName name="CONSTRUCCION_DE_DOS_GALPONES">#REF!</definedName>
    <definedName name="CONSUM" localSheetId="0">#REF!</definedName>
    <definedName name="CONSUM">#REF!</definedName>
    <definedName name="CONSUMO_ESTRATO_3" localSheetId="0">#REF!</definedName>
    <definedName name="CONSUMO_ESTRATO_3">#REF!</definedName>
    <definedName name="CONT" localSheetId="0">#REF!</definedName>
    <definedName name="CONT">#REF!</definedName>
    <definedName name="CONTABLE" hidden="1">{#N/A,#N/A,FALSE,"CIBHA05A";#N/A,#N/A,FALSE,"CIBHA05B"}</definedName>
    <definedName name="CONTABLES" hidden="1">{#N/A,#N/A,FALSE,"Costos Productos 6A";#N/A,#N/A,FALSE,"Costo Unitario Total H-94-12"}</definedName>
    <definedName name="contra" localSheetId="0">#REF!</definedName>
    <definedName name="contra">#REF!</definedName>
    <definedName name="CONTRATISTA">[33]MODELO!$A$2</definedName>
    <definedName name="Contrato" localSheetId="0">#REF!</definedName>
    <definedName name="Contrato">#REF!</definedName>
    <definedName name="CONTROL" localSheetId="0">#REF!</definedName>
    <definedName name="CONTROL">#REF!</definedName>
    <definedName name="controlV" localSheetId="0">#REF!</definedName>
    <definedName name="controlV">#REF!</definedName>
    <definedName name="copia" localSheetId="0">#REF!</definedName>
    <definedName name="copia">#REF!</definedName>
    <definedName name="Corriente">[74]AMPACITY!$B$6:$I$28</definedName>
    <definedName name="CORTA" localSheetId="0">#REF!</definedName>
    <definedName name="CORTA">#REF!</definedName>
    <definedName name="cost04" hidden="1">{#N/A,#N/A,FALSE,"Costos Productos 6A";#N/A,#N/A,FALSE,"Costo Unitario Total H-94-12"}</definedName>
    <definedName name="COSTCONTAB" hidden="1">{#N/A,#N/A,FALSE,"Costos Productos 6A";#N/A,#N/A,FALSE,"Costo Unitario Total H-94-12"}</definedName>
    <definedName name="COSTIND" localSheetId="0">#REF!</definedName>
    <definedName name="COSTIND">#REF!</definedName>
    <definedName name="costivos" hidden="1">{#N/A,#N/A,FALSE,"Costos Productos 6A";#N/A,#N/A,FALSE,"Costo Unitario Total H-94-12"}</definedName>
    <definedName name="COSTODIRECTO" localSheetId="0">#REF!</definedName>
    <definedName name="COSTODIRECTO">#REF!</definedName>
    <definedName name="CostoEquipos" localSheetId="0">#REF!</definedName>
    <definedName name="CostoEquipos">#REF!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ta">'[88]Base de Diseño'!$A$1:$D$290</definedName>
    <definedName name="COTAS">[89]Hoja3!$A$5:$B$154</definedName>
    <definedName name="COVER1" localSheetId="0">#REF!</definedName>
    <definedName name="COVER1">#REF!</definedName>
    <definedName name="COYLL" localSheetId="0">[26]BASE!#REF!</definedName>
    <definedName name="COYLL">[26]BASE!#REF!</definedName>
    <definedName name="CP452L" localSheetId="0">#REF!</definedName>
    <definedName name="CP452L">#REF!</definedName>
    <definedName name="CP453L" localSheetId="0">#REF!</definedName>
    <definedName name="CP453L">#REF!</definedName>
    <definedName name="CP902L" localSheetId="0">#REF!</definedName>
    <definedName name="CP902L">#REF!</definedName>
    <definedName name="CP903L" localSheetId="0">#REF!</definedName>
    <definedName name="CP903L">#REF!</definedName>
    <definedName name="CP904L" localSheetId="0">#REF!</definedName>
    <definedName name="CP904L">#REF!</definedName>
    <definedName name="CPLG" localSheetId="0">#REF!</definedName>
    <definedName name="CPLG">#REF!</definedName>
    <definedName name="CPM">[68]AUXILIARES!$A$2:$D$4</definedName>
    <definedName name="cpSC">'[27]Estructuras Concreto'!$D$203</definedName>
    <definedName name="cpSC1">'[27]Estructuras Concreto'!$D$219</definedName>
    <definedName name="cpSC2" localSheetId="0">#REF!</definedName>
    <definedName name="cpSC2">#REF!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S" localSheetId="0">#REF!</definedName>
    <definedName name="CRAS">#REF!</definedName>
    <definedName name="Criteria_MI" localSheetId="0">#REF!</definedName>
    <definedName name="Criteria_MI">#REF!</definedName>
    <definedName name="_xlnm.Criteria" localSheetId="0">#REF!</definedName>
    <definedName name="_xlnm.Criteria">#REF!</definedName>
    <definedName name="Criterios_IM" localSheetId="0">'[6]APU PVC'!#REF!</definedName>
    <definedName name="Criterios_IM">'[6]APU PVC'!#REF!</definedName>
    <definedName name="CRITICA" localSheetId="0">#REF!</definedName>
    <definedName name="CRITICA">#REF!</definedName>
    <definedName name="CRONO">[68]INSUMOS!$A$2:$L$116</definedName>
    <definedName name="CRUDOS" hidden="1">{#N/A,#N/A,FALSE,"CIBHA05A";#N/A,#N/A,FALSE,"CIBHA05B"}</definedName>
    <definedName name="CSIKA">[26]BASE!$D$382</definedName>
    <definedName name="ct">[22]D_AWG!$P$25</definedName>
    <definedName name="CT070KG" localSheetId="0">#REF!</definedName>
    <definedName name="CT070KG">#REF!</definedName>
    <definedName name="CT080KG" localSheetId="0">#REF!</definedName>
    <definedName name="CT080KG">#REF!</definedName>
    <definedName name="CT110K" localSheetId="0">'[26]BASE CTOS'!#REF!</definedName>
    <definedName name="CT110K">'[26]BASE CTOS'!#REF!</definedName>
    <definedName name="CT110KG" localSheetId="0">#REF!</definedName>
    <definedName name="CT110KG">#REF!</definedName>
    <definedName name="CT140K" localSheetId="0">'[26]BASE CTOS'!#REF!</definedName>
    <definedName name="CT140K">'[26]BASE CTOS'!#REF!</definedName>
    <definedName name="CT140KG">[26]BASE!$D$39</definedName>
    <definedName name="CT170KG">[26]BASE!$D$38</definedName>
    <definedName name="CT180K" localSheetId="0">'[26]BASE CTOS'!#REF!</definedName>
    <definedName name="CT180K">'[26]BASE CTOS'!#REF!</definedName>
    <definedName name="CT180KG" localSheetId="0">#REF!</definedName>
    <definedName name="CT180KG">#REF!</definedName>
    <definedName name="CT210K" localSheetId="0">'[26]BASE CTOS'!#REF!</definedName>
    <definedName name="CT210K">'[26]BASE CTOS'!#REF!</definedName>
    <definedName name="CT210KG">[26]BASE!$D$36</definedName>
    <definedName name="CT245K" localSheetId="0">'[26]BASE CTOS'!#REF!</definedName>
    <definedName name="CT245K">'[26]BASE CTOS'!#REF!</definedName>
    <definedName name="CT245KG">[26]BASE!$D$35</definedName>
    <definedName name="CT280KG">[55]BASE!$D$44</definedName>
    <definedName name="CUAD">[90]Cuadrillas!$I$10:$L$19</definedName>
    <definedName name="cuadpav">[35]PrecRec!$D$26</definedName>
    <definedName name="CUADRILLAS">'[68]MANO DE OBRA'!$G$8:$G$20</definedName>
    <definedName name="CUADRILLASTOTAL">'[68]MANO DE OBRA'!$G$8:$M$20</definedName>
    <definedName name="Cuadro" localSheetId="0">#REF!</definedName>
    <definedName name="Cuadro">#REF!</definedName>
    <definedName name="CUAL" localSheetId="0">'Costos Interv - CUENCA 3'!ERR</definedName>
    <definedName name="CUAL">[0]!ERR</definedName>
    <definedName name="CUATRO" localSheetId="0">#REF!</definedName>
    <definedName name="CUATRO">#REF!</definedName>
    <definedName name="cUCA" localSheetId="0">#REF!</definedName>
    <definedName name="cUCA">#REF!</definedName>
    <definedName name="CUE" localSheetId="0">#REF!</definedName>
    <definedName name="CUE">#REF!</definedName>
    <definedName name="CUER" localSheetId="0">#REF!</definedName>
    <definedName name="CUER">#REF!</definedName>
    <definedName name="CUERDA" localSheetId="0">#REF!</definedName>
    <definedName name="CUERDA">#REF!</definedName>
    <definedName name="Cultivos">[91]Cultivos!$B$2:$E$50</definedName>
    <definedName name="Cultivos1">[91]Cultivos!$C$2:$C$49</definedName>
    <definedName name="Cultivos2">[91]Cultivos!$A$2:$E$50</definedName>
    <definedName name="Cunetavia" localSheetId="0">#REF!</definedName>
    <definedName name="Cunetavia">#REF!</definedName>
    <definedName name="cunVE" localSheetId="0">#REF!</definedName>
    <definedName name="cunVE">#REF!</definedName>
    <definedName name="cunVN" localSheetId="0">#REF!</definedName>
    <definedName name="cunVN">#REF!</definedName>
    <definedName name="curAsisCarr1A" localSheetId="0">#REF!</definedName>
    <definedName name="curAsisCarr1A">#REF!</definedName>
    <definedName name="curCanDTFSemana" localSheetId="0">#REF!</definedName>
    <definedName name="curCanDTFSemana">#REF!</definedName>
    <definedName name="CurCanonPorMillon" localSheetId="0">#REF!</definedName>
    <definedName name="CurCanonPorMillon">#REF!</definedName>
    <definedName name="CurCostComGl1a" localSheetId="0">#REF!</definedName>
    <definedName name="CurCostComGl1a">#REF!</definedName>
    <definedName name="CurCostoCondMes" localSheetId="0">#REF!</definedName>
    <definedName name="CurCostoCondMes">#REF!</definedName>
    <definedName name="CurCostoImptoTimbre" localSheetId="0">#REF!</definedName>
    <definedName name="CurCostoImptoTimbre">#REF!</definedName>
    <definedName name="CurCostoKm10A" localSheetId="0">#REF!</definedName>
    <definedName name="CurCostoKm10A">#REF!</definedName>
    <definedName name="CurCostoKm11A" localSheetId="0">#REF!</definedName>
    <definedName name="CurCostoKm11A">#REF!</definedName>
    <definedName name="CurCostoKm1A" localSheetId="0">#REF!</definedName>
    <definedName name="CurCostoKm1A">#REF!</definedName>
    <definedName name="CurCostoKm2A" localSheetId="0">#REF!</definedName>
    <definedName name="CurCostoKm2A">#REF!</definedName>
    <definedName name="CurCostoKm3A" localSheetId="0">#REF!</definedName>
    <definedName name="CurCostoKm3A">#REF!</definedName>
    <definedName name="CurCostoKm4A" localSheetId="0">#REF!</definedName>
    <definedName name="CurCostoKm4A">#REF!</definedName>
    <definedName name="CurCostoKm5A" localSheetId="0">#REF!</definedName>
    <definedName name="CurCostoKm5A">#REF!</definedName>
    <definedName name="CurCostoKm6A" localSheetId="0">#REF!</definedName>
    <definedName name="CurCostoKm6A">#REF!</definedName>
    <definedName name="CurCostoKm7A" localSheetId="0">#REF!</definedName>
    <definedName name="CurCostoKm7A">#REF!</definedName>
    <definedName name="CurCostoKm8A" localSheetId="0">#REF!</definedName>
    <definedName name="CurCostoKm8A">#REF!</definedName>
    <definedName name="CurCostoKm9A" localSheetId="0">#REF!</definedName>
    <definedName name="CurCostoKm9A">#REF!</definedName>
    <definedName name="CurCostoLlantas" localSheetId="0">#REF!</definedName>
    <definedName name="CurCostoLlantas">#REF!</definedName>
    <definedName name="CurCostoMttoFKm10A" localSheetId="0">#REF!</definedName>
    <definedName name="CurCostoMttoFKm10A">#REF!</definedName>
    <definedName name="CurCostoMttoFKm1A" localSheetId="0">#REF!</definedName>
    <definedName name="CurCostoMttoFKm1A">#REF!</definedName>
    <definedName name="CurCostoMttoFKm2A" localSheetId="0">#REF!</definedName>
    <definedName name="CurCostoMttoFKm2A">#REF!</definedName>
    <definedName name="CurCostoMttoFKm3A" localSheetId="0">#REF!</definedName>
    <definedName name="CurCostoMttoFKm3A">#REF!</definedName>
    <definedName name="CurCostoMttoFKm4A" localSheetId="0">#REF!</definedName>
    <definedName name="CurCostoMttoFKm4A">#REF!</definedName>
    <definedName name="CurCostoMttoFKm5A" localSheetId="0">#REF!</definedName>
    <definedName name="CurCostoMttoFKm5A">#REF!</definedName>
    <definedName name="CurCostoMttoFKm6A" localSheetId="0">#REF!</definedName>
    <definedName name="CurCostoMttoFKm6A">#REF!</definedName>
    <definedName name="CurCostoMttoFKm7A" localSheetId="0">#REF!</definedName>
    <definedName name="CurCostoMttoFKm7A">#REF!</definedName>
    <definedName name="CurCostoMttoFKm8A" localSheetId="0">#REF!</definedName>
    <definedName name="CurCostoMttoFKm8A">#REF!</definedName>
    <definedName name="CurCostoMttoFKm9A" localSheetId="0">#REF!</definedName>
    <definedName name="CurCostoMttoFKm9A">#REF!</definedName>
    <definedName name="CurCostoOportunidadFcroEntrega" localSheetId="0">#REF!</definedName>
    <definedName name="CurCostoOportunidadFcroEntrega">#REF!</definedName>
    <definedName name="CurCostosMargendeNegociacion" localSheetId="0">#REF!</definedName>
    <definedName name="CurCostosMargendeNegociacion">#REF!</definedName>
    <definedName name="CurCostoVentaVehCliente" localSheetId="0">#REF!</definedName>
    <definedName name="CurCostoVentaVehCliente">#REF!</definedName>
    <definedName name="CurDescuentoAccesorio" localSheetId="0">#REF!</definedName>
    <definedName name="CurDescuentoAccesorio">#REF!</definedName>
    <definedName name="CurDTFMaxima" localSheetId="0">#REF!</definedName>
    <definedName name="CurDTFMaxima">#REF!</definedName>
    <definedName name="CurDTFminima" localSheetId="0">#REF!</definedName>
    <definedName name="CurDTFminima">#REF!</definedName>
    <definedName name="CurDTFSemaTriAntic" localSheetId="0">#REF!</definedName>
    <definedName name="CurDTFSemaTriAntic">#REF!</definedName>
    <definedName name="CurFuelCargoMensual" localSheetId="0">#REF!</definedName>
    <definedName name="CurFuelCargoMensual">#REF!</definedName>
    <definedName name="CurFuelEquipo" localSheetId="0">#REF!</definedName>
    <definedName name="CurFuelEquipo">#REF!</definedName>
    <definedName name="CurGPSCargoMensual" localSheetId="0">#REF!</definedName>
    <definedName name="CurGPSCargoMensual">#REF!</definedName>
    <definedName name="CurGPSEquipo" localSheetId="0">#REF!</definedName>
    <definedName name="CurGPSEquipo">#REF!</definedName>
    <definedName name="CurImptoRod1A" localSheetId="0">#REF!</definedName>
    <definedName name="CurImptoRod1A">#REF!</definedName>
    <definedName name="CurImptoTimRetoma" localSheetId="0">#REF!</definedName>
    <definedName name="CurImptoTimRetoma">#REF!</definedName>
    <definedName name="curIpcProye10A" localSheetId="0">#REF!</definedName>
    <definedName name="curIpcProye10A">#REF!</definedName>
    <definedName name="curIpcProye1A" localSheetId="0">#REF!</definedName>
    <definedName name="curIpcProye1A">#REF!</definedName>
    <definedName name="CurIpcProye2A" localSheetId="0">#REF!</definedName>
    <definedName name="CurIpcProye2A">#REF!</definedName>
    <definedName name="CurIpcProye3A" localSheetId="0">#REF!</definedName>
    <definedName name="CurIpcProye3A">#REF!</definedName>
    <definedName name="CurIpcProye4A" localSheetId="0">#REF!</definedName>
    <definedName name="CurIpcProye4A">#REF!</definedName>
    <definedName name="CurIpcProye5A" localSheetId="0">#REF!</definedName>
    <definedName name="CurIpcProye5A">#REF!</definedName>
    <definedName name="curIpcProye6A" localSheetId="0">#REF!</definedName>
    <definedName name="curIpcProye6A">#REF!</definedName>
    <definedName name="curIpcProye7A" localSheetId="0">#REF!</definedName>
    <definedName name="curIpcProye7A">#REF!</definedName>
    <definedName name="curIpcProye8A" localSheetId="0">#REF!</definedName>
    <definedName name="curIpcProye8A">#REF!</definedName>
    <definedName name="curIpcProye9A" localSheetId="0">#REF!</definedName>
    <definedName name="curIpcProye9A">#REF!</definedName>
    <definedName name="CurIvaAccesorios" localSheetId="0">#REF!</definedName>
    <definedName name="CurIvaAccesorios">#REF!</definedName>
    <definedName name="CurKitCarretera" localSheetId="0">#REF!</definedName>
    <definedName name="CurKitCarretera">#REF!</definedName>
    <definedName name="CurMerchand" localSheetId="0">#REF!</definedName>
    <definedName name="CurMerchand">#REF!</definedName>
    <definedName name="CurMontoMinImptoTimbre" localSheetId="0">#REF!</definedName>
    <definedName name="CurMontoMinImptoTimbre">#REF!</definedName>
    <definedName name="CurPickup" localSheetId="0">#REF!</definedName>
    <definedName name="CurPickup">#REF!</definedName>
    <definedName name="CurSeguroCanon" localSheetId="0">#REF!</definedName>
    <definedName name="CurSeguroCanon">#REF!</definedName>
    <definedName name="CurServicioGPSDelClienteMensual" localSheetId="0">#REF!</definedName>
    <definedName name="CurServicioGPSDelClienteMensual">#REF!</definedName>
    <definedName name="curSOAT1A" localSheetId="0">#REF!</definedName>
    <definedName name="curSOAT1A">#REF!</definedName>
    <definedName name="CurStandby" localSheetId="0">#REF!</definedName>
    <definedName name="CurStandby">#REF!</definedName>
    <definedName name="CurTramiteAnual" localSheetId="0">#REF!</definedName>
    <definedName name="CurTramiteAnual">#REF!</definedName>
    <definedName name="CurTramTransito" localSheetId="0">#REF!</definedName>
    <definedName name="CurTramTransito">#REF!</definedName>
    <definedName name="CurUtilidadNominal" localSheetId="0">#REF!</definedName>
    <definedName name="CurUtilidadNominal">#REF!</definedName>
    <definedName name="curva">"Chart 11"</definedName>
    <definedName name="CurValorAccesConIva" localSheetId="0">#REF!</definedName>
    <definedName name="CurValorAccesConIva">#REF!</definedName>
    <definedName name="CurValorMinAccriosReventa" localSheetId="0">#REF!</definedName>
    <definedName name="CurValorMinAccriosReventa">#REF!</definedName>
    <definedName name="CurVariable1" localSheetId="0">#REF!</definedName>
    <definedName name="CurVariable1">#REF!</definedName>
    <definedName name="CurVariable2" localSheetId="0">#REF!</definedName>
    <definedName name="CurVariable2">#REF!</definedName>
    <definedName name="CurVariable3" localSheetId="0">#REF!</definedName>
    <definedName name="CurVariable3">#REF!</definedName>
    <definedName name="CurVlrAsegurado" localSheetId="0">#REF!</definedName>
    <definedName name="CurVlrAsegurado">#REF!</definedName>
    <definedName name="CurVlrVentaVehCliente" localSheetId="0">#REF!</definedName>
    <definedName name="CurVlrVentaVehCliente">#REF!</definedName>
    <definedName name="curVPN" localSheetId="0">#REF!</definedName>
    <definedName name="curVPN">#REF!</definedName>
    <definedName name="CurVrVehicPrecPubConIvaSinDtos" localSheetId="0">#REF!</definedName>
    <definedName name="CurVrVehicPrecPubConIvaSinDtos">#REF!</definedName>
    <definedName name="CurVrVehícPrecPubConIvaSinDtos" localSheetId="0">#REF!</definedName>
    <definedName name="CurVrVehícPrecPubConIvaSinDtos">#REF!</definedName>
    <definedName name="cv" localSheetId="0">#REF!</definedName>
    <definedName name="cv">#REF!</definedName>
    <definedName name="CVa">'[36]Cambio de Valv.'!$E:$E</definedName>
    <definedName name="cvSC">'[27]Estructuras Concreto'!$D$201</definedName>
    <definedName name="cvSC1">'[27]Estructuras Concreto'!$D$217</definedName>
    <definedName name="cvSC2" localSheetId="0">#REF!</definedName>
    <definedName name="cvSC2">#REF!</definedName>
    <definedName name="cxgd">{"Book1","DOC&amp;DWG.xls"}</definedName>
    <definedName name="cy">[92]BASE!$D$348</definedName>
    <definedName name="CYLL2" localSheetId="0">#REF!</definedName>
    <definedName name="CYLL2">#REF!</definedName>
    <definedName name="CYLL3">[26]BASE!$D$372</definedName>
    <definedName name="CYLL4" localSheetId="0">#REF!</definedName>
    <definedName name="CYLL4">#REF!</definedName>
    <definedName name="CYLL6" localSheetId="0">#REF!</definedName>
    <definedName name="CYLL6">#REF!</definedName>
    <definedName name="D">[93]RESUMEN!$D$60</definedName>
    <definedName name="D_EXT" localSheetId="0">#REF!</definedName>
    <definedName name="D_EXT">#REF!</definedName>
    <definedName name="D_INT" localSheetId="0">#REF!</definedName>
    <definedName name="D_INT">#REF!</definedName>
    <definedName name="d_PH">[22]D_AWG!$V$37</definedName>
    <definedName name="D1S" localSheetId="0">#REF!</definedName>
    <definedName name="D1S">#REF!</definedName>
    <definedName name="D220TT" localSheetId="0">'[32]Estructuras Concreto'!#REF!</definedName>
    <definedName name="D220TT">'[32]Estructuras Concreto'!#REF!</definedName>
    <definedName name="D2S" localSheetId="0">#REF!</definedName>
    <definedName name="D2S">#REF!</definedName>
    <definedName name="D6.PVC">'[41]factores A.N.'!$N$8:$N$33</definedName>
    <definedName name="D60PR" localSheetId="0">'[32]Estructuras Concreto'!#REF!</definedName>
    <definedName name="D60PR">'[32]Estructuras Concreto'!#REF!</definedName>
    <definedName name="D60TT" localSheetId="0">'[32]Estructuras Concreto'!#REF!</definedName>
    <definedName name="D60TT">'[32]Estructuras Concreto'!#REF!</definedName>
    <definedName name="D61S" localSheetId="0">#REF!</definedName>
    <definedName name="D61S">#REF!</definedName>
    <definedName name="D62S" localSheetId="0">#REF!</definedName>
    <definedName name="D62S">#REF!</definedName>
    <definedName name="D6R" localSheetId="0">#REF!</definedName>
    <definedName name="D6R">#REF!</definedName>
    <definedName name="D81S" localSheetId="0">#REF!</definedName>
    <definedName name="D81S">#REF!</definedName>
    <definedName name="D82S" localSheetId="0">#REF!</definedName>
    <definedName name="D82S">#REF!</definedName>
    <definedName name="D8R" localSheetId="0">#REF!</definedName>
    <definedName name="D8R">#REF!</definedName>
    <definedName name="DA">'[27]Estructuras Concreto'!$D$62</definedName>
    <definedName name="dario" localSheetId="0">'[94]GPI 526'!#REF!</definedName>
    <definedName name="dario">'[94]GPI 526'!#REF!</definedName>
    <definedName name="DaRWk1" localSheetId="0">#REF!</definedName>
    <definedName name="DaRWk1">#REF!</definedName>
    <definedName name="DaRWk10" localSheetId="0">#REF!</definedName>
    <definedName name="DaRWk10">#REF!</definedName>
    <definedName name="DaRWk11" localSheetId="0">#REF!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ta" localSheetId="0">#REF!</definedName>
    <definedName name="data">#REF!</definedName>
    <definedName name="Database_MI" localSheetId="0">#REF!</definedName>
    <definedName name="Database_MI">#REF!</definedName>
    <definedName name="DATOS">'[95]DATOS EPANET'!$A$5:$B$189</definedName>
    <definedName name="Datos_G1" localSheetId="0">#REF!</definedName>
    <definedName name="Datos_G1">#REF!</definedName>
    <definedName name="Datos_G2" localSheetId="0">#REF!</definedName>
    <definedName name="Datos_G2">#REF!</definedName>
    <definedName name="Datos_SW_G1" localSheetId="0">#REF!</definedName>
    <definedName name="Datos_SW_G1">#REF!</definedName>
    <definedName name="Datos_SW_G2" localSheetId="0">#REF!</definedName>
    <definedName name="Datos_SW_G2">#REF!</definedName>
    <definedName name="datos1">'[96]Base de Diseño'!$A$1:$D$204</definedName>
    <definedName name="datos2" localSheetId="0">#REF!</definedName>
    <definedName name="datos2">#REF!</definedName>
    <definedName name="datos3" localSheetId="0">#REF!</definedName>
    <definedName name="datos3">#REF!</definedName>
    <definedName name="DaWk7" localSheetId="0">#REF!</definedName>
    <definedName name="DaWk7">#REF!</definedName>
    <definedName name="DaysOfMonth" localSheetId="0">#REF!</definedName>
    <definedName name="DaysOfMonth">#REF!</definedName>
    <definedName name="dbb" localSheetId="0">'[7]Gabinetes ctrol, prot. y med. '!#REF!</definedName>
    <definedName name="dbb">'[7]Gabinetes ctrol, prot. y med. '!#REF!</definedName>
    <definedName name="DBHH" localSheetId="0">#REF!</definedName>
    <definedName name="DBHH">#REF!</definedName>
    <definedName name="dblgarantiaExtendida" localSheetId="0">#REF!</definedName>
    <definedName name="dblgarantiaExtendida">#REF!</definedName>
    <definedName name="dblPunRentabilidad" localSheetId="0">#REF!</definedName>
    <definedName name="dblPunRentabilidad">#REF!</definedName>
    <definedName name="dblUtilVehiculo" localSheetId="0">#REF!</definedName>
    <definedName name="dblUtilVehiculo">#REF!</definedName>
    <definedName name="dbrwk1" localSheetId="0">#REF!</definedName>
    <definedName name="dbrwk1">#REF!</definedName>
    <definedName name="dbrwk10" localSheetId="0">#REF!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BT" localSheetId="0">#REF!</definedName>
    <definedName name="DBT">#REF!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d" localSheetId="0">'Costos Interv - CUENCA 3'!ERR</definedName>
    <definedName name="dd">[0]!ERR</definedName>
    <definedName name="ddd" hidden="1">{"'Sheet1'!$A$1:$G$85"}</definedName>
    <definedName name="DDDD" hidden="1">{#N/A,#N/A,FALSE,"Costos Productos 6A";#N/A,#N/A,FALSE,"Costo Unitario Total H-94-12"}</definedName>
    <definedName name="DDDDDDDDDDDDDDDDDDD" localSheetId="0">#REF!</definedName>
    <definedName name="DDDDDDDDDDDDDDDDDDD">#REF!</definedName>
    <definedName name="DDFD" hidden="1">{#N/A,#N/A,FALSE,"CCTV"}</definedName>
    <definedName name="DE">[30]APU!$G$1353</definedName>
    <definedName name="De_6" localSheetId="0">#REF!</definedName>
    <definedName name="De_6">#REF!</definedName>
    <definedName name="De_8" localSheetId="0">#REF!</definedName>
    <definedName name="De_8">#REF!</definedName>
    <definedName name="DEC.GH" localSheetId="0">#REF!</definedName>
    <definedName name="DEC.GH">#REF!</definedName>
    <definedName name="DECI" localSheetId="0">#REF!</definedName>
    <definedName name="DECI">#REF!</definedName>
    <definedName name="dedicacion" localSheetId="0">#REF!</definedName>
    <definedName name="dedicacion">#REF!</definedName>
    <definedName name="def">[35]PrecRec!$D$50</definedName>
    <definedName name="DelDC" localSheetId="0">#REF!</definedName>
    <definedName name="DelDC">#REF!</definedName>
    <definedName name="DelDm" localSheetId="0">#REF!</definedName>
    <definedName name="DelDm">#REF!</definedName>
    <definedName name="delin">[35]PrecRec!$D$55</definedName>
    <definedName name="Delivery" localSheetId="0">#REF!</definedName>
    <definedName name="Delivery">#REF!</definedName>
    <definedName name="DelType" localSheetId="0">#REF!</definedName>
    <definedName name="DelType">#REF!</definedName>
    <definedName name="dem.pav">'[41]factores A.N.'!$E$15:$E$306</definedName>
    <definedName name="demanto" localSheetId="0">#REF!</definedName>
    <definedName name="demanto">#REF!</definedName>
    <definedName name="demarc">[35]PrecRec!$D$19</definedName>
    <definedName name="DEMO" localSheetId="0">#REF!</definedName>
    <definedName name="DEMO">#REF!</definedName>
    <definedName name="den_1a">[22]D_AWG!$N$26</definedName>
    <definedName name="den_2da">[22]D_AWG!$N$27</definedName>
    <definedName name="den_aisl">[22]D_AWG!$O$35</definedName>
    <definedName name="den_ch">[22]D_AWG!$AA$47</definedName>
    <definedName name="den_cond">[22]D_AWG!$D$29</definedName>
    <definedName name="DENS" localSheetId="0">#REF!</definedName>
    <definedName name="DENS">#REF!</definedName>
    <definedName name="densi" localSheetId="0">#REF!</definedName>
    <definedName name="densi">#REF!</definedName>
    <definedName name="DENSIDAD" localSheetId="0">#REF!</definedName>
    <definedName name="DENSIDAD">#REF!</definedName>
    <definedName name="Deparatamentos1">'[91]Dep y Mun'!$A$2:$C$34</definedName>
    <definedName name="Departamentos">'[91]Dep y Mun'!$B$2:$C$34</definedName>
    <definedName name="DEPRECIATION" localSheetId="0">#REF!</definedName>
    <definedName name="DEPRECIATION">#REF!</definedName>
    <definedName name="deptLookup" localSheetId="0">#REF!</definedName>
    <definedName name="deptLookup">#REF!</definedName>
    <definedName name="Depto">'[97]Dep y Mun'!$C$2:$C$35</definedName>
    <definedName name="Depto1">'[97]Dep y Mun'!$A$2:$C$35</definedName>
    <definedName name="DEPTO2" localSheetId="0">#REF!</definedName>
    <definedName name="DEPTO2">#REF!</definedName>
    <definedName name="DEPTO3" localSheetId="0">#REF!</definedName>
    <definedName name="DEPTO3">#REF!</definedName>
    <definedName name="DEPTO4" localSheetId="0">#REF!</definedName>
    <definedName name="DEPTO4">#REF!</definedName>
    <definedName name="desarrolladas">#N/A</definedName>
    <definedName name="DESC" localSheetId="0">#REF!</definedName>
    <definedName name="DESC">#REF!</definedName>
    <definedName name="descrip_mat" localSheetId="0">#REF!</definedName>
    <definedName name="descrip_mat">#REF!</definedName>
    <definedName name="DescripPpto" localSheetId="0">#REF!</definedName>
    <definedName name="DescripPpto">#REF!</definedName>
    <definedName name="DESCRIPTION" localSheetId="0">#REF!</definedName>
    <definedName name="DESCRIPTION">#REF!</definedName>
    <definedName name="DESFALT" localSheetId="0">#REF!</definedName>
    <definedName name="DESFALT">#REF!</definedName>
    <definedName name="design">'[98]Design (3)'!$A$12:$CM$71</definedName>
    <definedName name="design2">[98]Design!$A$24:$CM$66</definedName>
    <definedName name="Detalle" localSheetId="0">#REF!</definedName>
    <definedName name="Detalle">#REF!</definedName>
    <definedName name="DEUDA" localSheetId="0">#REF!</definedName>
    <definedName name="DEUDA">#REF!</definedName>
    <definedName name="DEUDAL" localSheetId="0">#REF!</definedName>
    <definedName name="DEUDAL">#REF!</definedName>
    <definedName name="DEX" localSheetId="0">#REF!</definedName>
    <definedName name="DEX">#REF!</definedName>
    <definedName name="DEX_10" localSheetId="0">#REF!</definedName>
    <definedName name="DEX_10">#REF!</definedName>
    <definedName name="DEX_18" localSheetId="0">#REF!</definedName>
    <definedName name="DEX_18">#REF!</definedName>
    <definedName name="DEX_20" localSheetId="0">#REF!</definedName>
    <definedName name="DEX_20">#REF!</definedName>
    <definedName name="DEX_21" localSheetId="0">#REF!</definedName>
    <definedName name="DEX_21">#REF!</definedName>
    <definedName name="DEX_22" localSheetId="0">#REF!</definedName>
    <definedName name="DEX_22">#REF!</definedName>
    <definedName name="DEX_7" localSheetId="0">#REF!</definedName>
    <definedName name="DEX_7">#REF!</definedName>
    <definedName name="DEX_8" localSheetId="0">#REF!</definedName>
    <definedName name="DEX_8">#REF!</definedName>
    <definedName name="dfd">[99]RECURSOS!$A$3:$I$478</definedName>
    <definedName name="dfdfg">[99]RECURSOS!$A$3:$I$478</definedName>
    <definedName name="dfdsafdsaf">[99]RECURSOS!$A$3:$I$478</definedName>
    <definedName name="dfdsf">[99]RECURSOS!$A$3:$I$478</definedName>
    <definedName name="dfgdf">[99]RECURSOS!$A$3:$I$478</definedName>
    <definedName name="dfgsd">[99]RECURSOS!$A$3:$I$478</definedName>
    <definedName name="dfhfd">[99]RECURSOS!$A$3:$I$478</definedName>
    <definedName name="dfsdf">[99]RECURSOS!$A$3:$I$478</definedName>
    <definedName name="DFSDGDFG" localSheetId="0">#REF!</definedName>
    <definedName name="DFSDGDFG">#REF!</definedName>
    <definedName name="DG" localSheetId="0">#REF!</definedName>
    <definedName name="DG">#REF!</definedName>
    <definedName name="dgfgjgj" hidden="1">{#N/A,#N/A,FALSE,"CCTV"}</definedName>
    <definedName name="dghfs" localSheetId="0">#REF!</definedName>
    <definedName name="dghfs">#REF!</definedName>
    <definedName name="dgsd">[99]RECURSOS!$A$3:$I$478</definedName>
    <definedName name="dhp" localSheetId="0">'[7]Gabinetes ctrol, prot. y med. '!#REF!</definedName>
    <definedName name="dhp">'[7]Gabinetes ctrol, prot. y med. '!#REF!</definedName>
    <definedName name="DI">'[27]Estructuras Concreto'!$D$7</definedName>
    <definedName name="DI60kv" localSheetId="0">'[32]Estructuras Concreto'!#REF!</definedName>
    <definedName name="DI60kv">'[32]Estructuras Concreto'!#REF!</definedName>
    <definedName name="día" localSheetId="0">#REF!</definedName>
    <definedName name="día">#REF!</definedName>
    <definedName name="dia16ex" localSheetId="0">#REF!</definedName>
    <definedName name="dia16ex">#REF!</definedName>
    <definedName name="dia24ex" localSheetId="0">#REF!</definedName>
    <definedName name="dia24ex">#REF!</definedName>
    <definedName name="dia24nue" localSheetId="0">#REF!</definedName>
    <definedName name="dia24nue">#REF!</definedName>
    <definedName name="dia25ex" localSheetId="0">#REF!</definedName>
    <definedName name="dia25ex">#REF!</definedName>
    <definedName name="dia26ex" localSheetId="0">#REF!</definedName>
    <definedName name="dia26ex">#REF!</definedName>
    <definedName name="dia36ex" localSheetId="0">#REF!</definedName>
    <definedName name="dia36ex">#REF!</definedName>
    <definedName name="dia36nue" localSheetId="0">#REF!</definedName>
    <definedName name="dia36nue">#REF!</definedName>
    <definedName name="dia37ex" localSheetId="0">#REF!</definedName>
    <definedName name="dia37ex">#REF!</definedName>
    <definedName name="DIAGRAMA">[68]INSUMOS!$A$2:$A$116</definedName>
    <definedName name="DIAME" localSheetId="0">#REF!</definedName>
    <definedName name="DIAME">#REF!</definedName>
    <definedName name="diameter" localSheetId="0">#REF!</definedName>
    <definedName name="diameter">#REF!</definedName>
    <definedName name="diametros" localSheetId="0">#REF!</definedName>
    <definedName name="diametros">#REF!</definedName>
    <definedName name="DiametrosCodos">'[100]L codos'!$B$2:$V$2</definedName>
    <definedName name="DIANA">'[95]DATOS EPANET'!$A$5:$B$189</definedName>
    <definedName name="diaphragm" localSheetId="0">#REF!</definedName>
    <definedName name="diaphragm">#REF!</definedName>
    <definedName name="DiasSupuestosCierre" localSheetId="0">#REF!</definedName>
    <definedName name="DiasSupuestosCierre">#REF!</definedName>
    <definedName name="diego" localSheetId="0">#REF!</definedName>
    <definedName name="diego">#REF!</definedName>
    <definedName name="diego1" localSheetId="0">#REF!</definedName>
    <definedName name="diego1">#REF!</definedName>
    <definedName name="DIN">'[27]Estructuras Concreto'!$D$74</definedName>
    <definedName name="DIQUE" localSheetId="0">#REF!</definedName>
    <definedName name="DIQUE">#REF!</definedName>
    <definedName name="DIRECT" localSheetId="0">#REF!</definedName>
    <definedName name="DIRECT">#REF!</definedName>
    <definedName name="DISTRIBUCION" localSheetId="0">'[44]PU (2)'!#REF!</definedName>
    <definedName name="DISTRIBUCION">'[44]PU (2)'!#REF!</definedName>
    <definedName name="DK" localSheetId="0">#REF!</definedName>
    <definedName name="DK">#REF!</definedName>
    <definedName name="DM" localSheetId="0">#REF!</definedName>
    <definedName name="DM">#REF!</definedName>
    <definedName name="DMxUS" localSheetId="0">#REF!</definedName>
    <definedName name="DMxUS">#REF!</definedName>
    <definedName name="dnp">[101]Niples!$N$21:$N$32</definedName>
    <definedName name="DOC" localSheetId="0">#REF!</definedName>
    <definedName name="DOC">#REF!</definedName>
    <definedName name="DOCUMENT">{"Book1","my ddc.xls"}</definedName>
    <definedName name="Document_array">{"Book1","DOC&amp;DWG.xls"}</definedName>
    <definedName name="dolar">'[49]PRESUPUESTOS Escenario Optimist'!$Q$5</definedName>
    <definedName name="dólar">'[49]PRESUPUESTOS Escenario Optimist'!$Q$5</definedName>
    <definedName name="dollar" localSheetId="0">#REF!</definedName>
    <definedName name="dollar">#REF!</definedName>
    <definedName name="Domiciliaria" localSheetId="0">#REF!</definedName>
    <definedName name="Domiciliaria">#REF!</definedName>
    <definedName name="DOS" localSheetId="0">#REF!</definedName>
    <definedName name="DOS">#REF!</definedName>
    <definedName name="DOT" localSheetId="0">#REF!</definedName>
    <definedName name="DOT">#REF!</definedName>
    <definedName name="dota" localSheetId="0">#REF!</definedName>
    <definedName name="dota">#REF!</definedName>
    <definedName name="DP">'[27]Estructuras Concreto'!$D$51</definedName>
    <definedName name="DPCABB" localSheetId="0">#REF!</definedName>
    <definedName name="DPCABB">#REF!</definedName>
    <definedName name="DPOR" localSheetId="0">#REF!</definedName>
    <definedName name="DPOR">#REF!</definedName>
    <definedName name="DPOR2">'[27]Estructuras Concreto'!$D$274</definedName>
    <definedName name="DPOR3">'[27]Estructuras Concreto'!$D$397</definedName>
    <definedName name="DPTO1" localSheetId="0">#REF!</definedName>
    <definedName name="DPTO1">#REF!</definedName>
    <definedName name="Dptos">'[91]Dep y Mun'!$C$2:$C$34</definedName>
    <definedName name="DR" localSheetId="0">#REF!</definedName>
    <definedName name="DR">#REF!</definedName>
    <definedName name="drain_trap" localSheetId="0">#REF!</definedName>
    <definedName name="drain_trap">#REF!</definedName>
    <definedName name="dren4">[35]PrecRec!$D$43</definedName>
    <definedName name="Drenajes" localSheetId="0">[21]CONS!#REF!</definedName>
    <definedName name="Drenajes">[21]CONS!#REF!</definedName>
    <definedName name="DS" localSheetId="0">#REF!</definedName>
    <definedName name="DS">#REF!</definedName>
    <definedName name="DS60kv" localSheetId="0">'[32]Estructuras Concreto'!#REF!</definedName>
    <definedName name="DS60kv">'[32]Estructuras Concreto'!#REF!</definedName>
    <definedName name="DSD" localSheetId="0">#REF!</definedName>
    <definedName name="DSD">#REF!</definedName>
    <definedName name="DSEC">'[27]Estructuras Concreto'!$D$85</definedName>
    <definedName name="DT">'[27]Estructuras Concreto'!$D$29</definedName>
    <definedName name="DTC">'[27]Estructuras Concreto'!$D$107</definedName>
    <definedName name="DTFSMedida" localSheetId="0">#REF!</definedName>
    <definedName name="DTFSMedida">#REF!</definedName>
    <definedName name="DtmFechaCotizacion" localSheetId="0">#REF!</definedName>
    <definedName name="DtmFechaCotizacion">#REF!</definedName>
    <definedName name="DtmFechVigenCotiza" localSheetId="0">#REF!</definedName>
    <definedName name="DtmFechVigenCotiza">#REF!</definedName>
    <definedName name="DTO" localSheetId="0">#REF!</definedName>
    <definedName name="DTO">#REF!</definedName>
    <definedName name="DTP" localSheetId="0">#REF!</definedName>
    <definedName name="DTP">#REF!</definedName>
    <definedName name="DTT">'[27]Estructuras Concreto'!$D$40</definedName>
    <definedName name="dual_plate_check" localSheetId="0">#REF!</definedName>
    <definedName name="dual_plate_check">#REF!</definedName>
    <definedName name="DUCTO" localSheetId="0">[102]CONDUIT!#REF!</definedName>
    <definedName name="DUCTO">[102]CONDUIT!#REF!</definedName>
    <definedName name="dumppr" localSheetId="0">#REF!</definedName>
    <definedName name="dumppr">#REF!</definedName>
    <definedName name="duplex_strainer" localSheetId="0">#REF!</definedName>
    <definedName name="duplex_strainer">#REF!</definedName>
    <definedName name="E">[93]RESUMEN!$D$42</definedName>
    <definedName name="E220TT" localSheetId="0">'[32]Estructuras Concreto'!#REF!</definedName>
    <definedName name="E220TT">'[32]Estructuras Concreto'!#REF!</definedName>
    <definedName name="E60PR" localSheetId="0">'[32]Estructuras Concreto'!#REF!</definedName>
    <definedName name="E60PR">'[32]Estructuras Concreto'!#REF!</definedName>
    <definedName name="E60TT" localSheetId="0">'[32]Estructuras Concreto'!#REF!</definedName>
    <definedName name="E60TT">'[32]Estructuras Concreto'!#REF!</definedName>
    <definedName name="EA">'[27]Estructuras Concreto'!$D$61</definedName>
    <definedName name="eabd2">'[27]Estructuras Concreto'!$D$227</definedName>
    <definedName name="eabd4">'[27]Estructuras Concreto'!$D$235</definedName>
    <definedName name="eabd6">'[27]Estructuras Concreto'!$D$242</definedName>
    <definedName name="ebV">'[27]Obras preliminares'!$D$17</definedName>
    <definedName name="ebV_1">#N/A</definedName>
    <definedName name="ebV.1" localSheetId="0">#REF!</definedName>
    <definedName name="ebV.1">#REF!</definedName>
    <definedName name="ecAD">'[27]Obras preliminares'!$D$4</definedName>
    <definedName name="ecaV">'[27]Obras preliminares'!$D$16</definedName>
    <definedName name="ecaV_1">#N/A</definedName>
    <definedName name="ecaV.1" localSheetId="0">#REF!</definedName>
    <definedName name="ecaV.1">#REF!</definedName>
    <definedName name="ecG">'[27]Obras preliminares'!$D$12</definedName>
    <definedName name="eCIiIi¨­A_I¨￡">#N/A</definedName>
    <definedName name="eCIiIiÞA_Iª">#N/A</definedName>
    <definedName name="èÇÍïÍïÞÀ_Íª">#N/A</definedName>
    <definedName name="ecL">'[27]Obras preliminares'!$D$8</definedName>
    <definedName name="ECON">[33]PRECIOS!$E$2:$E$12</definedName>
    <definedName name="eCSTC60" localSheetId="0">'[32]Estructuras Concreto'!#REF!</definedName>
    <definedName name="eCSTC60">'[32]Estructuras Concreto'!#REF!</definedName>
    <definedName name="edfd">[99]RECURSOS!$A$3:$I$478</definedName>
    <definedName name="Edic" localSheetId="0">#REF!</definedName>
    <definedName name="Edic">#REF!</definedName>
    <definedName name="Edivia" localSheetId="0">#REF!</definedName>
    <definedName name="Edivia">#REF!</definedName>
    <definedName name="EE" localSheetId="0">#REF!</definedName>
    <definedName name="EE">#REF!</definedName>
    <definedName name="EEE" localSheetId="0">#REF!</definedName>
    <definedName name="EEE">#REF!</definedName>
    <definedName name="eh">[101]Ins_EH!$B$2:$D$15</definedName>
    <definedName name="EI">'[27]Estructuras Concreto'!$D$6</definedName>
    <definedName name="EI60kv" localSheetId="0">'[32]Estructuras Concreto'!#REF!</definedName>
    <definedName name="EI60kv">'[32]Estructuras Concreto'!#REF!</definedName>
    <definedName name="EIN">'[27]Estructuras Concreto'!$D$73</definedName>
    <definedName name="elec" localSheetId="0">#REF!</definedName>
    <definedName name="elec">#REF!</definedName>
    <definedName name="Electricosptap" hidden="1">{"Acueducto",#N/A,FALSE,"Base"}</definedName>
    <definedName name="electrosoldada" localSheetId="0">#REF!</definedName>
    <definedName name="electrosoldada">#REF!</definedName>
    <definedName name="Element_Forces___Frames" localSheetId="0">#REF!</definedName>
    <definedName name="Element_Forces___Frames">#REF!</definedName>
    <definedName name="elemnto" localSheetId="0">#REF!</definedName>
    <definedName name="elemnto">#REF!</definedName>
    <definedName name="ELITE" localSheetId="0">#REF!</definedName>
    <definedName name="ELITE">#REF!</definedName>
    <definedName name="ELITE1" localSheetId="0">#REF!</definedName>
    <definedName name="ELITE1">#REF!</definedName>
    <definedName name="emanto" localSheetId="0">#REF!</definedName>
    <definedName name="emanto">#REF!</definedName>
    <definedName name="EMET">[33]PRECIOS!$H$2:$H$9</definedName>
    <definedName name="emf">'[27]Estructuras Concreto'!$D$162</definedName>
    <definedName name="emfo1">'[27]Estructuras Concreto'!$D$169</definedName>
    <definedName name="EMPLEADO">#N/A</definedName>
    <definedName name="emul">[35]PrecRec!$D$58</definedName>
    <definedName name="ENCABEZADO" localSheetId="0">#REF!</definedName>
    <definedName name="ENCABEZADO">#REF!</definedName>
    <definedName name="EndTime" localSheetId="0">#REF!</definedName>
    <definedName name="EndTime">#REF!</definedName>
    <definedName name="Ene">[103]ENE!$A$12:$H$34</definedName>
    <definedName name="Ene_C">[103]ENE!$A$35:$H$52</definedName>
    <definedName name="EneFeb">'[104]Ene-Feb'!$A$12:$H$34</definedName>
    <definedName name="ENT.A1" localSheetId="0">'[105]CANT.5921'!#REF!</definedName>
    <definedName name="ENT.A1">'[105]CANT.5921'!#REF!</definedName>
    <definedName name="ENT.ESP" localSheetId="0">'[105]CANT.5921'!#REF!</definedName>
    <definedName name="ENT.ESP">'[105]CANT.5921'!#REF!</definedName>
    <definedName name="ENTIB" localSheetId="0">#REF!</definedName>
    <definedName name="ENTIB">#REF!</definedName>
    <definedName name="ENTIBADO" localSheetId="0">[106]TUBERIA!#REF!</definedName>
    <definedName name="ENTIBADO">[106]TUBERIA!#REF!</definedName>
    <definedName name="EOL" localSheetId="0">#REF!</definedName>
    <definedName name="EOL">#REF!</definedName>
    <definedName name="EP">'[27]Estructuras Concreto'!$D$50</definedName>
    <definedName name="epbT">'[27]Estructuras Concreto'!$D$144</definedName>
    <definedName name="epfC">'[27]Estructuras Concreto'!$D$195</definedName>
    <definedName name="epfC1">'[27]Estructuras Concreto'!$D$211</definedName>
    <definedName name="epfC2" localSheetId="0">#REF!</definedName>
    <definedName name="epfC2">#REF!</definedName>
    <definedName name="epfT">'[27]Estructuras Concreto'!$D$142</definedName>
    <definedName name="epfTc">'[27]Estructuras Concreto'!$D$176</definedName>
    <definedName name="epfTZ" localSheetId="0">'[27]Estructuras Concreto'!#REF!</definedName>
    <definedName name="epfTZ">'[27]Estructuras Concreto'!#REF!</definedName>
    <definedName name="eplaca">'[27]Estructuras Concreto'!$D$251</definedName>
    <definedName name="eplaca2" localSheetId="0">#REF!</definedName>
    <definedName name="eplaca2">#REF!</definedName>
    <definedName name="EPOR" localSheetId="0">#REF!</definedName>
    <definedName name="EPOR">#REF!</definedName>
    <definedName name="EPOR2">'[27]Estructuras Concreto'!$D$273</definedName>
    <definedName name="EPOR3">'[27]Estructuras Concreto'!$D$396</definedName>
    <definedName name="epT" localSheetId="0">#REF!</definedName>
    <definedName name="epT">#REF!</definedName>
    <definedName name="EQ">[90]Equipos!$A$13:$D$50</definedName>
    <definedName name="EQMOB" localSheetId="0">#REF!</definedName>
    <definedName name="EQMOB">#REF!</definedName>
    <definedName name="EQP">[107]Equipos!$A$12:$D$39</definedName>
    <definedName name="EQUI">[108]EQUIPO!$B$2:$B$36</definedName>
    <definedName name="equip" localSheetId="0">#REF!</definedName>
    <definedName name="equip">#REF!</definedName>
    <definedName name="EQUIPO" localSheetId="0">#REF!</definedName>
    <definedName name="EQUIPO">#REF!</definedName>
    <definedName name="EQUIPO_1">[108]EQUIPO!$B$2:$D$36</definedName>
    <definedName name="erer">[99]RECURSOS!$A$3:$I$478</definedName>
    <definedName name="ERP" localSheetId="0">#REF!</definedName>
    <definedName name="ERP">#REF!</definedName>
    <definedName name="ERPC" localSheetId="0">#REF!</definedName>
    <definedName name="ERPC">#REF!</definedName>
    <definedName name="ERR" localSheetId="0">#REF!</definedName>
    <definedName name="ERR">#REF!</definedName>
    <definedName name="erra" localSheetId="0">#REF!</definedName>
    <definedName name="erra">#REF!</definedName>
    <definedName name="ERROR" localSheetId="0">#REF!</definedName>
    <definedName name="ERROR">#REF!</definedName>
    <definedName name="ERTERTEWRTWERTWERT">#N/A</definedName>
    <definedName name="ES">'[27]Estructuras Concreto'!$D$17</definedName>
    <definedName name="es220TT" localSheetId="0">'[32]Estructuras Concreto'!#REF!</definedName>
    <definedName name="es220TT">'[32]Estructuras Concreto'!#REF!</definedName>
    <definedName name="ES60kv" localSheetId="0">'[32]Estructuras Concreto'!#REF!</definedName>
    <definedName name="ES60kv">'[32]Estructuras Concreto'!#REF!</definedName>
    <definedName name="es60PR" localSheetId="0">'[32]Estructuras Concreto'!#REF!</definedName>
    <definedName name="es60PR">'[32]Estructuras Concreto'!#REF!</definedName>
    <definedName name="es60TT" localSheetId="0">'[32]Estructuras Concreto'!#REF!</definedName>
    <definedName name="es60TT">'[32]Estructuras Concreto'!#REF!</definedName>
    <definedName name="esA">'[27]Estructuras Concreto'!$D$65</definedName>
    <definedName name="esbV">'[27]Obras preliminares'!$D$18</definedName>
    <definedName name="esbV_1">#N/A</definedName>
    <definedName name="esbV.1" localSheetId="0">#REF!</definedName>
    <definedName name="esbV.1">#REF!</definedName>
    <definedName name="escaja">'[27]Estructuras Concreto'!$D$250</definedName>
    <definedName name="escaja2" localSheetId="0">#REF!</definedName>
    <definedName name="escaja2">#REF!</definedName>
    <definedName name="ESEC">'[27]Estructuras Concreto'!$D$84</definedName>
    <definedName name="esI">'[27]Estructuras Concreto'!$D$10</definedName>
    <definedName name="esI60kv" localSheetId="0">'[32]Estructuras Concreto'!#REF!</definedName>
    <definedName name="esI60kv">'[32]Estructuras Concreto'!#REF!</definedName>
    <definedName name="esIN">'[27]Estructuras Concreto'!$D$77</definedName>
    <definedName name="esmuro">'[27]Estructuras Concreto'!$D$252</definedName>
    <definedName name="esmuro2" localSheetId="0">#REF!</definedName>
    <definedName name="esmuro2">#REF!</definedName>
    <definedName name="esolf">'[27]Estructuras Concreto'!$D$163</definedName>
    <definedName name="esolfo1">'[27]Estructuras Concreto'!$D$170</definedName>
    <definedName name="esP">'[27]Estructuras Concreto'!$D$54</definedName>
    <definedName name="ESP_PAV" localSheetId="0">#REF!</definedName>
    <definedName name="ESP_PAV">#REF!</definedName>
    <definedName name="Esp_PC">[22]D_AWG!$S$36</definedName>
    <definedName name="ESP1S" localSheetId="0">#REF!</definedName>
    <definedName name="ESP1S">#REF!</definedName>
    <definedName name="ESP201.15">'[109]201.15'!$H$49</definedName>
    <definedName name="ESP201.21">'[109]201.21'!$H$50</definedName>
    <definedName name="ESP201.7">'[109]201.7'!$H$52</definedName>
    <definedName name="ESP201.8">'[109]201.8'!$H$53</definedName>
    <definedName name="ESP210.2.2" localSheetId="0">#REF!</definedName>
    <definedName name="ESP210.2.2">#REF!</definedName>
    <definedName name="ESP225P" localSheetId="0">#REF!</definedName>
    <definedName name="ESP225P">#REF!</definedName>
    <definedName name="ESP2S" localSheetId="0">#REF!</definedName>
    <definedName name="ESP2S">#REF!</definedName>
    <definedName name="ESP330.1P">'[109]330.1P (7801)'!$H$50</definedName>
    <definedName name="ESP632.1P">'[109]632.1P '!$H$57</definedName>
    <definedName name="ESP632.4P">'[109]632.4P'!$H$51</definedName>
    <definedName name="ESPC" localSheetId="0">#REF!</definedName>
    <definedName name="ESPC">#REF!</definedName>
    <definedName name="ESPECIFICACION" localSheetId="0">#REF!</definedName>
    <definedName name="ESPECIFICACION">#REF!</definedName>
    <definedName name="Especificación" localSheetId="0">#REF!</definedName>
    <definedName name="Especificación">#REF!</definedName>
    <definedName name="ESPESOR" localSheetId="0">#REF!</definedName>
    <definedName name="ESPESOR">#REF!</definedName>
    <definedName name="ESPISOC">'[27]Estructuras Concreto'!$D$347</definedName>
    <definedName name="esPOR" localSheetId="0">#REF!</definedName>
    <definedName name="esPOR">#REF!</definedName>
    <definedName name="esPOR2">'[27]Estructuras Concreto'!$D$277</definedName>
    <definedName name="esPOR3">'[27]Estructuras Concreto'!$D$400</definedName>
    <definedName name="ESPR" localSheetId="0">#REF!</definedName>
    <definedName name="ESPR">#REF!</definedName>
    <definedName name="esPR2">'[27]Estructuras Concreto'!$D$132</definedName>
    <definedName name="esrV">'[27]Obras preliminares'!$D$19</definedName>
    <definedName name="esS">'[27]Estructuras Concreto'!$D$21</definedName>
    <definedName name="esS60KV" localSheetId="0">'[32]Estructuras Concreto'!#REF!</definedName>
    <definedName name="esS60KV">'[32]Estructuras Concreto'!#REF!</definedName>
    <definedName name="esSEC">'[27]Estructuras Concreto'!$D$88</definedName>
    <definedName name="esT">'[27]Estructuras Concreto'!$D$32</definedName>
    <definedName name="ESTAC" localSheetId="0">#REF!</definedName>
    <definedName name="ESTAC">#REF!</definedName>
    <definedName name="ESTACION" localSheetId="0">#REF!</definedName>
    <definedName name="ESTACION">#REF!</definedName>
    <definedName name="ESTADO_ACUEDUCTO" localSheetId="0">#REF!</definedName>
    <definedName name="ESTADO_ACUEDUCTO">#REF!</definedName>
    <definedName name="ESTADO_ALCANTARILLADO" localSheetId="0">#REF!</definedName>
    <definedName name="ESTADO_ALCANTARILLADO">#REF!</definedName>
    <definedName name="Estadocamara" localSheetId="0">#REF!</definedName>
    <definedName name="Estadocamara">#REF!</definedName>
    <definedName name="ESTADOFINA" localSheetId="0">#REF!</definedName>
    <definedName name="ESTADOFINA">#REF!</definedName>
    <definedName name="esTC">'[27]Estructuras Concreto'!$D$110</definedName>
    <definedName name="ESTITLE" localSheetId="0">#REF!</definedName>
    <definedName name="ESTITLE">#REF!</definedName>
    <definedName name="esTO" localSheetId="0">#REF!</definedName>
    <definedName name="esTO">#REF!</definedName>
    <definedName name="ESTOP">[4]BASE!$D$396</definedName>
    <definedName name="esTT">'[27]Estructuras Concreto'!$D$43</definedName>
    <definedName name="esTT2">'[27]Estructuras Concreto'!$D$121</definedName>
    <definedName name="ET">'[27]Estructuras Concreto'!$D$28</definedName>
    <definedName name="etapaC">'[27]Estructuras Concreto'!$D$253</definedName>
    <definedName name="etapaC2" localSheetId="0">#REF!</definedName>
    <definedName name="etapaC2">#REF!</definedName>
    <definedName name="ETC">'[27]Estructuras Concreto'!$D$106</definedName>
    <definedName name="etcC">'[27]Estructuras Concreto'!$D$197</definedName>
    <definedName name="etcC1">'[27]Estructuras Concreto'!$D$213</definedName>
    <definedName name="etcC2" localSheetId="0">#REF!</definedName>
    <definedName name="etcC2">#REF!</definedName>
    <definedName name="ETO" localSheetId="0">#REF!</definedName>
    <definedName name="ETO">#REF!</definedName>
    <definedName name="ETP" localSheetId="0">#REF!</definedName>
    <definedName name="ETP">#REF!</definedName>
    <definedName name="ETT">'[27]Estructuras Concreto'!$D$39</definedName>
    <definedName name="EU" localSheetId="0">#REF!</definedName>
    <definedName name="EU">#REF!</definedName>
    <definedName name="EURO">[110]EQUIPOS!$I$2</definedName>
    <definedName name="EVO" localSheetId="0">#REF!</definedName>
    <definedName name="EVO">#REF!</definedName>
    <definedName name="EWE" localSheetId="0">'Costos Interv - CUENCA 3'!ERR</definedName>
    <definedName name="EWE">[0]!ERR</definedName>
    <definedName name="ex" localSheetId="0">'[27]Estructuras Concreto'!#REF!</definedName>
    <definedName name="ex">'[27]Estructuras Concreto'!#REF!</definedName>
    <definedName name="ex_joint" localSheetId="0">#REF!</definedName>
    <definedName name="ex_joint">#REF!</definedName>
    <definedName name="EXC" localSheetId="0">#REF!</definedName>
    <definedName name="EXC">#REF!</definedName>
    <definedName name="EXC.POZ" localSheetId="0">#REF!</definedName>
    <definedName name="EXC.POZ">#REF!</definedName>
    <definedName name="EXC.ZAN" localSheetId="0">#REF!</definedName>
    <definedName name="EXC.ZAN">#REF!</definedName>
    <definedName name="exCEL" localSheetId="0">#REF!</definedName>
    <definedName name="exCEL">#REF!</definedName>
    <definedName name="Excel_BuiltIn__FilterDatabase">[111]Presupuesto_Via_distribuidora!$A$9:$H$344</definedName>
    <definedName name="Excel_BuiltIn__FilterDatabase_1" localSheetId="0">#REF!</definedName>
    <definedName name="Excel_BuiltIn__FilterDatabase_1">#REF!</definedName>
    <definedName name="Excel_BuiltIn__FilterDatabase_17" localSheetId="0">#REF!</definedName>
    <definedName name="Excel_BuiltIn__FilterDatabase_17">#REF!</definedName>
    <definedName name="Excel_BuiltIn__FilterDatabase_17_1" localSheetId="0">#REF!</definedName>
    <definedName name="Excel_BuiltIn__FilterDatabase_17_1">#REF!</definedName>
    <definedName name="Excel_BuiltIn__FilterDatabase_20" localSheetId="0">#REF!</definedName>
    <definedName name="Excel_BuiltIn__FilterDatabase_20">#REF!</definedName>
    <definedName name="Excel_BuiltIn__FilterDatabase_21" localSheetId="0">#REF!</definedName>
    <definedName name="Excel_BuiltIn__FilterDatabase_21">#REF!</definedName>
    <definedName name="Excel_BuiltIn__FilterDatabase_22" localSheetId="0">#REF!</definedName>
    <definedName name="Excel_BuiltIn__FilterDatabase_22">#REF!</definedName>
    <definedName name="Excel_BuiltIn_Database" localSheetId="0">#REF!</definedName>
    <definedName name="Excel_BuiltIn_Database">#REF!</definedName>
    <definedName name="Excel_BuiltIn_Print_Area">[111]Presupuesto_Via_distribuidora!$C$1:$H$344</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2" localSheetId="0">#REF!</definedName>
    <definedName name="Excel_BuiltIn_Print_Area_1_1_2">#REF!</definedName>
    <definedName name="Excel_BuiltIn_Print_Area_1_1_3" localSheetId="0">#REF!</definedName>
    <definedName name="Excel_BuiltIn_Print_Area_1_1_3">#REF!</definedName>
    <definedName name="Excel_BuiltIn_Print_Area_1_1_3_2" localSheetId="0">#REF!</definedName>
    <definedName name="Excel_BuiltIn_Print_Area_1_1_3_2">#REF!</definedName>
    <definedName name="Excel_BuiltIn_Print_Area_1_1_3_7" localSheetId="0">#REF!</definedName>
    <definedName name="Excel_BuiltIn_Print_Area_1_1_3_7">#REF!</definedName>
    <definedName name="Excel_BuiltIn_Print_Area_1_1_4" localSheetId="0">#REF!</definedName>
    <definedName name="Excel_BuiltIn_Print_Area_1_1_4">#REF!</definedName>
    <definedName name="Excel_BuiltIn_Print_Area_1_1_7" localSheetId="0">#REF!</definedName>
    <definedName name="Excel_BuiltIn_Print_Area_1_1_7">#REF!</definedName>
    <definedName name="Excel_BuiltIn_Print_Area_2_1" localSheetId="0">#REF!</definedName>
    <definedName name="Excel_BuiltIn_Print_Area_2_1">#REF!</definedName>
    <definedName name="Excel_BuiltIn_Print_Area_2_1_1" localSheetId="0">#REF!</definedName>
    <definedName name="Excel_BuiltIn_Print_Area_2_1_1">#REF!</definedName>
    <definedName name="Excel_BuiltIn_Print_Area_2_1_2" localSheetId="0">#REF!</definedName>
    <definedName name="Excel_BuiltIn_Print_Area_2_1_2">#REF!</definedName>
    <definedName name="Excel_BuiltIn_Print_Area_2_1_3" localSheetId="0">#REF!</definedName>
    <definedName name="Excel_BuiltIn_Print_Area_2_1_3">#REF!</definedName>
    <definedName name="Excel_BuiltIn_Print_Area_2_1_3_2" localSheetId="0">#REF!</definedName>
    <definedName name="Excel_BuiltIn_Print_Area_2_1_3_2">#REF!</definedName>
    <definedName name="Excel_BuiltIn_Print_Area_2_1_3_7" localSheetId="0">#REF!</definedName>
    <definedName name="Excel_BuiltIn_Print_Area_2_1_3_7">#REF!</definedName>
    <definedName name="Excel_BuiltIn_Print_Area_2_1_4" localSheetId="0">#REF!</definedName>
    <definedName name="Excel_BuiltIn_Print_Area_2_1_4">#REF!</definedName>
    <definedName name="Excel_BuiltIn_Print_Area_2_1_7" localSheetId="0">#REF!</definedName>
    <definedName name="Excel_BuiltIn_Print_Area_2_1_7">#REF!</definedName>
    <definedName name="Excel_BuiltIn_Print_Area_24" localSheetId="0">#REF!</definedName>
    <definedName name="Excel_BuiltIn_Print_Area_24">#REF!</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4_1_2" localSheetId="0">#REF!</definedName>
    <definedName name="Excel_BuiltIn_Print_Area_4_1_2">#REF!</definedName>
    <definedName name="Excel_BuiltIn_Print_Area_5" localSheetId="0">#REF!</definedName>
    <definedName name="Excel_BuiltIn_Print_Area_5">#REF!</definedName>
    <definedName name="Excel_BuiltIn_Print_Area_5_1" localSheetId="0">#REF!</definedName>
    <definedName name="Excel_BuiltIn_Print_Area_5_1">#REF!</definedName>
    <definedName name="Excel_BuiltIn_Print_Area_5_1_2" localSheetId="0">#REF!</definedName>
    <definedName name="Excel_BuiltIn_Print_Area_5_1_2">#REF!</definedName>
    <definedName name="Excel_BuiltIn_Print_Area_5_1_3" localSheetId="0">#REF!</definedName>
    <definedName name="Excel_BuiltIn_Print_Area_5_1_3">#REF!</definedName>
    <definedName name="Excel_BuiltIn_Print_Area_5_1_3_2" localSheetId="0">#REF!</definedName>
    <definedName name="Excel_BuiltIn_Print_Area_5_1_3_2">#REF!</definedName>
    <definedName name="Excel_BuiltIn_Print_Area_5_1_3_7" localSheetId="0">#REF!</definedName>
    <definedName name="Excel_BuiltIn_Print_Area_5_1_3_7">#REF!</definedName>
    <definedName name="Excel_BuiltIn_Print_Area_5_1_4" localSheetId="0">#REF!</definedName>
    <definedName name="Excel_BuiltIn_Print_Area_5_1_4">#REF!</definedName>
    <definedName name="Excel_BuiltIn_Print_Area_5_1_7" localSheetId="0">#REF!</definedName>
    <definedName name="Excel_BuiltIn_Print_Area_5_1_7">#REF!</definedName>
    <definedName name="Excel_BuiltIn_Print_Area_5_2" localSheetId="0">#REF!</definedName>
    <definedName name="Excel_BuiltIn_Print_Area_5_2">#REF!</definedName>
    <definedName name="Excel_BuiltIn_Print_Area_7">"$'Presupuesto consolidado'.$#REF!$#REF!:$#REF!$#REF!"</definedName>
    <definedName name="Excel_BuiltIn_Print_Titles">[111]Presupuesto_Via_distribuidora!$2:$8</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0" localSheetId="0">[94]SKJ452!#REF!</definedName>
    <definedName name="Excel_BuiltIn_Print_Titles_10">[94]SKJ452!#REF!</definedName>
    <definedName name="Excel_BuiltIn_Print_Titles_11" localSheetId="0">[94]ITA878!#REF!</definedName>
    <definedName name="Excel_BuiltIn_Print_Titles_11">[94]ITA878!#REF!</definedName>
    <definedName name="Excel_BuiltIn_Print_Titles_12" localSheetId="0">'[94]AEA-944'!#REF!</definedName>
    <definedName name="Excel_BuiltIn_Print_Titles_12">'[94]AEA-944'!#REF!</definedName>
    <definedName name="Excel_BuiltIn_Print_Titles_13" localSheetId="0">'[94]DUB-823'!#REF!</definedName>
    <definedName name="Excel_BuiltIn_Print_Titles_13">'[94]DUB-823'!#REF!</definedName>
    <definedName name="Excel_BuiltIn_Print_Titles_14" localSheetId="0">'[94]GPI 526'!#REF!</definedName>
    <definedName name="Excel_BuiltIn_Print_Titles_14">'[94]GPI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0">[94]XXJ617!#REF!</definedName>
    <definedName name="Excel_BuiltIn_Print_Titles_19">[94]XXJ617!#REF!</definedName>
    <definedName name="Excel_BuiltIn_Print_Titles_20" localSheetId="0">#REF!</definedName>
    <definedName name="Excel_BuiltIn_Print_Titles_20">#REF!</definedName>
    <definedName name="Excel_BuiltIn_Print_Titles_21" localSheetId="0">[94]SNG_855!#REF!</definedName>
    <definedName name="Excel_BuiltIn_Print_Titles_21">[94]SNG_855!#REF!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 localSheetId="0">'[112]COSTOS CAMPAMENTO'!#REF!</definedName>
    <definedName name="Excel_BuiltIn_Print_Titles_4">'[112]COSTOS CAMPAMENTO'!#REF!</definedName>
    <definedName name="Excel_BuiltIn_Print_Titles_5" localSheetId="0">'[94]VEA 374'!#REF!</definedName>
    <definedName name="Excel_BuiltIn_Print_Titles_5">'[94]VEA 374'!#REF!</definedName>
    <definedName name="Excel_BuiltIn_Print_Titles_5_XX" localSheetId="0">'[94]VEA 374'!#REF!</definedName>
    <definedName name="Excel_BuiltIn_Print_Titles_5_XX">'[94]VEA 374'!#REF!</definedName>
    <definedName name="Excel_BuiltIn_Print_Titles_6" localSheetId="0">#REF!</definedName>
    <definedName name="Excel_BuiltIn_Print_Titles_6">#REF!</definedName>
    <definedName name="Excel_BuiltIn_Print_Titles_7" localSheetId="0">[94]HFB024!#REF!</definedName>
    <definedName name="Excel_BuiltIn_Print_Titles_7">[94]HFB024!#REF!</definedName>
    <definedName name="Excel_BuiltIn_Print_Titles_8" localSheetId="0">#REF!</definedName>
    <definedName name="Excel_BuiltIn_Print_Titles_8">#REF!</definedName>
    <definedName name="Excel_BuiltIn_Print_Titles_9" localSheetId="0">[94]PAJ825!#REF!</definedName>
    <definedName name="Excel_BuiltIn_Print_Titles_9">[94]PAJ825!#REF!</definedName>
    <definedName name="EXCROC">'[113]Análisis de precios'!$H$52</definedName>
    <definedName name="Existencia" localSheetId="0">#REF!</definedName>
    <definedName name="Existencia">#REF!</definedName>
    <definedName name="extra">'[114]Liquidación de Obra x Administr'!$C$3</definedName>
    <definedName name="EXTRACCIÓN_IM">#N/A</definedName>
    <definedName name="Extract_MI" localSheetId="0">#REF!</definedName>
    <definedName name="Extract_MI">#REF!</definedName>
    <definedName name="eyteyt" hidden="1">{#N/A,#N/A,FALSE,"CCTV"}</definedName>
    <definedName name="EZ" localSheetId="0">#REF!</definedName>
    <definedName name="EZ">#REF!</definedName>
    <definedName name="EZC">'[27]Estructuras Concreto'!$D$338</definedName>
    <definedName name="F_E_B" localSheetId="0">#REF!</definedName>
    <definedName name="F_E_B">#REF!</definedName>
    <definedName name="F_E_BA" localSheetId="0">#REF!</definedName>
    <definedName name="F_E_BA">#REF!</definedName>
    <definedName name="F_E_C" localSheetId="0">#REF!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L">#N/A</definedName>
    <definedName name="f.s" localSheetId="0">#REF!</definedName>
    <definedName name="f.s">#REF!</definedName>
    <definedName name="F201.1" localSheetId="0">#REF!</definedName>
    <definedName name="F201.1">#REF!</definedName>
    <definedName name="F201.2" localSheetId="0">#REF!</definedName>
    <definedName name="F201.2">#REF!</definedName>
    <definedName name="F201.3" localSheetId="0">#REF!</definedName>
    <definedName name="F201.3">#REF!</definedName>
    <definedName name="F210.2" localSheetId="0">#REF!</definedName>
    <definedName name="F210.2">#REF!</definedName>
    <definedName name="F210.3" localSheetId="0">#REF!</definedName>
    <definedName name="F210.3">#REF!</definedName>
    <definedName name="F211.1" localSheetId="0">#REF!</definedName>
    <definedName name="F211.1">#REF!</definedName>
    <definedName name="F220.1" localSheetId="0">#REF!</definedName>
    <definedName name="F220.1">#REF!</definedName>
    <definedName name="f6.2.1.4" localSheetId="0">#REF!</definedName>
    <definedName name="f6.2.1.4">#REF!</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0">#REF!</definedName>
    <definedName name="FAC.INV">#REF!</definedName>
    <definedName name="FACT" localSheetId="0">#REF!</definedName>
    <definedName name="FACT">#REF!</definedName>
    <definedName name="factor" localSheetId="0">#REF!</definedName>
    <definedName name="factor">#REF!</definedName>
    <definedName name="Factor_1.55" localSheetId="0">#REF!</definedName>
    <definedName name="Factor_1.55">#REF!</definedName>
    <definedName name="factor_por_B" localSheetId="0">#REF!</definedName>
    <definedName name="factor_por_B">#REF!</definedName>
    <definedName name="Factor1.55" localSheetId="0">#REF!</definedName>
    <definedName name="Factor1.55">#REF!</definedName>
    <definedName name="Factor2.1" localSheetId="0">#REF!</definedName>
    <definedName name="Factor2.1">#REF!</definedName>
    <definedName name="fafssdfasfd" localSheetId="0">#REF!</definedName>
    <definedName name="fafssdfasfd">#REF!</definedName>
    <definedName name="FALT" localSheetId="0">#REF!</definedName>
    <definedName name="FALT">#REF!</definedName>
    <definedName name="FALT1" localSheetId="0">#REF!</definedName>
    <definedName name="FALT1">#REF!</definedName>
    <definedName name="FALTANTE" localSheetId="0">#REF!</definedName>
    <definedName name="FALTANTE">#REF!</definedName>
    <definedName name="FAPR">'[9]Datos Generales'!$B$1</definedName>
    <definedName name="fasdf">{"Book1","DOC&amp;DWG.xls"}</definedName>
    <definedName name="FB" localSheetId="0">#REF!</definedName>
    <definedName name="FB">#REF!</definedName>
    <definedName name="FBA" localSheetId="0">#REF!</definedName>
    <definedName name="FBA">#REF!</definedName>
    <definedName name="FC_COPIA" hidden="1">{"'Sheet1'!$A$1:$G$85"}</definedName>
    <definedName name="fcv" localSheetId="0">#REF!</definedName>
    <definedName name="fcv">#REF!</definedName>
    <definedName name="FD" localSheetId="0">#REF!</definedName>
    <definedName name="FD">#REF!</definedName>
    <definedName name="fddf">[99]RECURSOS!$A$3:$I$478</definedName>
    <definedName name="fddfhdfhdgh" hidden="1">{#N/A,#N/A,FALSE,"CCTV"}</definedName>
    <definedName name="fdf" hidden="1">{#N/A,#N/A,FALSE,"CCTV"}</definedName>
    <definedName name="FDFDF" hidden="1">{#N/A,#N/A,FALSE,"CCTV"}</definedName>
    <definedName name="fdg">[99]RECURSOS!$A$3:$I$478</definedName>
    <definedName name="FDGASDFASD" localSheetId="0">#REF!</definedName>
    <definedName name="FDGASDFASD">#REF!</definedName>
    <definedName name="fdgfdg">[99]RECURSOS!$A$3:$I$478</definedName>
    <definedName name="fdsrgrg">[99]RECURSOS!$A$3:$I$478</definedName>
    <definedName name="Feb">[103]FEB!$A$12:$H$33</definedName>
    <definedName name="Feb_C">[103]FEB!$A$35:$H$51</definedName>
    <definedName name="FECHA" localSheetId="0">#REF!</definedName>
    <definedName name="FECHA">#REF!</definedName>
    <definedName name="Fecha_prop">[33]MODELO!$G$7</definedName>
    <definedName name="Fechas" localSheetId="0">#REF!</definedName>
    <definedName name="Fechas">#REF!</definedName>
    <definedName name="fei" localSheetId="0">#REF!</definedName>
    <definedName name="fei">#REF!</definedName>
    <definedName name="Festivos">'[115]días habiles 2015'!$D$2:$D$21</definedName>
    <definedName name="ff" hidden="1">{#N/A,#N/A,FALSE,"CCTV"}</definedName>
    <definedName name="ffesf">[99]RECURSOS!$A$3:$I$478</definedName>
    <definedName name="ffff" localSheetId="0">#REF!</definedName>
    <definedName name="ffff">#REF!</definedName>
    <definedName name="fffff" hidden="1">{"'Sheet1'!$A$1:$G$85"}</definedName>
    <definedName name="ffffff" hidden="1">{#N/A,#N/A,FALSE,"CCTV"}</definedName>
    <definedName name="fg1314TBTB4RTDKDKDKRT" localSheetId="0">#REF!</definedName>
    <definedName name="fg1314TBTB4RTDKDKDKRT">#REF!</definedName>
    <definedName name="FG20TBTB2RT" localSheetId="0">#REF!</definedName>
    <definedName name="FG20TBTB2RT">#REF!</definedName>
    <definedName name="fg28TBTB2RTDKDK" localSheetId="0">#REF!</definedName>
    <definedName name="fg28TBTB2RTDKDK">#REF!</definedName>
    <definedName name="FG28TBTB2RTDKDKRT" localSheetId="0">#REF!</definedName>
    <definedName name="FG28TBTB2RTDKDKRT">#REF!</definedName>
    <definedName name="FG28TBTB4RTDK" localSheetId="0">#REF!</definedName>
    <definedName name="FG28TBTB4RTDK">#REF!</definedName>
    <definedName name="FG44TBTB4RTDKDK" localSheetId="0">#REF!</definedName>
    <definedName name="FG44TBTB4RTDKDK">#REF!</definedName>
    <definedName name="FG46TBTB4RTDKDK" localSheetId="0">#REF!</definedName>
    <definedName name="FG46TBTB4RTDKDK">#REF!</definedName>
    <definedName name="fgdfg">[99]RECURSOS!$A$3:$I$478</definedName>
    <definedName name="FGF" hidden="1">{#N/A,#N/A,FALSE,"CCTV"}</definedName>
    <definedName name="fgfd">[99]RECURSOS!$A$3:$I$478</definedName>
    <definedName name="fgfdg">[99]RECURSOS!$A$3:$I$478</definedName>
    <definedName name="fgfgd">[99]RECURSOS!$A$3:$I$478</definedName>
    <definedName name="fghhg">[99]RECURSOS!$A$3:$I$478</definedName>
    <definedName name="FGRKRKRKRKRKRKRKRKRKRKRKRKTBTB3" localSheetId="0">#REF!</definedName>
    <definedName name="FGRKRKRKRKRKRKRKRKRKRKRKRKTBTB3">#REF!</definedName>
    <definedName name="fhgjfghfghgf" hidden="1">{#N/A,#N/A,FALSE,"CCTV"}</definedName>
    <definedName name="fi" localSheetId="0">#REF!</definedName>
    <definedName name="fi">#REF!</definedName>
    <definedName name="FIELT" localSheetId="0">#REF!</definedName>
    <definedName name="FIELT">#REF!</definedName>
    <definedName name="FIL" localSheetId="0">'[9]Datos Generales'!#REF!</definedName>
    <definedName name="FIL">'[9]Datos Generales'!#REF!</definedName>
    <definedName name="FILB1">'[9]Datos Generales'!$B$18</definedName>
    <definedName name="FILB2">'[9]Datos Generales'!$B$19</definedName>
    <definedName name="FILB3">'[9]Datos Generales'!$B$20</definedName>
    <definedName name="FILC1">'[9]Datos Generales'!$B$23</definedName>
    <definedName name="FILC2">'[9]Datos Generales'!$B$24</definedName>
    <definedName name="FILCAR">'[9]Datos Generales'!$B$26</definedName>
    <definedName name="FILCO">'[9]Datos Generales'!$B$28</definedName>
    <definedName name="FILEX">'[9]Datos Generales'!$B$22</definedName>
    <definedName name="FILMO">'[9]Datos Generales'!$B$21</definedName>
    <definedName name="FILSOL">'[9]Datos Generales'!$B$29</definedName>
    <definedName name="filt">[35]PrecRec!$D$47</definedName>
    <definedName name="FILTRANTES" localSheetId="0">'[116]Base de Diseño'!#REF!</definedName>
    <definedName name="FILTRANTES">'[116]Base de Diseño'!#REF!</definedName>
    <definedName name="FILV">'[9]Datos Generales'!$B$25</definedName>
    <definedName name="FILVOL">'[9]Datos Generales'!$B$27</definedName>
    <definedName name="Fin" localSheetId="0">#REF!</definedName>
    <definedName name="Fin">#REF!</definedName>
    <definedName name="Fin_de_semana">'[115]días habiles 2015'!$M$1:$M$2</definedName>
    <definedName name="FINAL" localSheetId="0">#REF!</definedName>
    <definedName name="FINAL">#REF!</definedName>
    <definedName name="Finaliza" localSheetId="0">[117]Diseño!#REF!</definedName>
    <definedName name="Finaliza">[117]Diseño!#REF!</definedName>
    <definedName name="FINANCIACION" localSheetId="0">'Costos Interv - CUENCA 3'!ERR</definedName>
    <definedName name="FINANCIACION">[0]!ERR</definedName>
    <definedName name="FINI" localSheetId="0">#REF!</definedName>
    <definedName name="FINI">#REF!</definedName>
    <definedName name="FinPpto" localSheetId="0">#REF!</definedName>
    <definedName name="FinPpto">#REF!</definedName>
    <definedName name="FLG" localSheetId="0">#REF!</definedName>
    <definedName name="FLG">#REF!</definedName>
    <definedName name="FLG_Orifice" localSheetId="0">#REF!</definedName>
    <definedName name="FLG_Orifice">#REF!</definedName>
    <definedName name="flow" localSheetId="0">#REF!</definedName>
    <definedName name="flow">#REF!</definedName>
    <definedName name="FO" localSheetId="0">#REF!</definedName>
    <definedName name="FO">#REF!</definedName>
    <definedName name="for">[69]EQUIPO!$D$10</definedName>
    <definedName name="FORDIV" localSheetId="0">#REF!</definedName>
    <definedName name="FORDIV">#REF!</definedName>
    <definedName name="FORM">[118]CONSOLIDADO!$A$4:$F$101</definedName>
    <definedName name="FORM2" localSheetId="0">#REF!</definedName>
    <definedName name="FORM2">#REF!</definedName>
    <definedName name="FORM3">[26]BASE!$D$486</definedName>
    <definedName name="FORMA">[26]BASE!$D$482</definedName>
    <definedName name="FORMA_">[54]BASE!$D$460</definedName>
    <definedName name="fORMA9698" hidden="1">{#N/A,#N/A,FALSE,"CIBHA05A";#N/A,#N/A,FALSE,"CIBHA05B"}</definedName>
    <definedName name="FORMALE" localSheetId="0">#REF!</definedName>
    <definedName name="FORMALE">#REF!</definedName>
    <definedName name="FORMALETA">[40]A!$D$67:$D$68</definedName>
    <definedName name="FORMAUNIT" hidden="1">{#N/A,#N/A,FALSE,"Costos Productos 6A";#N/A,#N/A,FALSE,"Costo Unitario Total H-94-12"}</definedName>
    <definedName name="FORMH">[26]BASE!$D$485</definedName>
    <definedName name="FormLinPresup" localSheetId="0">#REF!</definedName>
    <definedName name="FormLinPresup">#REF!</definedName>
    <definedName name="FORMM" localSheetId="0">#REF!</definedName>
    <definedName name="FORMM">#REF!</definedName>
    <definedName name="Formulario">+[119]Formular!$B$7:$G$71</definedName>
    <definedName name="formularioCantidades" localSheetId="0">#REF!</definedName>
    <definedName name="formularioCantidades">#REF!</definedName>
    <definedName name="fp">1.59</definedName>
    <definedName name="FPP" localSheetId="0">#REF!</definedName>
    <definedName name="FPP">#REF!</definedName>
    <definedName name="FPrestacional">[120]PlanCero!$D$8+[120]PlanCero!$D$9</definedName>
    <definedName name="FrecInctoMmtoAnno" localSheetId="0">#REF!</definedName>
    <definedName name="FrecInctoMmtoAnno">#REF!</definedName>
    <definedName name="FrecInctoMmtoAno" localSheetId="0">#REF!</definedName>
    <definedName name="FrecInctoMmtoAno">#REF!</definedName>
    <definedName name="fsdfds">[99]RECURSOS!$A$3:$I$478</definedName>
    <definedName name="fsdfsaf">[121]Ins_Mat!$B$2:$B$129</definedName>
    <definedName name="FSIZE" localSheetId="0">#REF!</definedName>
    <definedName name="FSIZE">#REF!</definedName>
    <definedName name="ft" localSheetId="0">#REF!</definedName>
    <definedName name="ft">#REF!</definedName>
    <definedName name="FuelControl" localSheetId="0">#REF!</definedName>
    <definedName name="FuelControl">#REF!</definedName>
    <definedName name="FuelCostos" localSheetId="0">#REF!</definedName>
    <definedName name="FuelCostos">#REF!</definedName>
    <definedName name="FUEN" localSheetId="0">#REF!,#REF!,#REF!,#REF!,#REF!,#REF!,#REF!,#REF!,#REF!,#REF!,#REF!,#REF!,#REF!,#REF!,#REF!,#REF!,#REF!,#REF!,#REF!,#REF!,#REF!,#REF!,#REF!,#REF!,#REF!,#REF!,#REF!,#REF!,#REF!</definedName>
    <definedName name="FUEN">#REF!,#REF!,#REF!,#REF!,#REF!,#REF!,#REF!,#REF!,#REF!,#REF!,#REF!,#REF!,#REF!,#REF!,#REF!,#REF!,#REF!,#REF!,#REF!,#REF!,#REF!,#REF!,#REF!,#REF!,#REF!,#REF!,#REF!,#REF!,#REF!</definedName>
    <definedName name="FUNGIBLES" localSheetId="0">[122]ANALISIS!#REF!</definedName>
    <definedName name="FUNGIBLES">[122]ANALISIS!#REF!</definedName>
    <definedName name="FV" localSheetId="0">#REF!</definedName>
    <definedName name="FV">#REF!</definedName>
    <definedName name="FXMO" localSheetId="0">#REF!</definedName>
    <definedName name="FXMO">#REF!</definedName>
    <definedName name="FXSC" localSheetId="0">#REF!</definedName>
    <definedName name="FXSC">#REF!</definedName>
    <definedName name="fy" localSheetId="0">#REF!</definedName>
    <definedName name="fy">#REF!</definedName>
    <definedName name="G">[42]RESUMEN!$D$58</definedName>
    <definedName name="G_P_P">#N/A</definedName>
    <definedName name="G.Eg">#N/A</definedName>
    <definedName name="G.Em">#N/A</definedName>
    <definedName name="G.Eo">#N/A</definedName>
    <definedName name="G.Ew">#N/A</definedName>
    <definedName name="GarantiaExtendida" localSheetId="0">#REF!</definedName>
    <definedName name="GarantiaExtendida">#REF!</definedName>
    <definedName name="GarantiaExtendidaCostos" localSheetId="0">#REF!</definedName>
    <definedName name="GarantiaExtendidaCostos">#REF!</definedName>
    <definedName name="Gas" localSheetId="0">#REF!</definedName>
    <definedName name="Gas">#REF!</definedName>
    <definedName name="GASO">[4]BASE!$D$481</definedName>
    <definedName name="GASTOS_OPERACIONALES_DE_ADMON">"GASTOS OP"</definedName>
    <definedName name="gate" localSheetId="0">#REF!</definedName>
    <definedName name="gate">#REF!</definedName>
    <definedName name="gdfg">[99]RECURSOS!$A$3:$I$478</definedName>
    <definedName name="gdfgf">[99]RECURSOS!$A$3:$I$478</definedName>
    <definedName name="gdrg">[99]RECURSOS!$A$3:$I$478</definedName>
    <definedName name="gdsdg">[99]RECURSOS!$A$3:$I$478</definedName>
    <definedName name="GENERAL">#N/A</definedName>
    <definedName name="Genios" localSheetId="0">[123]Combinación!#REF!</definedName>
    <definedName name="Genios">[123]Combinación!#REF!</definedName>
    <definedName name="geo">[35]PrecRec!$D$39</definedName>
    <definedName name="GEOD4">[55]BASE!$D$138</definedName>
    <definedName name="geodren">[35]PrecRec!$D$42</definedName>
    <definedName name="geomalla">[35]PrecRec!$D$41</definedName>
    <definedName name="GEOT" localSheetId="0">#REF!</definedName>
    <definedName name="GEOT">#REF!</definedName>
    <definedName name="GESTION" localSheetId="0">#REF!</definedName>
    <definedName name="GESTION">#REF!</definedName>
    <definedName name="gfdgfd">[99]RECURSOS!$A$3:$I$478</definedName>
    <definedName name="gfgfg">[99]RECURSOS!$A$3:$I$478</definedName>
    <definedName name="gfgh">[99]RECURSOS!$A$3:$I$478</definedName>
    <definedName name="gfjgfh" hidden="1">{#N/A,#N/A,FALSE,"CCTV"}</definedName>
    <definedName name="gfjgfhfg" hidden="1">{#N/A,#N/A,FALSE,"CCTV"}</definedName>
    <definedName name="gg" localSheetId="0">#REF!</definedName>
    <definedName name="gg">#REF!</definedName>
    <definedName name="GGG" localSheetId="0">'Costos Interv - CUENCA 3'!ERR</definedName>
    <definedName name="GGG">[0]!ERR</definedName>
    <definedName name="ghfg">[99]RECURSOS!$A$3:$I$478</definedName>
    <definedName name="ghfgh">[99]RECURSOS!$A$3:$I$478</definedName>
    <definedName name="ghgh">[124]RECURSOS!$A$3:$G$495</definedName>
    <definedName name="ghyju" localSheetId="0">#REF!</definedName>
    <definedName name="ghyju">#REF!</definedName>
    <definedName name="GINCL" localSheetId="0">#REF!</definedName>
    <definedName name="GINCL">#REF!</definedName>
    <definedName name="giova" localSheetId="0">#REF!</definedName>
    <definedName name="giova">#REF!</definedName>
    <definedName name="GKJDGDIJZ">"Imagen 3"</definedName>
    <definedName name="globe" localSheetId="0">#REF!</definedName>
    <definedName name="globe">#REF!</definedName>
    <definedName name="gmvsa" localSheetId="0">'[7]Gabinetes ctrol, prot. y med. '!#REF!</definedName>
    <definedName name="gmvsa">'[7]Gabinetes ctrol, prot. y med. '!#REF!</definedName>
    <definedName name="GO" localSheetId="0">#REF!</definedName>
    <definedName name="GO">#REF!</definedName>
    <definedName name="GOR">#N/A</definedName>
    <definedName name="GP.T1" localSheetId="0">#REF!</definedName>
    <definedName name="GP.T1">#REF!</definedName>
    <definedName name="GP.T2" localSheetId="0">#REF!</definedName>
    <definedName name="GP.T2">#REF!</definedName>
    <definedName name="GP.T3" localSheetId="0">#REF!</definedName>
    <definedName name="GP.T3">#REF!</definedName>
    <definedName name="GPK.T1">[125]Cargas!$J$14</definedName>
    <definedName name="GPK.T2">[125]Cargas!$J$36</definedName>
    <definedName name="GPS" localSheetId="0">#REF!</definedName>
    <definedName name="GPS">#REF!</definedName>
    <definedName name="GPSCostos" localSheetId="0">#REF!</definedName>
    <definedName name="GPSCostos">#REF!</definedName>
    <definedName name="GRA">'[9]Datos Generales'!$B$17</definedName>
    <definedName name="GRAMA" localSheetId="0">#REF!</definedName>
    <definedName name="GRAMA">#REF!</definedName>
    <definedName name="GRAP" localSheetId="0">#REF!</definedName>
    <definedName name="GRAP">#REF!</definedName>
    <definedName name="grapas">'[35]32'!$E$24</definedName>
    <definedName name="GRAV2" localSheetId="0">#REF!</definedName>
    <definedName name="GRAV2">#REF!</definedName>
    <definedName name="GRAV3">[62]BASE!$C$47</definedName>
    <definedName name="GRAV4">[126]BASE!$D$63</definedName>
    <definedName name="GRAVA">[40]A!$D$58:$D$59</definedName>
    <definedName name="GRAVILLA">[50]MATERIALES!$D$3</definedName>
    <definedName name="GRCHIS0599" hidden="1">{#N/A,#N/A,FALSE,"Costos Productos 6A";#N/A,#N/A,FALSE,"Costo Unitario Total H-94-12"}</definedName>
    <definedName name="group1" localSheetId="0">#REF!</definedName>
    <definedName name="group1">#REF!</definedName>
    <definedName name="Group2" localSheetId="0">#REF!</definedName>
    <definedName name="Group2">#REF!</definedName>
    <definedName name="group3" localSheetId="0">#REF!</definedName>
    <definedName name="group3">#REF!</definedName>
    <definedName name="group4" localSheetId="0">#REF!</definedName>
    <definedName name="group4">#REF!</definedName>
    <definedName name="group5" localSheetId="0">#REF!</definedName>
    <definedName name="group5">#REF!</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UPO1" localSheetId="0">#REF!</definedName>
    <definedName name="GRUPO1">#REF!</definedName>
    <definedName name="GRUPO2" localSheetId="0">#REF!</definedName>
    <definedName name="GRUPO2">#REF!</definedName>
    <definedName name="gsdfgdsfg">[99]RECURSOS!$A$3:$I$478</definedName>
    <definedName name="gtgtgtgt" localSheetId="0">#REF!</definedName>
    <definedName name="gtgtgtgt">#REF!</definedName>
    <definedName name="H">[42]RESUMEN!$D$59</definedName>
    <definedName name="H_pump">#N/A</definedName>
    <definedName name="h.EXC" localSheetId="0">#REF!</definedName>
    <definedName name="h.EXC">#REF!</definedName>
    <definedName name="h.LOM" localSheetId="0">#REF!</definedName>
    <definedName name="h.LOM">#REF!</definedName>
    <definedName name="H.LOMO">[127]TUBERIA!$S$10:$S$14</definedName>
    <definedName name="h.POZ" localSheetId="0">#REF!</definedName>
    <definedName name="h.POZ">#REF!</definedName>
    <definedName name="H5917Ç" localSheetId="0">#REF!</definedName>
    <definedName name="H5917Ç">#REF!</definedName>
    <definedName name="HABITANTES" localSheetId="0">#REF!</definedName>
    <definedName name="HABITANTES">#REF!</definedName>
    <definedName name="HACER" localSheetId="0">#REF!</definedName>
    <definedName name="HACER">#REF!</definedName>
    <definedName name="hbT">'[27]Estructuras Concreto'!$D$145</definedName>
    <definedName name="HC_Accesorios" localSheetId="0">#REF!</definedName>
    <definedName name="HC_Accesorios">#REF!</definedName>
    <definedName name="HC_CANON_ESP" localSheetId="0">#REF!</definedName>
    <definedName name="HC_CANON_ESP">#REF!</definedName>
    <definedName name="HC_CanonInterpolado" localSheetId="0">#REF!</definedName>
    <definedName name="HC_CanonInterpolado">#REF!</definedName>
    <definedName name="HC_Capital" localSheetId="0">#REF!</definedName>
    <definedName name="HC_Capital">#REF!</definedName>
    <definedName name="HC_Capital_Congelado" localSheetId="0">#REF!</definedName>
    <definedName name="HC_Capital_Congelado">#REF!</definedName>
    <definedName name="HC_CapitalInicio" localSheetId="0">#REF!</definedName>
    <definedName name="HC_CapitalInicio">#REF!</definedName>
    <definedName name="HC78MH" localSheetId="0">#REF!</definedName>
    <definedName name="HC78MH">#REF!</definedName>
    <definedName name="HCAccesoriosPrecPub" localSheetId="0">#REF!</definedName>
    <definedName name="HCAccesoriosPrecPub">#REF!</definedName>
    <definedName name="HEAD1" localSheetId="0">#REF!</definedName>
    <definedName name="HEAD1">#REF!</definedName>
    <definedName name="HEAD2" localSheetId="0">#REF!</definedName>
    <definedName name="HEAD2">#REF!</definedName>
    <definedName name="herr">[93]herr!$1:$1048576</definedName>
    <definedName name="heT">'[27]Estructuras Concreto'!$D$138</definedName>
    <definedName name="heTP" localSheetId="0">#REF!</definedName>
    <definedName name="heTP">#REF!</definedName>
    <definedName name="heTZ" localSheetId="0">'[27]Estructuras Concreto'!#REF!</definedName>
    <definedName name="heTZ">'[27]Estructuras Concreto'!#REF!</definedName>
    <definedName name="hfdgfdg" hidden="1">{#N/A,#N/A,FALSE,"CCTV"}</definedName>
    <definedName name="hfjhhjj" hidden="1">{#N/A,#N/A,FALSE,"CCTV"}</definedName>
    <definedName name="hgg">[124]RECURSOS!$A$3:$G$495</definedName>
    <definedName name="hgghghgh">[124]RECURSOS!$A$3:$G$495</definedName>
    <definedName name="hghg">[124]RECURSOS!$A$3:$G$495</definedName>
    <definedName name="hgjfgh" hidden="1">{#N/A,#N/A,FALSE,"CCTV"}</definedName>
    <definedName name="hgjgfhgh" hidden="1">{#N/A,#N/A,FALSE,"CCTV"}</definedName>
    <definedName name="hgkhklkj" localSheetId="0">#REF!</definedName>
    <definedName name="hgkhklkj">#REF!</definedName>
    <definedName name="HH">'[128]cuarto de bombas'!$B$36</definedName>
    <definedName name="HHH" hidden="1">{#N/A,#N/A,FALSE,"CCTV"}</definedName>
    <definedName name="Hid">'[36]Interc de Hidr.'!$E:$E</definedName>
    <definedName name="HISTORICO" hidden="1">{#N/A,#N/A,FALSE,"Costos Productos 6A";#N/A,#N/A,FALSE,"Costo Unitario Total H-94-12"}</definedName>
    <definedName name="hjghj">[99]RECURSOS!$A$3:$I$478</definedName>
    <definedName name="hjh">[124]RECURSOS!$A$3:$G$495</definedName>
    <definedName name="hjhj">[129]RECURSOS!$A$3:$G$495</definedName>
    <definedName name="hjk" localSheetId="0">[130]INDICE!#REF!</definedName>
    <definedName name="hjk">[130]INDICE!#REF!</definedName>
    <definedName name="HM3EB" localSheetId="0">#REF!</definedName>
    <definedName name="HM3EB">#REF!</definedName>
    <definedName name="HM3JH" localSheetId="0">#REF!</definedName>
    <definedName name="HM3JH">#REF!</definedName>
    <definedName name="HMHF3" localSheetId="0">[26]BASE!#REF!</definedName>
    <definedName name="HMHF3">[26]BASE!#REF!</definedName>
    <definedName name="HOJA1" localSheetId="0">#REF!</definedName>
    <definedName name="HOJA1">#REF!</definedName>
    <definedName name="hojanueva">'[131]COL C1'!$453:$459</definedName>
    <definedName name="HOJAS" localSheetId="0">#REF!</definedName>
    <definedName name="HOJAS">#REF!</definedName>
    <definedName name="HONORARIOS" localSheetId="0">#REF!</definedName>
    <definedName name="HONORARIOS">#REF!</definedName>
    <definedName name="horat" localSheetId="0">'[132]Itemes Renovación'!#REF!</definedName>
    <definedName name="horat">'[132]Itemes Renovación'!#REF!</definedName>
    <definedName name="hoy" localSheetId="0" hidden="1">#REF!</definedName>
    <definedName name="hoy" hidden="1">#REF!</definedName>
    <definedName name="HP_stg_Hz">#N/A</definedName>
    <definedName name="hrbd2">'[27]Estructuras Concreto'!$D$228</definedName>
    <definedName name="hrbd4">'[27]Estructuras Concreto'!$D$236</definedName>
    <definedName name="hrbd6">'[27]Estructuras Concreto'!$D$243</definedName>
    <definedName name="hrT">'[27]Estructuras Concreto'!$D$143</definedName>
    <definedName name="hrTc">'[27]Estructuras Concreto'!$D$180</definedName>
    <definedName name="hrTZ" localSheetId="0">'[27]Estructuras Concreto'!#REF!</definedName>
    <definedName name="hrTZ">'[27]Estructuras Concreto'!#REF!</definedName>
    <definedName name="HSIT" hidden="1">{#N/A,#N/A,FALSE,"CIBHA05A";#N/A,#N/A,FALSE,"CIBHA05B"}</definedName>
    <definedName name="hstcaja">'[27]Estructuras Concreto'!$D$249</definedName>
    <definedName name="hstcaja2" localSheetId="0">#REF!</definedName>
    <definedName name="hstcaja2">#REF!</definedName>
    <definedName name="HT75MH" localSheetId="0">#REF!</definedName>
    <definedName name="HT75MH">#REF!</definedName>
    <definedName name="htbd2">'[27]Estructuras Concreto'!$D$225</definedName>
    <definedName name="htbd4">'[27]Estructuras Concreto'!$D$233</definedName>
    <definedName name="htbd6">'[27]Estructuras Concreto'!$D$240</definedName>
    <definedName name="htC">'[27]Estructuras Concreto'!$D$192</definedName>
    <definedName name="htcaja">'[27]Estructuras Concreto'!$D$248</definedName>
    <definedName name="htcaja2" localSheetId="0">#REF!</definedName>
    <definedName name="htcaja2">#REF!</definedName>
    <definedName name="hteTc" localSheetId="0">#REF!</definedName>
    <definedName name="hteTc">#REF!</definedName>
    <definedName name="htiC">'[27]Estructuras Concreto'!$D$193</definedName>
    <definedName name="htiC1">'[27]Estructuras Concreto'!$D$209</definedName>
    <definedName name="htiC2" localSheetId="0">#REF!</definedName>
    <definedName name="htiC2">#REF!</definedName>
    <definedName name="HTML_CodePage" hidden="1">1252</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T">'[27]Estructuras Concreto'!$D$137</definedName>
    <definedName name="htTc">'[27]Estructuras Concreto'!$D$177</definedName>
    <definedName name="htTP" localSheetId="0">#REF!</definedName>
    <definedName name="htTP">#REF!</definedName>
    <definedName name="htTZ" localSheetId="0">'[27]Estructuras Concreto'!#REF!</definedName>
    <definedName name="htTZ">'[27]Estructuras Concreto'!#REF!</definedName>
    <definedName name="HVAC" localSheetId="0">#REF!</definedName>
    <definedName name="HVAC">#REF!</definedName>
    <definedName name="HVC" localSheetId="0">#REF!</definedName>
    <definedName name="HVC">#REF!</definedName>
    <definedName name="HYSTER" localSheetId="0">#REF!</definedName>
    <definedName name="HYSTER">#REF!</definedName>
    <definedName name="I">[93]RESUMEN!$D$41</definedName>
    <definedName name="IB" localSheetId="0">#REF!</definedName>
    <definedName name="IB">#REF!</definedName>
    <definedName name="IBA" localSheetId="0">#REF!</definedName>
    <definedName name="IBA">#REF!</definedName>
    <definedName name="IC" localSheetId="0">#REF!</definedName>
    <definedName name="IC">#REF!</definedName>
    <definedName name="Idioma" localSheetId="0">'[48]INGRESOS - COP'!#REF!</definedName>
    <definedName name="Idioma">'[48]INGRESOS - COP'!#REF!</definedName>
    <definedName name="IELWSALES" localSheetId="0">#REF!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F" localSheetId="0">'[133]A. P. U.'!#REF!</definedName>
    <definedName name="IF">'[133]A. P. U.'!#REF!</definedName>
    <definedName name="IFC10MM" localSheetId="0">#REF!</definedName>
    <definedName name="IFC10MM">#REF!</definedName>
    <definedName name="iiouolkll" hidden="1">{#N/A,#N/A,FALSE,"CCTV"}</definedName>
    <definedName name="IM" localSheetId="0">[42]RESUMEN!#REF!</definedName>
    <definedName name="IM">[42]RESUMEN!#REF!</definedName>
    <definedName name="ImagenCompañia">IF([83]Formato!$F$4="RAMSHORN INTERNATIONAL LIMITED",[83]Formato!$Z$2:$AC$4,IF([83]Formato!$F$4="COLUMBUS ENERGY",[83]Formato!$AE$2:$AG$4,""))</definedName>
    <definedName name="IMP">[33]PRECIOS!$B$162</definedName>
    <definedName name="Impacto" localSheetId="0">#REF!</definedName>
    <definedName name="Impacto">#REF!</definedName>
    <definedName name="IMPANO0" localSheetId="0">#REF!</definedName>
    <definedName name="IMPANO0">#REF!</definedName>
    <definedName name="ImpdosporMilCostos" localSheetId="0">#REF!</definedName>
    <definedName name="ImpdosporMilCostos">#REF!</definedName>
    <definedName name="Impdosxmil" localSheetId="0">#REF!</definedName>
    <definedName name="Impdosxmil">#REF!</definedName>
    <definedName name="IMPRE" localSheetId="0">#REF!</definedName>
    <definedName name="IMPRE">#REF!</definedName>
    <definedName name="IMPRESIÓN" localSheetId="0">#REF!</definedName>
    <definedName name="IMPRESIÓN">#REF!</definedName>
    <definedName name="Imprev" localSheetId="0">#REF!</definedName>
    <definedName name="Imprev">#REF!</definedName>
    <definedName name="IMPREVISTOS">'[50]Formulario N° 4'!$F$130</definedName>
    <definedName name="Imprevistos_mmto_año1" localSheetId="0">#REF!</definedName>
    <definedName name="Imprevistos_mmto_año1">#REF!</definedName>
    <definedName name="IMPRI" localSheetId="0">#REF!</definedName>
    <definedName name="IMPRI">#REF!</definedName>
    <definedName name="ImpuestoCostos" localSheetId="0">#REF!</definedName>
    <definedName name="ImpuestoCostos">#REF!</definedName>
    <definedName name="impuestos" hidden="1">{"'Sheet1'!$A$1:$G$85"}</definedName>
    <definedName name="IN">[42]RESUMEN!$D$51</definedName>
    <definedName name="IncrementoCanon" localSheetId="0">#REF!</definedName>
    <definedName name="IncrementoCanon">#REF!</definedName>
    <definedName name="INCSTMT_DETAIL" localSheetId="0">#REF!</definedName>
    <definedName name="INCSTMT_DETAIL">#REF!</definedName>
    <definedName name="INDICA" localSheetId="0">#REF!</definedName>
    <definedName name="INDICA">#REF!</definedName>
    <definedName name="INDICADORES" localSheetId="0">#REF!</definedName>
    <definedName name="INDICADORES">#REF!</definedName>
    <definedName name="INDPYG9698" hidden="1">{#N/A,#N/A,FALSE,"Costos Productos 6A";#N/A,#N/A,FALSE,"Costo Unitario Total H-94-12"}</definedName>
    <definedName name="Indus" localSheetId="0">#REF!</definedName>
    <definedName name="Indus">#REF!</definedName>
    <definedName name="inf" localSheetId="0">#REF!</definedName>
    <definedName name="inf">#REF!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orme" localSheetId="0">#REF!</definedName>
    <definedName name="informe">#REF!</definedName>
    <definedName name="ING" hidden="1">{#N/A,#N/A,FALSE,"DITCAR";#N/A,#N/A,FALSE,"a1";#N/A,#N/A,FALSE,"a2";#N/A,#N/A,FALSE,"a3";#N/A,#N/A,FALSE,"a4";#N/A,#N/A,FALSE,"a4a";#N/A,#N/A,FALSE,"a4B";#N/A,#N/A,FALSE,"a4C";#N/A,#N/A,FALSE,"A5a ";#N/A,#N/A,FALSE,"A5b";#N/A,#N/A,FALSE,"A6A";#N/A,#N/A,FALSE,"A6B";#N/A,#N/A,FALSE,"A6C";#N/A,#N/A,FALSE,"04PG12NB"}</definedName>
    <definedName name="IngElect" localSheetId="0">#REF!</definedName>
    <definedName name="IngElect">#REF!</definedName>
    <definedName name="Ingeniero" localSheetId="0">#REF!</definedName>
    <definedName name="Ingeniero">#REF!</definedName>
    <definedName name="INGREHIS" hidden="1">{#N/A,#N/A,FALSE,"CIBHA05A";#N/A,#N/A,FALSE,"CIBHA05B"}</definedName>
    <definedName name="ingresos" localSheetId="0">#REF!</definedName>
    <definedName name="ingresos">#REF!</definedName>
    <definedName name="IngresosMinimos" localSheetId="0">'[48]INGRESOS - COP'!#REF!</definedName>
    <definedName name="IngresosMinimos">'[48]INGRESOS - COP'!#REF!</definedName>
    <definedName name="INI_CEMENTO">[40]A!$D$25</definedName>
    <definedName name="INI_CONCRETOS">[40]A!$D$34</definedName>
    <definedName name="INI_FORMALETA">[40]A!$D$31</definedName>
    <definedName name="INI_GRAVA">[40]A!$D$22</definedName>
    <definedName name="INI_OTROS">[40]A!$D$28</definedName>
    <definedName name="IniCeldaDtfRapida" localSheetId="0">#REF!</definedName>
    <definedName name="IniCeldaDtfRapida">#REF!</definedName>
    <definedName name="Inicia" localSheetId="0">[117]Diseño!#REF!</definedName>
    <definedName name="Inicia">[117]Diseño!#REF!</definedName>
    <definedName name="INICIO" localSheetId="0">#REF!</definedName>
    <definedName name="INICIO">#REF!</definedName>
    <definedName name="INICIOPPTO" localSheetId="0">#REF!</definedName>
    <definedName name="INICIOPPTO">#REF!</definedName>
    <definedName name="INIDEUDA" localSheetId="0">#REF!</definedName>
    <definedName name="INIDEUDA">#REF!</definedName>
    <definedName name="inst" localSheetId="0">#REF!</definedName>
    <definedName name="inst">#REF!</definedName>
    <definedName name="Instalacion" localSheetId="0">#REF!</definedName>
    <definedName name="Instalacion">#REF!</definedName>
    <definedName name="INSTALACIONES_HIDRAULICAS" localSheetId="0">#REF!</definedName>
    <definedName name="INSTALACIONES_HIDRAULICAS">#REF!</definedName>
    <definedName name="INSU">[134]INSUMOS!$A:$E</definedName>
    <definedName name="INSUMOS">[68]INSUMOS!$A$2:$A$116</definedName>
    <definedName name="INSUMOSTOTAL">[68]INSUMOS!$A$2:$L$116</definedName>
    <definedName name="InTap">[36]Interc.tapones!$E:$E</definedName>
    <definedName name="intCosteoMmto" localSheetId="0">#REF!</definedName>
    <definedName name="intCosteoMmto">#REF!</definedName>
    <definedName name="intDiasPagoFactura" localSheetId="0">#REF!</definedName>
    <definedName name="intDiasPagoFactura">#REF!</definedName>
    <definedName name="INTERv">[126]BASE!$C$5</definedName>
    <definedName name="intFrecIncremInsumosAno" localSheetId="0">#REF!</definedName>
    <definedName name="intFrecIncremInsumosAno">#REF!</definedName>
    <definedName name="intFrecInctoMmtoAno" localSheetId="0">#REF!</definedName>
    <definedName name="intFrecInctoMmtoAno">#REF!</definedName>
    <definedName name="IntFreeCred" localSheetId="0">#REF!</definedName>
    <definedName name="IntFreeCred">#REF!</definedName>
    <definedName name="intMesBenTributario" localSheetId="0">#REF!</definedName>
    <definedName name="intMesBenTributario">#REF!</definedName>
    <definedName name="intMesCruzarIva" localSheetId="0">#REF!</definedName>
    <definedName name="intMesCruzarIva">#REF!</definedName>
    <definedName name="intMesInicioIncremInsumosAno" localSheetId="0">#REF!</definedName>
    <definedName name="intMesInicioIncremInsumosAno">#REF!</definedName>
    <definedName name="intMesRevFinCont" localSheetId="0">#REF!</definedName>
    <definedName name="intMesRevFinCont">#REF!</definedName>
    <definedName name="intPlazoVariable1" localSheetId="0">#REF!</definedName>
    <definedName name="intPlazoVariable1">#REF!</definedName>
    <definedName name="intPlazoVariable2" localSheetId="0">#REF!</definedName>
    <definedName name="intPlazoVariable2">#REF!</definedName>
    <definedName name="intPlazoVariable3" localSheetId="0">#REF!</definedName>
    <definedName name="intPlazoVariable3">#REF!</definedName>
    <definedName name="IntRendCombKmGl" localSheetId="0">#REF!</definedName>
    <definedName name="IntRendCombKmGl">#REF!</definedName>
    <definedName name="IntTipoMmto" localSheetId="0">#REF!</definedName>
    <definedName name="IntTipoMmto">#REF!</definedName>
    <definedName name="IntVal">'[36]Interc.válv.'!$E:$E</definedName>
    <definedName name="INV_11">'[135]PR 1'!$A$2:$N$655</definedName>
    <definedName name="IO" localSheetId="0">#REF!</definedName>
    <definedName name="IO">#REF!</definedName>
    <definedName name="IoLIST" localSheetId="0">#REF!</definedName>
    <definedName name="IoLIST">#REF!</definedName>
    <definedName name="IOPIOU" hidden="1">{#N/A,#N/A,FALSE,"Costos Productos 6A";#N/A,#N/A,FALSE,"Costo Unitario Total H-94-12"}</definedName>
    <definedName name="IP">#N/A</definedName>
    <definedName name="IPP" localSheetId="0">#REF!</definedName>
    <definedName name="IPP">#REF!</definedName>
    <definedName name="irrigador" localSheetId="0">#REF!</definedName>
    <definedName name="irrigador">#REF!</definedName>
    <definedName name="ITEM" localSheetId="0">#REF!</definedName>
    <definedName name="ITEM">#REF!</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0.2" localSheetId="0">#REF!</definedName>
    <definedName name="ITEM210.2">#REF!</definedName>
    <definedName name="ITEM210.3" localSheetId="0">#REF!</definedName>
    <definedName name="ITEM210.3">#REF!</definedName>
    <definedName name="ITEM211.1" localSheetId="0">#REF!</definedName>
    <definedName name="ITEM211.1">#REF!</definedName>
    <definedName name="ITEM220.1" localSheetId="0">#REF!</definedName>
    <definedName name="ITEM220.1">#REF!</definedName>
    <definedName name="ITEM222" localSheetId="0">'[60]1'!#REF!</definedName>
    <definedName name="ITEM222">'[60]1'!#REF!</definedName>
    <definedName name="ITEM230" localSheetId="0">#REF!</definedName>
    <definedName name="ITEM230">#REF!</definedName>
    <definedName name="ITEM3" localSheetId="0">#REF!</definedName>
    <definedName name="ITEM3">#REF!</definedName>
    <definedName name="item320" localSheetId="0">#REF!</definedName>
    <definedName name="item320">#REF!</definedName>
    <definedName name="ITEM330" localSheetId="0">#REF!</definedName>
    <definedName name="ITEM330">#REF!</definedName>
    <definedName name="ITEM410" localSheetId="0">#REF!</definedName>
    <definedName name="ITEM410">#REF!</definedName>
    <definedName name="ITEM420" localSheetId="0">#REF!</definedName>
    <definedName name="ITEM420">#REF!</definedName>
    <definedName name="ITEM450" localSheetId="0">#REF!</definedName>
    <definedName name="ITEM450">#REF!</definedName>
    <definedName name="ITEM610" localSheetId="0">#REF!</definedName>
    <definedName name="ITEM610">#REF!</definedName>
    <definedName name="ITEM630.4" localSheetId="0">#REF!</definedName>
    <definedName name="ITEM630.4">#REF!</definedName>
    <definedName name="ITEM630.5" localSheetId="0">#REF!</definedName>
    <definedName name="ITEM630.5">#REF!</definedName>
    <definedName name="ITEM630.6" localSheetId="0">#REF!</definedName>
    <definedName name="ITEM630.6">#REF!</definedName>
    <definedName name="ITEM630.7" localSheetId="0">#REF!</definedName>
    <definedName name="ITEM630.7">#REF!</definedName>
    <definedName name="ITEM630.8" localSheetId="0">#REF!</definedName>
    <definedName name="ITEM630.8">#REF!</definedName>
    <definedName name="ITEM632" localSheetId="0">#REF!</definedName>
    <definedName name="ITEM632">#REF!</definedName>
    <definedName name="ITEM640" localSheetId="0">#REF!</definedName>
    <definedName name="ITEM640">#REF!</definedName>
    <definedName name="ITEM661" localSheetId="0">#REF!</definedName>
    <definedName name="ITEM661">#REF!</definedName>
    <definedName name="ITEM671" localSheetId="0">#REF!</definedName>
    <definedName name="ITEM671">#REF!</definedName>
    <definedName name="ITEM681" localSheetId="0">#REF!</definedName>
    <definedName name="ITEM681">#REF!</definedName>
    <definedName name="ITEM7.1" localSheetId="0">#REF!</definedName>
    <definedName name="ITEM7.1">#REF!</definedName>
    <definedName name="ITEM7.2" localSheetId="0">#REF!</definedName>
    <definedName name="ITEM7.2">#REF!</definedName>
    <definedName name="ITEM7.3" localSheetId="0">#REF!</definedName>
    <definedName name="ITEM7.3">#REF!</definedName>
    <definedName name="ITEM7.5" localSheetId="0">#REF!</definedName>
    <definedName name="ITEM7.5">#REF!</definedName>
    <definedName name="ITEM704" localSheetId="0">#REF!</definedName>
    <definedName name="ITEM704">#REF!</definedName>
    <definedName name="ITEM720" localSheetId="0">#REF!</definedName>
    <definedName name="ITEM720">#REF!</definedName>
    <definedName name="ITEM800" localSheetId="0">#REF!</definedName>
    <definedName name="ITEM800">#REF!</definedName>
    <definedName name="ITEM900" localSheetId="0">#REF!</definedName>
    <definedName name="ITEM900">#REF!</definedName>
    <definedName name="ItemCodos" localSheetId="0">#REF!</definedName>
    <definedName name="ItemCodos">#REF!</definedName>
    <definedName name="ITEMS">'[68]ITEMS RESUMIDOS'!$A$2:$A$34</definedName>
    <definedName name="ITEMS2">'[136]ITEMS(2)'!$A$13:$CE$777</definedName>
    <definedName name="ITEMS3" localSheetId="0">#REF!</definedName>
    <definedName name="ITEMS3">#REF!</definedName>
    <definedName name="ITEMSRESUMEN">'[68]ITEMS RESUMIDOS'!$A$2:$D$34</definedName>
    <definedName name="ITEN320" localSheetId="0">#REF!</definedName>
    <definedName name="ITEN320">#REF!</definedName>
    <definedName name="ITER" localSheetId="0">#REF!</definedName>
    <definedName name="ITER">#REF!</definedName>
    <definedName name="ITER2" localSheetId="0">#REF!</definedName>
    <definedName name="ITER2">#REF!</definedName>
    <definedName name="Iterar" localSheetId="0">#REF!</definedName>
    <definedName name="Iterar">#REF!</definedName>
    <definedName name="iua">[75]PRESUPUESTOS!$R$5</definedName>
    <definedName name="IV" localSheetId="0">#REF!</definedName>
    <definedName name="IV">#REF!</definedName>
    <definedName name="iva" localSheetId="0">#REF!</definedName>
    <definedName name="iva">#REF!</definedName>
    <definedName name="IvaSUtl" localSheetId="0">#REF!</definedName>
    <definedName name="IvaSUtl">#REF!</definedName>
    <definedName name="iyi7y">[99]RECURSOS!$A$3:$I$478</definedName>
    <definedName name="J">[93]RESUMEN!$D$36</definedName>
    <definedName name="JC">[33]PRECIOS!$F$2:$F$4</definedName>
    <definedName name="jdC">'[27]Estructuras Concreto'!$D$198</definedName>
    <definedName name="jdfjkd" localSheetId="0">#REF!</definedName>
    <definedName name="jdfjkd">#REF!</definedName>
    <definedName name="JGA" localSheetId="0">'[7]Gabinetes ctrol, prot. y med. '!#REF!</definedName>
    <definedName name="JGA">'[7]Gabinetes ctrol, prot. y med. '!#REF!</definedName>
    <definedName name="jhhhh" hidden="1">{#N/A,#N/A,FALSE,"CCTV"}</definedName>
    <definedName name="jhjhjku">[124]RECURSOS!$A$3:$G$495</definedName>
    <definedName name="JOHNNY" localSheetId="0">'Costos Interv - CUENCA 3'!ERR</definedName>
    <definedName name="JOHNNY">[0]!ERR</definedName>
    <definedName name="jose" localSheetId="0">#REF!</definedName>
    <definedName name="jose">#REF!</definedName>
    <definedName name="JulAgo">'[104]Jul-Ago'!$A$12:$H$29</definedName>
    <definedName name="JulAgo_C">'[137]Jul-Ago'!$A$30:$H$45</definedName>
    <definedName name="K">[93]RESUMEN!$D$38</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ghlgh" hidden="1">{#N/A,#N/A,FALSE,"CCTV"}</definedName>
    <definedName name="KitCarretera" localSheetId="0">#REF!</definedName>
    <definedName name="KitCarretera">#REF!</definedName>
    <definedName name="KitCarreteraCostos" localSheetId="0">#REF!</definedName>
    <definedName name="KitCarreteraCostos">#REF!</definedName>
    <definedName name="kiulil" hidden="1">{#N/A,#N/A,FALSE,"CCTV"}</definedName>
    <definedName name="kj" localSheetId="0" hidden="1">#REF!</definedName>
    <definedName name="kj" hidden="1">#REF!</definedName>
    <definedName name="kjhlh" hidden="1">{#N/A,#N/A,FALSE,"CCTV"}</definedName>
    <definedName name="kjhljhk" hidden="1">{#N/A,#N/A,FALSE,"CCTV"}</definedName>
    <definedName name="KJKK">[99]RECURSOS!$A$3:$I$478</definedName>
    <definedName name="kk">[138]UUCC!$H$1</definedName>
    <definedName name="kkk">[139]UUCC!$G$1</definedName>
    <definedName name="kkkk" localSheetId="0">#REF!</definedName>
    <definedName name="kkkk">#REF!</definedName>
    <definedName name="KL" localSheetId="0">#REF!</definedName>
    <definedName name="KL">#REF!</definedName>
    <definedName name="klllk">[99]RECURSOS!$A$3:$I$478</definedName>
    <definedName name="KO" localSheetId="0" hidden="1">#REF!</definedName>
    <definedName name="KO" hidden="1">#REF!</definedName>
    <definedName name="KTES_AL" localSheetId="0">#REF!</definedName>
    <definedName name="KTES_AL">#REF!</definedName>
    <definedName name="KU" localSheetId="0">#REF!</definedName>
    <definedName name="KU">#REF!</definedName>
    <definedName name="L">[93]RESUMEN!$D$43</definedName>
    <definedName name="L_" localSheetId="0">#REF!</definedName>
    <definedName name="L_">#REF!</definedName>
    <definedName name="L_TUB" localSheetId="0">#REF!</definedName>
    <definedName name="L_TUB">#REF!</definedName>
    <definedName name="L.CARCAMO" localSheetId="0">#REF!</definedName>
    <definedName name="L.CARCAMO">#REF!</definedName>
    <definedName name="L.CIL" localSheetId="0">#REF!</definedName>
    <definedName name="L.CIL">#REF!</definedName>
    <definedName name="L1A1" localSheetId="0">'Costos Interv - CUENCA 3'!ERR</definedName>
    <definedName name="L1A1">[0]!ERR</definedName>
    <definedName name="L220TT" localSheetId="0">'[32]Estructuras Concreto'!#REF!</definedName>
    <definedName name="L220TT">'[32]Estructuras Concreto'!#REF!</definedName>
    <definedName name="L60PR" localSheetId="0">'[32]Estructuras Concreto'!#REF!</definedName>
    <definedName name="L60PR">'[32]Estructuras Concreto'!#REF!</definedName>
    <definedName name="L60TT" localSheetId="0">'[32]Estructuras Concreto'!#REF!</definedName>
    <definedName name="L60TT">'[32]Estructuras Concreto'!#REF!</definedName>
    <definedName name="LA">'[27]Estructuras Concreto'!$D$58</definedName>
    <definedName name="labor" localSheetId="0">#REF!</definedName>
    <definedName name="labor">#REF!</definedName>
    <definedName name="LAD">'[27]Obras preliminares'!$D$2</definedName>
    <definedName name="LAG">'[27]Obras preliminares'!$D$10</definedName>
    <definedName name="LAL">'[27]Obras preliminares'!$D$6</definedName>
    <definedName name="LARGUE">[76]BASE!$D$394</definedName>
    <definedName name="lasd" localSheetId="0">#REF!</definedName>
    <definedName name="lasd">#REF!</definedName>
    <definedName name="LAST" localSheetId="0">#REF!</definedName>
    <definedName name="LAST">#REF!</definedName>
    <definedName name="LB">Listado [24]Base!$B$12:$D$781</definedName>
    <definedName name="LbT">'[27]Estructuras Concreto'!$D$147</definedName>
    <definedName name="lbv" localSheetId="0">#REF!</definedName>
    <definedName name="lbv">#REF!</definedName>
    <definedName name="LcC">'[27]Estructuras Concreto'!$D$191</definedName>
    <definedName name="LCOLC">'[27]Estructuras Concreto'!$D$332</definedName>
    <definedName name="LcT">'[27]Estructuras Concreto'!$D$136</definedName>
    <definedName name="LcTc">'[27]Estructuras Concreto'!$D$175</definedName>
    <definedName name="LcTP" localSheetId="0">#REF!</definedName>
    <definedName name="LcTP">#REF!</definedName>
    <definedName name="LcTZ" localSheetId="0">'[27]Estructuras Concreto'!#REF!</definedName>
    <definedName name="LcTZ">'[27]Estructuras Concreto'!#REF!</definedName>
    <definedName name="Leader" localSheetId="0">'[48]INGRESOS - COP'!#REF!</definedName>
    <definedName name="Leader">'[48]INGRESOS - COP'!#REF!</definedName>
    <definedName name="Leh">[101]Ins_EH!$B$2:$B$15</definedName>
    <definedName name="LETRA" localSheetId="0">#REF!</definedName>
    <definedName name="LETRA">#REF!</definedName>
    <definedName name="LETRAS" localSheetId="0">#REF!</definedName>
    <definedName name="LETRAS">#REF!</definedName>
    <definedName name="level" localSheetId="0">#REF!</definedName>
    <definedName name="level">#REF!</definedName>
    <definedName name="Lf">'[27]Estructuras Concreto'!$D$160</definedName>
    <definedName name="LFAB">[101]Print!$Y$2:$Y$17</definedName>
    <definedName name="LI">'[27]Estructuras Concreto'!$D$3</definedName>
    <definedName name="LI60kv" localSheetId="0">'[32]Estructuras Concreto'!#REF!</definedName>
    <definedName name="LI60kv">'[32]Estructuras Concreto'!#REF!</definedName>
    <definedName name="LiB" localSheetId="0">#REF!</definedName>
    <definedName name="LiB">#REF!</definedName>
    <definedName name="libor">'[140]S Gles'!$C$20:$Z$20</definedName>
    <definedName name="libro">'[140]S Gles'!$C$20:$Z$20</definedName>
    <definedName name="LICITACION" localSheetId="0">#REF!</definedName>
    <definedName name="LICITACION">#REF!</definedName>
    <definedName name="limcount" hidden="1">1</definedName>
    <definedName name="LiMo">[101]Ins_MO!$B$2:$B$34</definedName>
    <definedName name="LIMP" localSheetId="0">#REF!</definedName>
    <definedName name="LIMP">#REF!</definedName>
    <definedName name="LIMPIO" localSheetId="0">#REF!</definedName>
    <definedName name="LIMPIO">#REF!</definedName>
    <definedName name="LIN">'[27]Estructuras Concreto'!$D$70</definedName>
    <definedName name="LINE1" localSheetId="0">#REF!</definedName>
    <definedName name="LINE1">#REF!</definedName>
    <definedName name="LineaPresup" localSheetId="0">#REF!</definedName>
    <definedName name="LineaPresup">#REF!</definedName>
    <definedName name="LisaCodSAO" localSheetId="0">#REF!</definedName>
    <definedName name="LisaCodSAO">#REF!</definedName>
    <definedName name="List_Pr" localSheetId="0">#REF!</definedName>
    <definedName name="List_Pr">#REF!</definedName>
    <definedName name="List001" localSheetId="0">#REF!</definedName>
    <definedName name="List001">#REF!</definedName>
    <definedName name="List100" localSheetId="0">#REF!</definedName>
    <definedName name="List100">#REF!</definedName>
    <definedName name="List200" localSheetId="0">#REF!</definedName>
    <definedName name="List200">#REF!</definedName>
    <definedName name="List300" localSheetId="0">#REF!</definedName>
    <definedName name="List300">#REF!</definedName>
    <definedName name="List400" localSheetId="0">#REF!</definedName>
    <definedName name="List400">#REF!</definedName>
    <definedName name="List500" localSheetId="0">#REF!</definedName>
    <definedName name="List500">#REF!</definedName>
    <definedName name="List600" localSheetId="0">#REF!</definedName>
    <definedName name="List600">#REF!</definedName>
    <definedName name="List6000" localSheetId="0">#REF!</definedName>
    <definedName name="List6000">#REF!</definedName>
    <definedName name="list702" localSheetId="0">#REF!</definedName>
    <definedName name="list702">#REF!</definedName>
    <definedName name="list800" localSheetId="0">#REF!</definedName>
    <definedName name="list800">#REF!</definedName>
    <definedName name="list820" localSheetId="0">#REF!</definedName>
    <definedName name="list820">#REF!</definedName>
    <definedName name="list830" localSheetId="0">#REF!</definedName>
    <definedName name="list830">#REF!</definedName>
    <definedName name="list840" localSheetId="0">#REF!</definedName>
    <definedName name="list840">#REF!</definedName>
    <definedName name="list850" localSheetId="0">#REF!</definedName>
    <definedName name="list850">#REF!</definedName>
    <definedName name="list860" localSheetId="0">#REF!</definedName>
    <definedName name="list860">#REF!</definedName>
    <definedName name="list870" localSheetId="0">#REF!</definedName>
    <definedName name="list870">#REF!</definedName>
    <definedName name="list875" localSheetId="0">#REF!</definedName>
    <definedName name="list875">#REF!</definedName>
    <definedName name="list880" localSheetId="0">#REF!</definedName>
    <definedName name="list880">#REF!</definedName>
    <definedName name="list882" localSheetId="0">#REF!</definedName>
    <definedName name="list882">#REF!</definedName>
    <definedName name="list885" localSheetId="0">#REF!</definedName>
    <definedName name="list885">#REF!</definedName>
    <definedName name="list888" localSheetId="0">#REF!</definedName>
    <definedName name="list888">#REF!</definedName>
    <definedName name="list890" localSheetId="0">#REF!</definedName>
    <definedName name="list890">#REF!</definedName>
    <definedName name="list895" localSheetId="0">#REF!</definedName>
    <definedName name="list895">#REF!</definedName>
    <definedName name="lista" localSheetId="0">#REF!</definedName>
    <definedName name="lista">#REF!</definedName>
    <definedName name="Lista01" localSheetId="0">#REF!</definedName>
    <definedName name="Lista01">#REF!</definedName>
    <definedName name="Lista02" localSheetId="0">#REF!</definedName>
    <definedName name="Lista02">#REF!</definedName>
    <definedName name="Lista03" localSheetId="0">#REF!</definedName>
    <definedName name="Lista03">#REF!</definedName>
    <definedName name="Lista04" localSheetId="0">#REF!</definedName>
    <definedName name="Lista04">#REF!</definedName>
    <definedName name="Listacanti" localSheetId="0">#REF!</definedName>
    <definedName name="Listacanti">#REF!</definedName>
    <definedName name="ListaCantidad" localSheetId="0">#REF!</definedName>
    <definedName name="ListaCantidad">#REF!</definedName>
    <definedName name="Listado">#N/A</definedName>
    <definedName name="ListaItem" localSheetId="0">#REF!</definedName>
    <definedName name="ListaItem">#REF!</definedName>
    <definedName name="listaprecios" localSheetId="0">#REF!</definedName>
    <definedName name="listaprecios">#REF!</definedName>
    <definedName name="ListaUni">[141]TOTALES!$D$7:$D$654</definedName>
    <definedName name="LISTON">[76]BASE!$D$395</definedName>
    <definedName name="lkjk">[124]RECURSOS!$A$3:$G$495</definedName>
    <definedName name="lklhlkjl" hidden="1">{#N/A,#N/A,FALSE,"CCTV"}</definedName>
    <definedName name="ll" localSheetId="0">#REF!</definedName>
    <definedName name="ll">#REF!</definedName>
    <definedName name="LLAC12">[26]BASE!$D$376</definedName>
    <definedName name="LLANTAS" localSheetId="0">#REF!</definedName>
    <definedName name="LLANTAS">#REF!</definedName>
    <definedName name="LLAP12">[26]BASE!$D$375</definedName>
    <definedName name="LLLLL" localSheetId="0">#REF!</definedName>
    <definedName name="LLLLL">#REF!</definedName>
    <definedName name="LLt" localSheetId="0">#REF!</definedName>
    <definedName name="LLt">#REF!</definedName>
    <definedName name="Lmat">[142]Ins_Mat!$B$2:$B$138</definedName>
    <definedName name="LngCantVehic" localSheetId="0">#REF!</definedName>
    <definedName name="LngCantVehic">#REF!</definedName>
    <definedName name="LngKilometrajeAnno" localSheetId="0">#REF!</definedName>
    <definedName name="LngKilometrajeAnno">#REF!</definedName>
    <definedName name="LngKilometrajeAno" localSheetId="0">#REF!</definedName>
    <definedName name="LngKilometrajeAno">#REF!</definedName>
    <definedName name="LngNumPeriodosGracia" localSheetId="0">#REF!</definedName>
    <definedName name="LngNumPeriodosGracia">#REF!</definedName>
    <definedName name="LngPickupKilometros" localSheetId="0">#REF!</definedName>
    <definedName name="LngPickupKilometros">#REF!</definedName>
    <definedName name="LngPlazoRenting" localSheetId="0">#REF!</definedName>
    <definedName name="LngPlazoRenting">#REF!</definedName>
    <definedName name="LngTiempoDepreciarMeses" localSheetId="0">#REF!</definedName>
    <definedName name="LngTiempoDepreciarMeses">#REF!</definedName>
    <definedName name="LO" localSheetId="0">#REF!</definedName>
    <definedName name="LO">#REF!</definedName>
    <definedName name="LOCA" localSheetId="0">[143]!absc</definedName>
    <definedName name="LOCA">[143]!absc</definedName>
    <definedName name="LOCA1" localSheetId="0">[143]!absc</definedName>
    <definedName name="LOCA1">[143]!absc</definedName>
    <definedName name="LOCALIZACION" localSheetId="0">#REF!</definedName>
    <definedName name="LOCALIZACION">#REF!</definedName>
    <definedName name="LOCALIZACIÓN_Y_REPLANTEO._ESTRUCTURAS" localSheetId="0">[130]INDICE!#REF!</definedName>
    <definedName name="LOCALIZACIÓN_Y_REPLANTEO._ESTRUCTURAS">[130]INDICE!#REF!</definedName>
    <definedName name="logLiquida" localSheetId="0">#REF!</definedName>
    <definedName name="logLiquida">#REF!</definedName>
    <definedName name="LOGO" localSheetId="0">'Costos Interv - CUENCA 3'!ERR</definedName>
    <definedName name="LOGO">[0]!ERR</definedName>
    <definedName name="LONG" localSheetId="0">#REF!</definedName>
    <definedName name="LONG">#REF!</definedName>
    <definedName name="longitud" localSheetId="0">#REF!</definedName>
    <definedName name="longitud">#REF!</definedName>
    <definedName name="LOPE" localSheetId="0">#REF!</definedName>
    <definedName name="LOPE">#REF!</definedName>
    <definedName name="louujhvh" localSheetId="0">#REF!</definedName>
    <definedName name="louujhvh">#REF!</definedName>
    <definedName name="LP">'[27]Estructuras Concreto'!$D$47</definedName>
    <definedName name="LPISOC">'[27]Estructuras Concreto'!$D$348</definedName>
    <definedName name="LPOR" localSheetId="0">#REF!</definedName>
    <definedName name="LPOR">#REF!</definedName>
    <definedName name="LPOR2">'[27]Estructuras Concreto'!$D$270</definedName>
    <definedName name="LPOR3">'[27]Estructuras Concreto'!$D$393</definedName>
    <definedName name="LPTC60" localSheetId="0">'[32]Estructuras Concreto'!#REF!</definedName>
    <definedName name="LPTC60">'[32]Estructuras Concreto'!#REF!</definedName>
    <definedName name="LS">'[27]Estructuras Concreto'!$D$14</definedName>
    <definedName name="LS60kv" localSheetId="0">'[32]Estructuras Concreto'!#REF!</definedName>
    <definedName name="LS60kv">'[32]Estructuras Concreto'!#REF!</definedName>
    <definedName name="LSEC">'[27]Estructuras Concreto'!$D$81</definedName>
    <definedName name="LT">'[27]Estructuras Concreto'!$D$25</definedName>
    <definedName name="LTC">'[27]Estructuras Concreto'!$D$103</definedName>
    <definedName name="ltemp">'[144]Lista Base'!$A$4:$K$823</definedName>
    <definedName name="LTO" localSheetId="0">#REF!</definedName>
    <definedName name="LTO">#REF!</definedName>
    <definedName name="LTP" localSheetId="0">#REF!</definedName>
    <definedName name="LTP">#REF!</definedName>
    <definedName name="Ltr">[101]Ins_TR!$B$2:$B$12</definedName>
    <definedName name="LTT">'[27]Estructuras Concreto'!$D$36</definedName>
    <definedName name="LUBRI">[26]BASE!$D$365</definedName>
    <definedName name="Lubricante" localSheetId="0">'[145]MATER Y MO'!#REF!</definedName>
    <definedName name="Lubricante">'[145]MATER Y MO'!#REF!</definedName>
    <definedName name="Luis" localSheetId="0">'Costos Interv - CUENCA 3'!ERR</definedName>
    <definedName name="Luis">[0]!ERR</definedName>
    <definedName name="lunch" localSheetId="0">#REF!</definedName>
    <definedName name="lunch">#REF!</definedName>
    <definedName name="LUPVC" localSheetId="0">#REF!</definedName>
    <definedName name="LUPVC">#REF!</definedName>
    <definedName name="LUPVC_">[54]BASE!$D$76</definedName>
    <definedName name="LUPVT">[26]BASE!$D$78</definedName>
    <definedName name="luz" localSheetId="0">#REF!</definedName>
    <definedName name="luz">#REF!</definedName>
    <definedName name="LV">'[27]Obras preliminares'!$D$15</definedName>
    <definedName name="LV_1">#N/A</definedName>
    <definedName name="LV.1" localSheetId="0">#REF!</definedName>
    <definedName name="LV.1">#REF!</definedName>
    <definedName name="LV2C" localSheetId="0">#REF!</definedName>
    <definedName name="LV2C">#REF!</definedName>
    <definedName name="LVAC">'[27]Estructuras Concreto'!$D$344</definedName>
    <definedName name="LVC">'[27]Estructuras Concreto'!$D$345</definedName>
    <definedName name="LvcT">'[27]Estructuras Concreto'!$D$182</definedName>
    <definedName name="LvT">'[27]Estructuras Concreto'!$D$149</definedName>
    <definedName name="LvTZ" localSheetId="0">'[27]Estructuras Concreto'!#REF!</definedName>
    <definedName name="LvTZ">'[27]Estructuras Concreto'!#REF!</definedName>
    <definedName name="LWSALES" localSheetId="0">#REF!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ZC">'[27]Estructuras Concreto'!$D$337</definedName>
    <definedName name="M">[93]RESUMEN!$D$61</definedName>
    <definedName name="M_A_L_G_A">#N/A</definedName>
    <definedName name="M_L_N_G">#N/A</definedName>
    <definedName name="M_P_D_P">#N/A</definedName>
    <definedName name="M120K" localSheetId="0">#REF!</definedName>
    <definedName name="M120K">#REF!</definedName>
    <definedName name="M240K" localSheetId="0">#REF!</definedName>
    <definedName name="M240K">#REF!</definedName>
    <definedName name="M280K" localSheetId="0">#REF!</definedName>
    <definedName name="M280K">#REF!</definedName>
    <definedName name="ma" localSheetId="0">[69]MATERIALES!#REF!</definedName>
    <definedName name="ma">[69]MATERIALES!#REF!</definedName>
    <definedName name="mac" localSheetId="0">#REF!</definedName>
    <definedName name="mac">#REF!</definedName>
    <definedName name="MACRO" localSheetId="0">#REF!</definedName>
    <definedName name="MACRO">#REF!</definedName>
    <definedName name="Macro11" localSheetId="0">#REF!</definedName>
    <definedName name="Macro11">#REF!</definedName>
    <definedName name="MADCJ" localSheetId="0">#REF!</definedName>
    <definedName name="MADCJ">#REF!</definedName>
    <definedName name="MAIN" localSheetId="0">#REF!</definedName>
    <definedName name="MAIN">#REF!</definedName>
    <definedName name="MAL" localSheetId="0">'[146]Estado Resumen'!#REF!&lt;2.5</definedName>
    <definedName name="MAL">'[146]Estado Resumen'!#REF!&lt;2.5</definedName>
    <definedName name="malla" localSheetId="0">#REF!</definedName>
    <definedName name="malla">#REF!</definedName>
    <definedName name="MALO" localSheetId="0">'[147]ESTADO VÍA-CRIT.TECNICO'!#REF!&lt;2.5</definedName>
    <definedName name="MALO">'[147]ESTADO VÍA-CRIT.TECNICO'!#REF!&lt;2.5</definedName>
    <definedName name="MAN" localSheetId="0">'[9]Datos Generales'!#REF!</definedName>
    <definedName name="MAN">'[9]Datos Generales'!#REF!</definedName>
    <definedName name="MANB1">'[9]Datos Generales'!$B$30</definedName>
    <definedName name="MANB2">'[9]Datos Generales'!$B$31</definedName>
    <definedName name="MANB3">'[9]Datos Generales'!$B$32</definedName>
    <definedName name="MANC1">'[9]Datos Generales'!$B$35</definedName>
    <definedName name="MANC2">'[9]Datos Generales'!$B$36</definedName>
    <definedName name="MANCAR">'[9]Datos Generales'!$B$38</definedName>
    <definedName name="MANCO">'[9]Datos Generales'!$B$40</definedName>
    <definedName name="MANEX">'[9]Datos Generales'!$B$34</definedName>
    <definedName name="MANMO">'[9]Datos Generales'!$B$33</definedName>
    <definedName name="MANO" localSheetId="0">#REF!</definedName>
    <definedName name="MANO">#REF!</definedName>
    <definedName name="MANSOL">'[9]Datos Generales'!$B$41</definedName>
    <definedName name="MANTO">[76]BASE!$D$401</definedName>
    <definedName name="MANV">'[9]Datos Generales'!$B$37</definedName>
    <definedName name="MANVOL">'[9]Datos Generales'!$B$39</definedName>
    <definedName name="MAP" localSheetId="0">'[148]PU (2)'!#REF!</definedName>
    <definedName name="MAP">'[148]PU (2)'!#REF!</definedName>
    <definedName name="MAQUINAR">[81]Insum!$A$68:$H$98</definedName>
    <definedName name="MAQUINARIA">[68]MAQUINARIA!$A$2:$A$18</definedName>
    <definedName name="MAQUINARIATOTAL">[68]MAQUINARIA!$A$2:$L$18</definedName>
    <definedName name="Mar">[103]MAR!$A$12:$H$33</definedName>
    <definedName name="Mar_C">[103]MAR!$A$35:$H$51</definedName>
    <definedName name="MARABA" localSheetId="0">#REF!</definedName>
    <definedName name="MARABA">#REF!</definedName>
    <definedName name="MarAbr">'[104]Mar-Abr'!$A$12:$H$34</definedName>
    <definedName name="MargenComercial" localSheetId="0">#REF!</definedName>
    <definedName name="MargenComercial">#REF!</definedName>
    <definedName name="MargenFinanciero" localSheetId="0">#REF!</definedName>
    <definedName name="MargenFinanciero">#REF!</definedName>
    <definedName name="MARGINPLAN" localSheetId="0">#REF!</definedName>
    <definedName name="MARGINPLAN">#REF!</definedName>
    <definedName name="MARGINPROJ" localSheetId="0">#REF!</definedName>
    <definedName name="MARGINPROJ">#REF!</definedName>
    <definedName name="mat">[93]mat!$1:$1048576</definedName>
    <definedName name="MAT_CICLOPEA" localSheetId="0">[63]MATERIALES!#REF!</definedName>
    <definedName name="MAT_CICLOPEA">[63]MATERIALES!#REF!</definedName>
    <definedName name="MATER" localSheetId="0">#REF!</definedName>
    <definedName name="MATER">#REF!</definedName>
    <definedName name="Material" localSheetId="0">'[7]Gabinetes ctrol, prot. y med. '!#REF!</definedName>
    <definedName name="Material">'[7]Gabinetes ctrol, prot. y med. '!#REF!</definedName>
    <definedName name="MATERIALES" localSheetId="0">#REF!</definedName>
    <definedName name="MATERIALES">#REF!</definedName>
    <definedName name="MaterialTub" localSheetId="0">#REF!</definedName>
    <definedName name="MaterialTub">#REF!</definedName>
    <definedName name="MATPR">[26]BASE!$D$56</definedName>
    <definedName name="MATRIZ_PPTO_AS" localSheetId="0">#REF!</definedName>
    <definedName name="MATRIZ_PPTO_AS">#REF!</definedName>
    <definedName name="MatTuberia" localSheetId="0">#REF!</definedName>
    <definedName name="MatTuberia">#REF!</definedName>
    <definedName name="Maximo" localSheetId="0">#REF!</definedName>
    <definedName name="Maximo">#REF!</definedName>
    <definedName name="MayJun">'[104]May-Jun'!$A$12:$H$32</definedName>
    <definedName name="MayJun_C">'[137]May-Jun'!$A$33:$H$52</definedName>
    <definedName name="MC4CM" localSheetId="0">#REF!</definedName>
    <definedName name="MC4CM">#REF!</definedName>
    <definedName name="mcb" localSheetId="0">'[7]Gabinetes ctrol, prot. y med. '!#REF!</definedName>
    <definedName name="mcb">'[7]Gabinetes ctrol, prot. y med. '!#REF!</definedName>
    <definedName name="mcbb" localSheetId="0">'[7]Gabinetes ctrol, prot. y med. '!#REF!</definedName>
    <definedName name="mcbb">'[7]Gabinetes ctrol, prot. y med. '!#REF!</definedName>
    <definedName name="MCVC">'[27]Estructuras Concreto'!$D$346</definedName>
    <definedName name="mdc2a">[35]PrecRec!$D$30</definedName>
    <definedName name="mecanico" hidden="1">{"CONCABL1.1",#N/A,FALSE,"1.1.1a1.1.3 ACSR";"AISL1.2",#N/A,FALSE,"1.1.1a1.1.3 ACSR";"torr1.1.3",#N/A,FALSE,"1.1.1a1.1.3 ACSR";"cm1.2",#N/A,FALSE,"1.2 ACSR";"cm2.2",#N/A,FALSE,"1.2 ACSR";#N/A,#N/A,FALSE,"1.3 ACSR";#N/A,#N/A,FALSE,"2.1.1A2.1.3 ACAR";"ac2.1",#N/A,FALSE,"1.2 ACAR";"ac2.2",#N/A,FALSE,"1.2 ACAR";#N/A,#N/A,FALSE,"2.3 ACAR"}</definedName>
    <definedName name="med">[92]BASE!$D$354</definedName>
    <definedName name="MEDID" localSheetId="0">#REF!</definedName>
    <definedName name="MEDID">#REF!</definedName>
    <definedName name="MEJORA" localSheetId="0">#REF!</definedName>
    <definedName name="MEJORA">#REF!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rchandCostos" localSheetId="0">#REF!</definedName>
    <definedName name="merchandCostos">#REF!</definedName>
    <definedName name="Merchandisig" localSheetId="0">#REF!</definedName>
    <definedName name="Merchandisig">#REF!</definedName>
    <definedName name="MES" localSheetId="0">#REF!</definedName>
    <definedName name="MES">#REF!</definedName>
    <definedName name="MESESL" localSheetId="0">#REF!</definedName>
    <definedName name="MESESL">#REF!</definedName>
    <definedName name="mez">[69]EQUIPO!$D$12</definedName>
    <definedName name="MINI" localSheetId="0">#REF!</definedName>
    <definedName name="MINI">#REF!</definedName>
    <definedName name="mjk" localSheetId="0">'[149]ESTADO VÍA-CRIT.TECNICO'!#REF!&lt;2.5</definedName>
    <definedName name="mjk">'[149]ESTADO VÍA-CRIT.TECNICO'!#REF!&lt;2.5</definedName>
    <definedName name="MLKJ" hidden="1">{#N/A,#N/A,FALSE,"Costos Productos 6A";#N/A,#N/A,FALSE,"Costo Unitario Total H-94-12"}</definedName>
    <definedName name="mlogmacros" localSheetId="0">#REF!</definedName>
    <definedName name="mlogmacros">#REF!</definedName>
    <definedName name="mm" localSheetId="0">#REF!</definedName>
    <definedName name="mm">#REF!</definedName>
    <definedName name="mmmmm" hidden="1">{#N/A,#N/A,FALSE,"CCTV"}</definedName>
    <definedName name="Mmto" localSheetId="0">#REF!</definedName>
    <definedName name="Mmto">#REF!</definedName>
    <definedName name="mo">[93]mo!$1:$1048576</definedName>
    <definedName name="MO_INTERNA">[150]NOMINA!$A$4:$A$9</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CARG" localSheetId="0">#REF!</definedName>
    <definedName name="MOCARG">#REF!</definedName>
    <definedName name="MOD_EXTERNA">[150]NOMINA!$A$24:$A$37</definedName>
    <definedName name="MODIF1" localSheetId="0">#REF!</definedName>
    <definedName name="MODIF1">#REF!</definedName>
    <definedName name="MODIF1_2" localSheetId="0">#REF!</definedName>
    <definedName name="MODIF1_2">#REF!</definedName>
    <definedName name="MODIF1_7" localSheetId="0">#REF!</definedName>
    <definedName name="MODIF1_7">#REF!</definedName>
    <definedName name="MOENC" localSheetId="0">#REF!</definedName>
    <definedName name="MOENC">#REF!</definedName>
    <definedName name="MOIHF" localSheetId="0">#REF!</definedName>
    <definedName name="MOIHF">#REF!</definedName>
    <definedName name="mon" localSheetId="0">#REF!</definedName>
    <definedName name="mon">#REF!</definedName>
    <definedName name="MONEDA" localSheetId="0">#REF!</definedName>
    <definedName name="MONEDA">#REF!</definedName>
    <definedName name="monmec">[151]Mechanical!$I$159</definedName>
    <definedName name="Month_Curr" localSheetId="0">#REF!</definedName>
    <definedName name="Month_Curr">#REF!</definedName>
    <definedName name="Month_next" localSheetId="0">#REF!</definedName>
    <definedName name="Month_next">#REF!</definedName>
    <definedName name="Month_Prev_1" localSheetId="0">#REF!</definedName>
    <definedName name="Month_Prev_1">#REF!</definedName>
    <definedName name="Month_prev_2" localSheetId="0">#REF!</definedName>
    <definedName name="Month_prev_2">#REF!</definedName>
    <definedName name="montub">[151]Tuberia!$L$88</definedName>
    <definedName name="MOPRE" localSheetId="0">#REF!</definedName>
    <definedName name="MOPRE">#REF!</definedName>
    <definedName name="mot">[69]EQUIPO!$D$14</definedName>
    <definedName name="MOTO" localSheetId="0">#REF!</definedName>
    <definedName name="MOTO">#REF!</definedName>
    <definedName name="MOTOBOMBA" localSheetId="0">#REF!</definedName>
    <definedName name="MOTOBOMBA">#REF!</definedName>
    <definedName name="MOTON" localSheetId="0">#REF!</definedName>
    <definedName name="MOTON">#REF!</definedName>
    <definedName name="MOTONIVELADORA">[63]EQUIPO!$D$14</definedName>
    <definedName name="MOTOP">[26]BASE!$D$14</definedName>
    <definedName name="MOVOL">[26]BASE!$D$16</definedName>
    <definedName name="MPA" hidden="1">{"'Sheet1'!$A$1:$G$85"}</definedName>
    <definedName name="MPMOB" localSheetId="0">#REF!</definedName>
    <definedName name="MPMOB">#REF!</definedName>
    <definedName name="mPr" localSheetId="0">#REF!</definedName>
    <definedName name="mPr">#REF!</definedName>
    <definedName name="MT" localSheetId="0">#REF!</definedName>
    <definedName name="MT">#REF!</definedName>
    <definedName name="MTL" localSheetId="0">#REF!</definedName>
    <definedName name="MTL">#REF!</definedName>
    <definedName name="MULTIPLICADOR" localSheetId="0">#REF!</definedName>
    <definedName name="MULTIPLICADOR">#REF!</definedName>
    <definedName name="Muni1">'[97]Dep y Mun'!$AT$3:$AT$132</definedName>
    <definedName name="Muni2">'[97]Dep y Mun'!$AS$3:$AU$132</definedName>
    <definedName name="MUNICIPIO5">'[91]Dep y Mun'!$M$3:$M$130</definedName>
    <definedName name="MUNICIPIO7">'[91]Dep y Mun'!$L$140:$M$268</definedName>
    <definedName name="Municipios">'[91]Dep y Mun'!$F$2:$I$1118</definedName>
    <definedName name="N">[93]RESUMEN!$D$62</definedName>
    <definedName name="N_metal">[22]D_AWG!$C$25</definedName>
    <definedName name="Nafta1">#N/A</definedName>
    <definedName name="Nafta2">#N/A</definedName>
    <definedName name="Nafta3">#N/A</definedName>
    <definedName name="NB">Listado [24]Base!$B$12:$D$781</definedName>
    <definedName name="NBM" localSheetId="0">#REF!</definedName>
    <definedName name="NBM">#REF!</definedName>
    <definedName name="needle" localSheetId="0">#REF!</definedName>
    <definedName name="needle">#REF!</definedName>
    <definedName name="NEGRO" localSheetId="0">#REF!</definedName>
    <definedName name="NEGRO">#REF!</definedName>
    <definedName name="NEWNAME" hidden="1">{#N/A,#N/A,FALSE,"CCTV"}</definedName>
    <definedName name="NG.T1" localSheetId="0">#REF!</definedName>
    <definedName name="NG.T1">#REF!</definedName>
    <definedName name="NG.T2" localSheetId="0">#REF!</definedName>
    <definedName name="NG.T2">#REF!</definedName>
    <definedName name="NIPP" localSheetId="0">#REF!</definedName>
    <definedName name="NIPP">#REF!</definedName>
    <definedName name="Niqui" localSheetId="0">#REF!</definedName>
    <definedName name="Niqui">#REF!</definedName>
    <definedName name="nkknk" hidden="1">{#N/A,#N/A,FALSE,"CCTV"}</definedName>
    <definedName name="NM" localSheetId="0">#REF!</definedName>
    <definedName name="NM">#REF!</definedName>
    <definedName name="NN" localSheetId="0">#REF!</definedName>
    <definedName name="NN">#REF!</definedName>
    <definedName name="NNN" localSheetId="0">[31]!absc</definedName>
    <definedName name="NNN">[31]!absc</definedName>
    <definedName name="NO" localSheetId="0">'Costos Interv - CUENCA 3'!ERR</definedName>
    <definedName name="NO">[0]!ERR</definedName>
    <definedName name="No_desarrolladas">#N/A</definedName>
    <definedName name="noemi" hidden="1">{#N/A,#N/A,FALSE,"Costos Productos 6A";#N/A,#N/A,FALSE,"Costo Unitario Total H-94-12"}</definedName>
    <definedName name="NOMBRE" localSheetId="0">#REF!</definedName>
    <definedName name="NOMBRE">#REF!</definedName>
    <definedName name="NOMU" localSheetId="0">#REF!</definedName>
    <definedName name="NOMU">#REF!</definedName>
    <definedName name="Norte" localSheetId="0">#REF!</definedName>
    <definedName name="Norte">#REF!</definedName>
    <definedName name="NotAvailable" localSheetId="0">'[48]INGRESOS - COP'!#REF!</definedName>
    <definedName name="NotAvailable">'[48]INGRESOS - COP'!#REF!</definedName>
    <definedName name="NovDic">'[104]Nov-Dic'!$A$12:$H$34</definedName>
    <definedName name="np">[101]Niples!$J$3:$J$4</definedName>
    <definedName name="npPOR" localSheetId="0">#REF!</definedName>
    <definedName name="npPOR">#REF!</definedName>
    <definedName name="npPOR2">'[27]Estructuras Concreto'!$D$279</definedName>
    <definedName name="npPOR3">'[27]Estructuras Concreto'!$D$402</definedName>
    <definedName name="NS" localSheetId="0">#REF!</definedName>
    <definedName name="NS">#REF!</definedName>
    <definedName name="Nudo_2725" localSheetId="0">#REF!</definedName>
    <definedName name="Nudo_2725">#REF!</definedName>
    <definedName name="NUEVO" localSheetId="0">#REF!</definedName>
    <definedName name="NUEVO">#REF!</definedName>
    <definedName name="NVOCD">[70]INSUMOS!$P$6</definedName>
    <definedName name="NZAPATAS">'[27]Estructuras Concreto'!$D$340</definedName>
    <definedName name="ñ" localSheetId="0">#REF!</definedName>
    <definedName name="ñ">#REF!</definedName>
    <definedName name="ñkññio">[99]RECURSOS!$A$3:$I$478</definedName>
    <definedName name="ÑÑÑ" localSheetId="0">#REF!</definedName>
    <definedName name="ÑÑÑ">#REF!</definedName>
    <definedName name="O">[93]RESUMEN!$D$39</definedName>
    <definedName name="OAP" localSheetId="0">#REF!</definedName>
    <definedName name="OAP">#REF!</definedName>
    <definedName name="OAPC" localSheetId="0">#REF!</definedName>
    <definedName name="OAPC">#REF!</definedName>
    <definedName name="OATITLE" localSheetId="0">#REF!</definedName>
    <definedName name="OATITLE">#REF!</definedName>
    <definedName name="OB">[93]RESUMEN!$D$52</definedName>
    <definedName name="OBJETO" localSheetId="0">#REF!</definedName>
    <definedName name="OBJETO">#REF!</definedName>
    <definedName name="Obra" localSheetId="0">#REF!</definedName>
    <definedName name="Obra">#REF!</definedName>
    <definedName name="obre">[35]PrecRec!$D$25</definedName>
    <definedName name="OBSERV" localSheetId="0">#REF!</definedName>
    <definedName name="OBSERV">#REF!</definedName>
    <definedName name="Observaciones" localSheetId="0">#REF!</definedName>
    <definedName name="Observaciones">#REF!</definedName>
    <definedName name="OCELECT1">'[152]59,OC ELECT COMPLE'!$B$12:$G$224</definedName>
    <definedName name="OCiviles" localSheetId="0">#REF!</definedName>
    <definedName name="OCiviles">#REF!</definedName>
    <definedName name="ODH" localSheetId="0" hidden="1">#REF!</definedName>
    <definedName name="ODH" hidden="1">#REF!</definedName>
    <definedName name="ofi">[35]PrecRec!$D$23</definedName>
    <definedName name="OFICI">[26]BASE!$D$11</definedName>
    <definedName name="OFICI_">[54]BASE!$D$11</definedName>
    <definedName name="ofici1">[92]BASE!$D$11</definedName>
    <definedName name="oficial" hidden="1">{#N/A,#N/A,FALSE,"CIBHA05A";#N/A,#N/A,FALSE,"CIBHA05B"}</definedName>
    <definedName name="OficialHR">[70]F.Prestacional!$G$11</definedName>
    <definedName name="Oil" localSheetId="0">#REF!</definedName>
    <definedName name="Oil">#REF!</definedName>
    <definedName name="oililui" hidden="1">{#N/A,#N/A,FALSE,"CCTV"}</definedName>
    <definedName name="ooo" localSheetId="0">#REF!</definedName>
    <definedName name="ooo">#REF!</definedName>
    <definedName name="OP">'[9]Datos Generales'!$B$2</definedName>
    <definedName name="opcion">#N/A</definedName>
    <definedName name="OPERACION" localSheetId="0">#REF!</definedName>
    <definedName name="OPERACION">#REF!</definedName>
    <definedName name="OPERADOR">[33]MODELO!$A$4</definedName>
    <definedName name="Operario">#N/A</definedName>
    <definedName name="opopop">[99]RECURSOS!$A$3:$I$478</definedName>
    <definedName name="Organization" localSheetId="0">#REF!</definedName>
    <definedName name="Organization">#REF!</definedName>
    <definedName name="OSCAR" localSheetId="0">#REF!</definedName>
    <definedName name="OSCAR">#REF!</definedName>
    <definedName name="otros" localSheetId="0">#REF!</definedName>
    <definedName name="otros">#REF!</definedName>
    <definedName name="OtrosServicios" localSheetId="0">#REF!</definedName>
    <definedName name="OtrosServicios">#REF!</definedName>
    <definedName name="OtrosServiciosCostos" localSheetId="0">#REF!</definedName>
    <definedName name="OtrosServiciosCostos">#REF!</definedName>
    <definedName name="OUTPUT">#N/A</definedName>
    <definedName name="Output_Q" localSheetId="0">#REF!</definedName>
    <definedName name="Output_Q">#REF!</definedName>
    <definedName name="OUTPUTE">#N/A</definedName>
    <definedName name="OUTPUTPR">#N/A</definedName>
    <definedName name="OutputRange" localSheetId="0">#REF!</definedName>
    <definedName name="OutputRange">#REF!</definedName>
    <definedName name="OVER" localSheetId="0">#REF!</definedName>
    <definedName name="OVER">#REF!</definedName>
    <definedName name="Override" localSheetId="0">'[48]INGRESOS - COP'!#REF!</definedName>
    <definedName name="Override">'[48]INGRESOS - COP'!#REF!</definedName>
    <definedName name="P">[93]RESUMEN!$D$33</definedName>
    <definedName name="P_1">#N/A</definedName>
    <definedName name="P_2" localSheetId="0">#REF!</definedName>
    <definedName name="P_2">#REF!</definedName>
    <definedName name="P_EQUIP">[40]A!$D$91:$D$93</definedName>
    <definedName name="P_FORPU">[40]A!$D$87:$D$89</definedName>
    <definedName name="P_MACRO">[40]A!$D$83:$D$85</definedName>
    <definedName name="P_RESUMEN">[40]A!$D$78:$D$80</definedName>
    <definedName name="P_Yacimiento">#N/A</definedName>
    <definedName name="P150X240" localSheetId="0">#REF!</definedName>
    <definedName name="P150X240">#REF!</definedName>
    <definedName name="P1T">'[27]Estructuras Concreto'!$D$151</definedName>
    <definedName name="P1TC">'[27]Estructuras Concreto'!$D$184</definedName>
    <definedName name="P2T">'[27]Estructuras Concreto'!$D$152</definedName>
    <definedName name="P2TC">'[27]Estructuras Concreto'!$D$185</definedName>
    <definedName name="P3T">'[27]Estructuras Concreto'!$D$153</definedName>
    <definedName name="P3TC">'[27]Estructuras Concreto'!$D$186</definedName>
    <definedName name="P80X200" localSheetId="0">#REF!</definedName>
    <definedName name="P80X200">#REF!</definedName>
    <definedName name="P90X200" localSheetId="0">#REF!</definedName>
    <definedName name="P90X200">#REF!</definedName>
    <definedName name="PA14X" localSheetId="0">#REF!</definedName>
    <definedName name="PA14X">#REF!</definedName>
    <definedName name="PAC.T1" localSheetId="0">#REF!</definedName>
    <definedName name="PAC.T1">#REF!</definedName>
    <definedName name="PAG">#N/A</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 localSheetId="0">#REF!</definedName>
    <definedName name="PagoFinanciero">#REF!</definedName>
    <definedName name="paint" localSheetId="0">#REF!</definedName>
    <definedName name="paint">#REF!</definedName>
    <definedName name="PAJARITA" localSheetId="0">#REF!</definedName>
    <definedName name="PAJARITA">#REF!</definedName>
    <definedName name="Pant_NC">[22]T_Cu_ASTM!$T$8:$AJ$33</definedName>
    <definedName name="PAPA" localSheetId="0">#REF!</definedName>
    <definedName name="PAPA">#REF!</definedName>
    <definedName name="PAPEL" localSheetId="0">#REF!</definedName>
    <definedName name="PAPEL">#REF!</definedName>
    <definedName name="par">[35]PrecRec!$D$51</definedName>
    <definedName name="PARAMETROS" localSheetId="0">#REF!</definedName>
    <definedName name="PARAMETROS">#REF!</definedName>
    <definedName name="pasav">[35]PrecRec!$D$56</definedName>
    <definedName name="pasavia" localSheetId="0">#REF!</definedName>
    <definedName name="pasavia">#REF!</definedName>
    <definedName name="PASTOS1" localSheetId="0">#REF!</definedName>
    <definedName name="PASTOS1">#REF!</definedName>
    <definedName name="PASTOS2" localSheetId="0">#REF!</definedName>
    <definedName name="PASTOS2">#REF!</definedName>
    <definedName name="PASTOS3" localSheetId="0">#REF!</definedName>
    <definedName name="PASTOS3">#REF!</definedName>
    <definedName name="Pb">#N/A</definedName>
    <definedName name="PCC">'[27]Estructuras Concreto'!$D$357</definedName>
    <definedName name="PCTC60" localSheetId="0">'[32]Estructuras Concreto'!#REF!</definedName>
    <definedName name="PCTC60">'[32]Estructuras Concreto'!#REF!</definedName>
    <definedName name="pedro" localSheetId="0">'Costos Interv - CUENCA 3'!ERR</definedName>
    <definedName name="pedro">[0]!ERR</definedName>
    <definedName name="pedrrr" localSheetId="0">'Costos Interv - CUENCA 3'!ERR</definedName>
    <definedName name="pedrrr">[0]!ERR</definedName>
    <definedName name="PEGCO" localSheetId="0">#REF!</definedName>
    <definedName name="PEGCO">#REF!</definedName>
    <definedName name="Peldaño" localSheetId="0">#REF!</definedName>
    <definedName name="Peldaño">#REF!</definedName>
    <definedName name="PER" localSheetId="0">#REF!</definedName>
    <definedName name="PER">#REF!</definedName>
    <definedName name="PER_PAV" localSheetId="0">#REF!</definedName>
    <definedName name="PER_PAV">#REF!</definedName>
    <definedName name="PERFIL_DEL_TRAMO" localSheetId="0">#REF!</definedName>
    <definedName name="PERFIL_DEL_TRAMO">#REF!</definedName>
    <definedName name="PERNO" localSheetId="0">#REF!</definedName>
    <definedName name="PERNO">#REF!</definedName>
    <definedName name="personal" localSheetId="0">#REF!</definedName>
    <definedName name="personal">#REF!</definedName>
    <definedName name="PERT">'[68]MANO DE OBRA'!$G$8:$G$20</definedName>
    <definedName name="PESO_CHILENO">[110]EQUIPOS!$J$2</definedName>
    <definedName name="PHILC">'[27]Estructuras Concreto'!$D$204</definedName>
    <definedName name="PHILC1">'[27]Estructuras Concreto'!$D$220</definedName>
    <definedName name="PHILC2" localSheetId="0">#REF!</definedName>
    <definedName name="PHILC2">#REF!</definedName>
    <definedName name="PICA" localSheetId="0">#REF!</definedName>
    <definedName name="PICA">#REF!</definedName>
    <definedName name="PICA1" localSheetId="0">#REF!</definedName>
    <definedName name="PICA1">#REF!</definedName>
    <definedName name="PIE4A6" localSheetId="0">#REF!</definedName>
    <definedName name="PIE4A6">#REF!</definedName>
    <definedName name="PIECR">[62]BASE!$C$51</definedName>
    <definedName name="pied">[35]PrecRec!$D$46</definedName>
    <definedName name="PIEDR">[26]BASE!$D$57</definedName>
    <definedName name="piedragav">[35]PrecRec!$D$67</definedName>
    <definedName name="PILOTE" localSheetId="0">#REF!</definedName>
    <definedName name="PILOTE">#REF!</definedName>
    <definedName name="Pin">[35]PrecRec!$D$57</definedName>
    <definedName name="PINBAR" localSheetId="0">#REF!</definedName>
    <definedName name="PINBAR">#REF!</definedName>
    <definedName name="PINBLA" localSheetId="0">#REF!</definedName>
    <definedName name="PINBLA">#REF!</definedName>
    <definedName name="pint">[35]PrecRec!$D$68</definedName>
    <definedName name="PIP">#N/A</definedName>
    <definedName name="PIPE" localSheetId="0">#REF!</definedName>
    <definedName name="PIPE">#REF!</definedName>
    <definedName name="PL2T">'[27]Estructuras Concreto'!$D$155</definedName>
    <definedName name="PL51TZ" localSheetId="0">'[27]Estructuras Concreto'!#REF!</definedName>
    <definedName name="PL51TZ">'[27]Estructuras Concreto'!#REF!</definedName>
    <definedName name="PLAELE" localSheetId="0">#REF!</definedName>
    <definedName name="PLAELE">#REF!</definedName>
    <definedName name="PLAN">'[68]ITEMS RESUMIDOS'!$A$2:$D$34</definedName>
    <definedName name="Planea" localSheetId="0">#REF!</definedName>
    <definedName name="Planea">#REF!</definedName>
    <definedName name="PLANEACION">[68]MAQUINARIA!$A$2:$A$18</definedName>
    <definedName name="PLANI_06" localSheetId="0">[153]Plani!#REF!</definedName>
    <definedName name="PLANI_06">[153]Plani!#REF!</definedName>
    <definedName name="PLANI_07" localSheetId="0">[153]Plani!#REF!</definedName>
    <definedName name="PLANI_07">[153]Plani!#REF!</definedName>
    <definedName name="PLAST">[26]BASE!$D$380</definedName>
    <definedName name="plat1" localSheetId="0">'[27]Estructuras Concreto'!#REF!</definedName>
    <definedName name="plat1">'[27]Estructuras Concreto'!#REF!</definedName>
    <definedName name="plat2" localSheetId="0">'[27]Estructuras Concreto'!#REF!</definedName>
    <definedName name="plat2">'[27]Estructuras Concreto'!#REF!</definedName>
    <definedName name="plat3" localSheetId="0">'[27]Estructuras Concreto'!#REF!</definedName>
    <definedName name="plat3">'[27]Estructuras Concreto'!#REF!</definedName>
    <definedName name="Plazo" localSheetId="0">#REF!</definedName>
    <definedName name="Plazo">#REF!</definedName>
    <definedName name="PLC">'[27]Estructuras Concreto'!$D$202</definedName>
    <definedName name="PLT">'[27]Estructuras Concreto'!$D$156</definedName>
    <definedName name="PLtTZ" localSheetId="0">'[27]Estructuras Concreto'!#REF!</definedName>
    <definedName name="PLtTZ">'[27]Estructuras Concreto'!#REF!</definedName>
    <definedName name="PLUG" localSheetId="0">#REF!</definedName>
    <definedName name="PLUG">#REF!</definedName>
    <definedName name="PMP">#N/A</definedName>
    <definedName name="pnp">[101]Niples!$N$21:$T$32</definedName>
    <definedName name="PO">{"Book1","DOC&amp;DWG.xls"}</definedName>
    <definedName name="poa1RTRTpoa2RTRT" localSheetId="0">#REF!</definedName>
    <definedName name="poa1RTRTpoa2RTRT">#REF!</definedName>
    <definedName name="poaaRTRTpobbRTRT" localSheetId="0">#REF!</definedName>
    <definedName name="poaaRTRTpobbRTRT">#REF!</definedName>
    <definedName name="POARTM0TB0TB0TB0TB4.8TB55TB200R" localSheetId="0">#REF!</definedName>
    <definedName name="POARTM0TB0TB0TB0TB4.8TB55TB200R">#REF!</definedName>
    <definedName name="POARTSQKS15C5LRTRT" localSheetId="0">#REF!</definedName>
    <definedName name="POARTSQKS15C5LRTRT">#REF!</definedName>
    <definedName name="Polinomial" localSheetId="0">#REF!</definedName>
    <definedName name="Polinomial">#REF!</definedName>
    <definedName name="POLINOMIAL1" localSheetId="0">[154]CANALETA9!#REF!</definedName>
    <definedName name="POLINOMIAL1">[154]CANALETA9!#REF!</definedName>
    <definedName name="Polinomial10" localSheetId="0">#REF!</definedName>
    <definedName name="Polinomial10">#REF!</definedName>
    <definedName name="Polinomial11" localSheetId="0">#REF!</definedName>
    <definedName name="Polinomial11">#REF!</definedName>
    <definedName name="Polinomial12" localSheetId="0">#REF!</definedName>
    <definedName name="Polinomial12">#REF!</definedName>
    <definedName name="Polinomial13" localSheetId="0">#REF!</definedName>
    <definedName name="Polinomial13">#REF!</definedName>
    <definedName name="Polinomial14" localSheetId="0">#REF!</definedName>
    <definedName name="Polinomial14">#REF!</definedName>
    <definedName name="Polinomial15" localSheetId="0">#REF!</definedName>
    <definedName name="Polinomial15">#REF!</definedName>
    <definedName name="Polinomial16" localSheetId="0">#REF!</definedName>
    <definedName name="Polinomial16">#REF!</definedName>
    <definedName name="Polinomial17" localSheetId="0">#REF!</definedName>
    <definedName name="Polinomial17">#REF!</definedName>
    <definedName name="Polinomial18" localSheetId="0">#REF!</definedName>
    <definedName name="Polinomial18">#REF!</definedName>
    <definedName name="Polinomial19" localSheetId="0">#REF!</definedName>
    <definedName name="Polinomial19">#REF!</definedName>
    <definedName name="Polinomial2" localSheetId="0">#REF!</definedName>
    <definedName name="Polinomial2">#REF!</definedName>
    <definedName name="Polinomial3" localSheetId="0">#REF!</definedName>
    <definedName name="Polinomial3">#REF!</definedName>
    <definedName name="Polinomial4" localSheetId="0">#REF!</definedName>
    <definedName name="Polinomial4">#REF!</definedName>
    <definedName name="Polinomial5" localSheetId="0">#REF!</definedName>
    <definedName name="Polinomial5">#REF!</definedName>
    <definedName name="Polinomial6" localSheetId="0">#REF!</definedName>
    <definedName name="Polinomial6">#REF!</definedName>
    <definedName name="Polinomial7" localSheetId="0">#REF!</definedName>
    <definedName name="Polinomial7">#REF!</definedName>
    <definedName name="Polinomial8" localSheetId="0">#REF!</definedName>
    <definedName name="Polinomial8">#REF!</definedName>
    <definedName name="Polinomial9" localSheetId="0">#REF!</definedName>
    <definedName name="Polinomial9">#REF!</definedName>
    <definedName name="Polynomial" localSheetId="0">#REF!</definedName>
    <definedName name="Polynomial">#REF!</definedName>
    <definedName name="PoMede" localSheetId="0">#REF!</definedName>
    <definedName name="PoMede">#REF!</definedName>
    <definedName name="PORC._DOLAR" localSheetId="0">'[110]PRESU COMPLETO'!#REF!</definedName>
    <definedName name="PORC._DOLAR">'[110]PRESU COMPLETO'!#REF!</definedName>
    <definedName name="PorcAdicCostoLlantasCliente" localSheetId="0">#REF!</definedName>
    <definedName name="PorcAdicCostoLlantasCliente">#REF!</definedName>
    <definedName name="PorcAdicCostoMtto" localSheetId="0">#REF!</definedName>
    <definedName name="PorcAdicCostoMtto">#REF!</definedName>
    <definedName name="PorcCostosOcultos" localSheetId="0">#REF!</definedName>
    <definedName name="PorcCostosOcultos">#REF!</definedName>
    <definedName name="PorContribConduct" localSheetId="0">#REF!</definedName>
    <definedName name="PorContribConduct">#REF!</definedName>
    <definedName name="PorContribImpRod" localSheetId="0">#REF!</definedName>
    <definedName name="PorContribImpRod">#REF!</definedName>
    <definedName name="PorContribLlantas" localSheetId="0">#REF!</definedName>
    <definedName name="PorContribLlantas">#REF!</definedName>
    <definedName name="PorContribMtto" localSheetId="0">#REF!</definedName>
    <definedName name="PorContribMtto">#REF!</definedName>
    <definedName name="PorContribSeguro" localSheetId="0">#REF!</definedName>
    <definedName name="PorContribSeguro">#REF!</definedName>
    <definedName name="PorcPAAG" localSheetId="0">#REF!</definedName>
    <definedName name="PorcPAAG">#REF!</definedName>
    <definedName name="PorcPuntosAdicCredito" localSheetId="0">#REF!</definedName>
    <definedName name="PorcPuntosAdicCredito">#REF!</definedName>
    <definedName name="PorcPuntosAdicLeasing" localSheetId="0">#REF!</definedName>
    <definedName name="PorcPuntosAdicLeasing">#REF!</definedName>
    <definedName name="PorcTasaSeguroCanon" localSheetId="0">#REF!</definedName>
    <definedName name="PorcTasaSeguroCanon">#REF!</definedName>
    <definedName name="PorcTasaSeguroCliente" localSheetId="0">#REF!</definedName>
    <definedName name="PorcTasaSeguroCliente">#REF!</definedName>
    <definedName name="PorDecremImptosRodamto" localSheetId="0">#REF!</definedName>
    <definedName name="PorDecremImptosRodamto">#REF!</definedName>
    <definedName name="porDemerito1" localSheetId="0">#REF!</definedName>
    <definedName name="porDemerito1">#REF!</definedName>
    <definedName name="porDemerito10" localSheetId="0">#REF!</definedName>
    <definedName name="porDemerito10">#REF!</definedName>
    <definedName name="porDemerito11" localSheetId="0">#REF!</definedName>
    <definedName name="porDemerito11">#REF!</definedName>
    <definedName name="porDemerito2" localSheetId="0">#REF!</definedName>
    <definedName name="porDemerito2">#REF!</definedName>
    <definedName name="porDemerito3" localSheetId="0">#REF!</definedName>
    <definedName name="porDemerito3">#REF!</definedName>
    <definedName name="porDemerito4" localSheetId="0">#REF!</definedName>
    <definedName name="porDemerito4">#REF!</definedName>
    <definedName name="porDemerito5" localSheetId="0">#REF!</definedName>
    <definedName name="porDemerito5">#REF!</definedName>
    <definedName name="porDemerito6" localSheetId="0">#REF!</definedName>
    <definedName name="porDemerito6">#REF!</definedName>
    <definedName name="porDemerito7" localSheetId="0">#REF!</definedName>
    <definedName name="porDemerito7">#REF!</definedName>
    <definedName name="porDemerito8" localSheetId="0">#REF!</definedName>
    <definedName name="porDemerito8">#REF!</definedName>
    <definedName name="porDemerito9" localSheetId="0">#REF!</definedName>
    <definedName name="porDemerito9">#REF!</definedName>
    <definedName name="porDemeritoAcces" localSheetId="0">#REF!</definedName>
    <definedName name="porDemeritoAcces">#REF!</definedName>
    <definedName name="PorDesctoTransfdoVehicClien" localSheetId="0">#REF!</definedName>
    <definedName name="PorDesctoTransfdoVehicClien">#REF!</definedName>
    <definedName name="PorDesctoVehicCliente" localSheetId="0">#REF!</definedName>
    <definedName name="PorDesctoVehicCliente">#REF!</definedName>
    <definedName name="PorDesctoVehicSurenting" localSheetId="0">#REF!</definedName>
    <definedName name="PorDesctoVehicSurenting">#REF!</definedName>
    <definedName name="PorDesctoVehícSurenting" localSheetId="0">#REF!</definedName>
    <definedName name="PorDesctoVehícSurenting">#REF!</definedName>
    <definedName name="PORDIV" localSheetId="0">#REF!</definedName>
    <definedName name="PORDIV">#REF!</definedName>
    <definedName name="PorFactorIvaCanon" localSheetId="0">#REF!</definedName>
    <definedName name="PorFactorIvaCanon">#REF!</definedName>
    <definedName name="PorFactPrestacConduct" localSheetId="0">#REF!</definedName>
    <definedName name="PorFactPrestacConduct">#REF!</definedName>
    <definedName name="porImprevistos" localSheetId="0">#REF!</definedName>
    <definedName name="porImprevistos">#REF!</definedName>
    <definedName name="PorImpto2Xmil" localSheetId="0">#REF!</definedName>
    <definedName name="PorImpto2Xmil">#REF!</definedName>
    <definedName name="PorIncremAnualComb" localSheetId="0">#REF!</definedName>
    <definedName name="PorIncremAnualComb">#REF!</definedName>
    <definedName name="PorIncremAnualCostos" localSheetId="0">#REF!</definedName>
    <definedName name="PorIncremAnualCostos">#REF!</definedName>
    <definedName name="PorIncremAnualCostos10" localSheetId="0">#REF!</definedName>
    <definedName name="PorIncremAnualCostos10">#REF!</definedName>
    <definedName name="PorIncremAnualCostos11" localSheetId="0">#REF!</definedName>
    <definedName name="PorIncremAnualCostos11">#REF!</definedName>
    <definedName name="PorIncremAnualCostos2" localSheetId="0">#REF!</definedName>
    <definedName name="PorIncremAnualCostos2">#REF!</definedName>
    <definedName name="PorIncremAnualCostos3" localSheetId="0">#REF!</definedName>
    <definedName name="PorIncremAnualCostos3">#REF!</definedName>
    <definedName name="PorIncremAnualCostos4" localSheetId="0">#REF!</definedName>
    <definedName name="PorIncremAnualCostos4">#REF!</definedName>
    <definedName name="PorIncremAnualCostos5" localSheetId="0">#REF!</definedName>
    <definedName name="PorIncremAnualCostos5">#REF!</definedName>
    <definedName name="PorIncremAnualCostos6" localSheetId="0">#REF!</definedName>
    <definedName name="PorIncremAnualCostos6">#REF!</definedName>
    <definedName name="PorIncremAnualCostos7" localSheetId="0">#REF!</definedName>
    <definedName name="PorIncremAnualCostos7">#REF!</definedName>
    <definedName name="PorIncremAnualCostos8" localSheetId="0">#REF!</definedName>
    <definedName name="PorIncremAnualCostos8">#REF!</definedName>
    <definedName name="PorIncremAnualCostos9" localSheetId="0">#REF!</definedName>
    <definedName name="PorIncremAnualCostos9">#REF!</definedName>
    <definedName name="PorIncremAnualManoObra" localSheetId="0">#REF!</definedName>
    <definedName name="PorIncremAnualManoObra">#REF!</definedName>
    <definedName name="PorIncreSeguro10A" localSheetId="0">#REF!</definedName>
    <definedName name="PorIncreSeguro10A">#REF!</definedName>
    <definedName name="PorIncreSeguro11A" localSheetId="0">#REF!</definedName>
    <definedName name="PorIncreSeguro11A">#REF!</definedName>
    <definedName name="PorIncreSeguro2A" localSheetId="0">#REF!</definedName>
    <definedName name="PorIncreSeguro2A">#REF!</definedName>
    <definedName name="PorIncreSeguro3A" localSheetId="0">#REF!</definedName>
    <definedName name="PorIncreSeguro3A">#REF!</definedName>
    <definedName name="PorIncreSeguro4A" localSheetId="0">#REF!</definedName>
    <definedName name="PorIncreSeguro4A">#REF!</definedName>
    <definedName name="PorIncreSeguro5A" localSheetId="0">#REF!</definedName>
    <definedName name="PorIncreSeguro5A">#REF!</definedName>
    <definedName name="PorIncreSeguro6A" localSheetId="0">#REF!</definedName>
    <definedName name="PorIncreSeguro6A">#REF!</definedName>
    <definedName name="PorIncreSeguro7A" localSheetId="0">#REF!</definedName>
    <definedName name="PorIncreSeguro7A">#REF!</definedName>
    <definedName name="PorIncreSeguro8A" localSheetId="0">#REF!</definedName>
    <definedName name="PorIncreSeguro8A">#REF!</definedName>
    <definedName name="PorIncreSeguro9A" localSheetId="0">#REF!</definedName>
    <definedName name="PorIncreSeguro9A">#REF!</definedName>
    <definedName name="porInsumos" localSheetId="0">#REF!</definedName>
    <definedName name="porInsumos">#REF!</definedName>
    <definedName name="PorIvaVehic" localSheetId="0">#REF!</definedName>
    <definedName name="PorIvaVehic">#REF!</definedName>
    <definedName name="porManoObra" localSheetId="0">#REF!</definedName>
    <definedName name="porManoObra">#REF!</definedName>
    <definedName name="PorMargenFuel" localSheetId="0">#REF!</definedName>
    <definedName name="PorMargenFuel">#REF!</definedName>
    <definedName name="PorMargenGeneral" localSheetId="0">#REF!</definedName>
    <definedName name="PorMargenGeneral">#REF!</definedName>
    <definedName name="PorMargenGPS" localSheetId="0">#REF!</definedName>
    <definedName name="PorMargenGPS">#REF!</definedName>
    <definedName name="porMargenReventa" localSheetId="0">#REF!</definedName>
    <definedName name="porMargenReventa">#REF!</definedName>
    <definedName name="PorMargenStandby" localSheetId="0">#REF!</definedName>
    <definedName name="PorMargenStandby">#REF!</definedName>
    <definedName name="PorPuntosAdicionDTF" localSheetId="0">#REF!</definedName>
    <definedName name="PorPuntosAdicionDTF">#REF!</definedName>
    <definedName name="PorPuntosAdicServicios" localSheetId="0">#REF!</definedName>
    <definedName name="PorPuntosAdicServicios">#REF!</definedName>
    <definedName name="PorPuntosPromTAFondeo" localSheetId="0">#REF!</definedName>
    <definedName name="PorPuntosPromTAFondeo">#REF!</definedName>
    <definedName name="PorRetomaCliente" localSheetId="0">#REF!</definedName>
    <definedName name="PorRetomaCliente">#REF!</definedName>
    <definedName name="PorRetomaLeasing" localSheetId="0">#REF!</definedName>
    <definedName name="PorRetomaLeasing">#REF!</definedName>
    <definedName name="porReventaCliente" localSheetId="0">#REF!</definedName>
    <definedName name="porReventaCliente">#REF!</definedName>
    <definedName name="PorReventaSurenting" localSheetId="0">#REF!</definedName>
    <definedName name="PorReventaSurenting">#REF!</definedName>
    <definedName name="PorRiesgoReventa" localSheetId="0">#REF!</definedName>
    <definedName name="PorRiesgoReventa">#REF!</definedName>
    <definedName name="PorTasaImpoPagoImptoRenta" localSheetId="0">#REF!</definedName>
    <definedName name="PorTasaImpoPagoImptoRenta">#REF!</definedName>
    <definedName name="PorTasaMensualDesctarVPN" localSheetId="0">#REF!</definedName>
    <definedName name="PorTasaMensualDesctarVPN">#REF!</definedName>
    <definedName name="PorTasaSeguro" localSheetId="0">#REF!</definedName>
    <definedName name="PorTasaSeguro">#REF!</definedName>
    <definedName name="PorTasaSgro" localSheetId="0">#REF!</definedName>
    <definedName name="PorTasaSgro">#REF!</definedName>
    <definedName name="PorUtilidadDesctoCompra" localSheetId="0">#REF!</definedName>
    <definedName name="PorUtilidadDesctoCompra">#REF!</definedName>
    <definedName name="PorUtilidadFinanciera" localSheetId="0">#REF!</definedName>
    <definedName name="PorUtilidadFinanciera">#REF!</definedName>
    <definedName name="pos">[35]PrecRec!$D$60</definedName>
    <definedName name="post">[35]PrecRec!$D$66</definedName>
    <definedName name="poste">[35]PrecRec!$D$60</definedName>
    <definedName name="pound" localSheetId="0">#REF!</definedName>
    <definedName name="pound">#REF!</definedName>
    <definedName name="POZ" localSheetId="0">#REF!</definedName>
    <definedName name="POZ">#REF!</definedName>
    <definedName name="POZO" localSheetId="0">#REF!</definedName>
    <definedName name="POZO">#REF!</definedName>
    <definedName name="POZO1.2" localSheetId="0">#REF!</definedName>
    <definedName name="POZO1.2">#REF!</definedName>
    <definedName name="POZOS" localSheetId="0">#REF!</definedName>
    <definedName name="POZOS">#REF!</definedName>
    <definedName name="ppoi" localSheetId="0">#REF!</definedName>
    <definedName name="ppoi">#REF!</definedName>
    <definedName name="PPP" hidden="1">{#N/A,#N/A,FALSE,"CCTV"}</definedName>
    <definedName name="PPPP" localSheetId="0">[155]PU!#REF!</definedName>
    <definedName name="PPPP">[155]PU!#REF!</definedName>
    <definedName name="pppppp">#N/A</definedName>
    <definedName name="PPT" hidden="1">#N/A</definedName>
    <definedName name="Ppto" localSheetId="0">#REF!</definedName>
    <definedName name="Ppto">#REF!</definedName>
    <definedName name="PPtoNorte" localSheetId="0">#REF!</definedName>
    <definedName name="PPtoNorte">#REF!</definedName>
    <definedName name="PR" localSheetId="0">#REF!</definedName>
    <definedName name="PR">#REF!</definedName>
    <definedName name="PRCSO_EXTERNO">'[150]GASTOS FIJOS'!$A$91:$A$150</definedName>
    <definedName name="PRDump" localSheetId="0">#REF!</definedName>
    <definedName name="PRDump">#REF!</definedName>
    <definedName name="PRE">'[128]cuarto de bombas'!$B$36</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dominante" localSheetId="0">#REF!</definedName>
    <definedName name="predominante">#REF!</definedName>
    <definedName name="predominante1" localSheetId="0">#REF!</definedName>
    <definedName name="predominante1">#REF!</definedName>
    <definedName name="predominante2" localSheetId="0">#REF!</definedName>
    <definedName name="predominante2">#REF!</definedName>
    <definedName name="predominante3" localSheetId="0">#REF!</definedName>
    <definedName name="predominante3">#REF!</definedName>
    <definedName name="predominante4" localSheetId="0">#REF!</definedName>
    <definedName name="predominante4">#REF!</definedName>
    <definedName name="PRES.AGRI" localSheetId="0">#REF!</definedName>
    <definedName name="PRES.AGRI">#REF!</definedName>
    <definedName name="PRESIPISTO" localSheetId="0">#REF!</definedName>
    <definedName name="PRESIPISTO">#REF!</definedName>
    <definedName name="pressure" localSheetId="0">#REF!</definedName>
    <definedName name="pressure">#REF!</definedName>
    <definedName name="PREST" localSheetId="0">#REF!</definedName>
    <definedName name="PREST">#REF!</definedName>
    <definedName name="presta">[26]BASE!$D$8</definedName>
    <definedName name="PRESTTOT" localSheetId="0">#REF!</definedName>
    <definedName name="PRESTTOT">#REF!</definedName>
    <definedName name="pretub">[151]Tuberia!$I$88</definedName>
    <definedName name="PRINT_AREA">#N/A</definedName>
    <definedName name="PRINT_AREA_MI" localSheetId="0">#REF!</definedName>
    <definedName name="PRINT_AREA_MI">#REF!</definedName>
    <definedName name="PRINT_AREA_MI1" localSheetId="0">#REF!</definedName>
    <definedName name="PRINT_AREA_MI1">#REF!</definedName>
    <definedName name="Print_Area_Mi2" localSheetId="0">#REF!</definedName>
    <definedName name="Print_Area_Mi2">#REF!</definedName>
    <definedName name="PRINT_TITLE" localSheetId="0">#REF!</definedName>
    <definedName name="PRINT_TITLE">#REF!</definedName>
    <definedName name="PRINT_TITLES">#N/A</definedName>
    <definedName name="PRINT_TITLES_MI" localSheetId="0">#REF!</definedName>
    <definedName name="PRINT_TITLES_MI">#REF!</definedName>
    <definedName name="PRN" localSheetId="0">#REF!</definedName>
    <definedName name="PRN">#REF!</definedName>
    <definedName name="PRODUCTOS">[150]PRODUCTOS!$B$3:$B$65536</definedName>
    <definedName name="PROF" localSheetId="0">#REF!</definedName>
    <definedName name="PROF">#REF!</definedName>
    <definedName name="Profundidad" localSheetId="0">#REF!</definedName>
    <definedName name="Profundidad">#REF!</definedName>
    <definedName name="PROGRAMA">'[68]ITEMS RESUMIDOS'!$A$2:$A$34</definedName>
    <definedName name="programainv" localSheetId="0">'Costos Interv - CUENCA 3'!ERR</definedName>
    <definedName name="programainv">[0]!ERR</definedName>
    <definedName name="projec">'[156]Project Management'!$D$11:$AD$416</definedName>
    <definedName name="Proponente" localSheetId="0">#REF!</definedName>
    <definedName name="Proponente">#REF!</definedName>
    <definedName name="prospfyu" localSheetId="0">#REF!</definedName>
    <definedName name="prospfyu">#REF!</definedName>
    <definedName name="prospindic" localSheetId="0">#REF!</definedName>
    <definedName name="prospindic">#REF!</definedName>
    <definedName name="PROYECCION" localSheetId="0">#REF!</definedName>
    <definedName name="PROYECCION">#REF!</definedName>
    <definedName name="PROYECTO__OBRAS_VARIAS_EN_LA_ESCUELA_CONTRAINCENDIO" localSheetId="0">#REF!</definedName>
    <definedName name="PROYECTO__OBRAS_VARIAS_EN_LA_ESCUELA_CONTRAINCENDIO">#REF!</definedName>
    <definedName name="Prueb" localSheetId="0">#REF!</definedName>
    <definedName name="Prueb">#REF!</definedName>
    <definedName name="prueba" localSheetId="0">#REF!</definedName>
    <definedName name="prueba">#REF!</definedName>
    <definedName name="PRUEBA1" localSheetId="0">#REF!</definedName>
    <definedName name="PRUEBA1">#REF!</definedName>
    <definedName name="PRUEBA2" localSheetId="0">#REF!</definedName>
    <definedName name="PRUEBA2">#REF!</definedName>
    <definedName name="ps">'[8]Prestaciones Sociales'!$E$2</definedName>
    <definedName name="psv" localSheetId="0">#REF!</definedName>
    <definedName name="psv">#REF!</definedName>
    <definedName name="PTAP" localSheetId="0">#REF!</definedName>
    <definedName name="PTAP">#REF!</definedName>
    <definedName name="PU">[40]A!$D$11:$D$53</definedName>
    <definedName name="PUNTI">[26]BASE!$D$381</definedName>
    <definedName name="PuntosRentabilidad" localSheetId="0">#REF!</definedName>
    <definedName name="PuntosRentabilidad">#REF!</definedName>
    <definedName name="pvC">'[27]Estructuras Concreto'!$D$200</definedName>
    <definedName name="PvT">'[27]Estructuras Concreto'!$D$150</definedName>
    <definedName name="PvTc">'[27]Estructuras Concreto'!$D$183</definedName>
    <definedName name="PvTZ" localSheetId="0">'[27]Estructuras Concreto'!#REF!</definedName>
    <definedName name="PvTZ">'[27]Estructuras Concreto'!#REF!</definedName>
    <definedName name="PWPW" localSheetId="0">#REF!</definedName>
    <definedName name="PWPW">#REF!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[93]RESUMEN!$D$40</definedName>
    <definedName name="q1u" localSheetId="0">#REF!</definedName>
    <definedName name="q1u">#REF!</definedName>
    <definedName name="Q91A" localSheetId="0">#REF!</definedName>
    <definedName name="Q91A">#REF!</definedName>
    <definedName name="q91b" localSheetId="0">#REF!</definedName>
    <definedName name="q91b">#REF!</definedName>
    <definedName name="QE" hidden="1">{#N/A,#N/A,FALSE,"Costos Productos 6A";#N/A,#N/A,FALSE,"Costo Unitario Total H-94-12"}</definedName>
    <definedName name="QQ" localSheetId="0">[157]glvc!#REF!</definedName>
    <definedName name="QQ">[157]glvc!#REF!</definedName>
    <definedName name="QR" hidden="1">{#N/A,#N/A,FALSE,"Costos Productos 6A";#N/A,#N/A,FALSE,"Costo Unitario Total H-94-12"}</definedName>
    <definedName name="qryVentasxOficina" localSheetId="0">#REF!</definedName>
    <definedName name="qryVentasxOficina">#REF!</definedName>
    <definedName name="QT" hidden="1">{#N/A,#N/A,FALSE,"Costos Productos 6A";#N/A,#N/A,FALSE,"Costo Unitario Total H-94-12"}</definedName>
    <definedName name="QU" hidden="1">{#N/A,#N/A,FALSE,"Costos Productos 6A";#N/A,#N/A,FALSE,"Costo Unitario Total H-94-12"}</definedName>
    <definedName name="QW" hidden="1">{#N/A,#N/A,FALSE,"Costos Productos 6A";#N/A,#N/A,FALSE,"Costo Unitario Total H-94-12"}</definedName>
    <definedName name="QWEQW" localSheetId="0">#REF!</definedName>
    <definedName name="QWEQW">#REF!</definedName>
    <definedName name="R_I_Q_A_S">#N/A</definedName>
    <definedName name="raa" localSheetId="0">'[7]Gabinetes ctrol, prot. y med. '!#REF!</definedName>
    <definedName name="raa">'[7]Gabinetes ctrol, prot. y med. '!#REF!</definedName>
    <definedName name="rack" localSheetId="0">'[7]Gabinetes ctrol, prot. y med. '!#REF!</definedName>
    <definedName name="rack">'[7]Gabinetes ctrol, prot. y med. '!#REF!</definedName>
    <definedName name="RACK1" localSheetId="0">#REF!</definedName>
    <definedName name="RACK1">#REF!</definedName>
    <definedName name="ran">[69]EQUIPO!$D$11</definedName>
    <definedName name="rarewt" hidden="1">{#N/A,#N/A,FALSE,"CCTV"}</definedName>
    <definedName name="Rasante" localSheetId="0">#REF!</definedName>
    <definedName name="Rasante">#REF!</definedName>
    <definedName name="RASCO__3">#N/A</definedName>
    <definedName name="RASCO__A">#N/A</definedName>
    <definedName name="RawAgencyPrice" localSheetId="0">#REF!</definedName>
    <definedName name="RawAgencyPrice">#REF!</definedName>
    <definedName name="raza" localSheetId="0">#REF!</definedName>
    <definedName name="raza">#REF!</definedName>
    <definedName name="raza1" localSheetId="0">#REF!</definedName>
    <definedName name="raza1">#REF!</definedName>
    <definedName name="raza2" localSheetId="0">#REF!</definedName>
    <definedName name="raza2">#REF!</definedName>
    <definedName name="RBData" localSheetId="0">#REF!</definedName>
    <definedName name="RBData">#REF!</definedName>
    <definedName name="RCindPresup" localSheetId="0">#REF!</definedName>
    <definedName name="RCindPresup">#REF!</definedName>
    <definedName name="RE_SIZE" localSheetId="0">#REF!</definedName>
    <definedName name="RE_SIZE">#REF!</definedName>
    <definedName name="REC">'[27]Estructuras Concreto'!$D$352</definedName>
    <definedName name="RECALL">#N/A</definedName>
    <definedName name="Recall_2">#N/A</definedName>
    <definedName name="Recall_3">#N/A</definedName>
    <definedName name="RECOUT">#N/A</definedName>
    <definedName name="Recurso">[158]RECURSOS!$A$3:$K$577</definedName>
    <definedName name="RECURSO_OBRA" localSheetId="0">#REF!</definedName>
    <definedName name="RECURSO_OBRA">#REF!</definedName>
    <definedName name="Recursos" localSheetId="0">#REF!</definedName>
    <definedName name="Recursos">#REF!</definedName>
    <definedName name="Recursos_">[159]RECURSOS!$A$2:$C$732</definedName>
    <definedName name="Recursos.">[160]RECURSOS!$A$3:$K$478</definedName>
    <definedName name="Recursos..">[160]RECURSOS!$A$3:$K$478</definedName>
    <definedName name="Recursosq">[159]RECURSOS!$A$2:$C$732</definedName>
    <definedName name="Recursosr">[159]RECURSOS!$A$2:$C$732</definedName>
    <definedName name="REcursosss">[160]RECURSOS!$A$3:$K$478</definedName>
    <definedName name="Recursosss.">[160]RECURSOS!$A$3:$K$478</definedName>
    <definedName name="Recursosssa">[160]RECURSOS!$A$3:$K$478</definedName>
    <definedName name="REcursossss">[160]RECURSOS!$A$3:$K$478</definedName>
    <definedName name="Recursosw">[159]RECURSOS!$A$2:$C$732</definedName>
    <definedName name="Recuso">[159]RECURSOS!$A$2:$C$732</definedName>
    <definedName name="Recusos">[159]RECURSOS!$A$2:$C$732</definedName>
    <definedName name="RED" localSheetId="0">#REF!</definedName>
    <definedName name="RED">#REF!</definedName>
    <definedName name="RefAdquisición">[83]Parámetros!$H$3</definedName>
    <definedName name="RefCompañía">[83]Parámetros!$H$2</definedName>
    <definedName name="refEntidades">[83]Parámetros!$F$10:$H$12</definedName>
    <definedName name="refTipoOrdenes">[83]Parámetros!$B$10:$D$12</definedName>
    <definedName name="REG">'[146]Estado Resumen'!XFC1&gt;2.5</definedName>
    <definedName name="REGBT">#N/A</definedName>
    <definedName name="REGULAR">'[147]ESTADO VÍA-CRIT.TECNICO'!XFC1&gt;2.5</definedName>
    <definedName name="REICIO" localSheetId="0">'Costos Interv - CUENCA 3'!ERR</definedName>
    <definedName name="REICIO">[0]!ERR</definedName>
    <definedName name="reinicio" localSheetId="0">'Costos Interv - CUENCA 3'!ERR</definedName>
    <definedName name="reinicio">[0]!ERR</definedName>
    <definedName name="REJILLA" localSheetId="0">#REF!</definedName>
    <definedName name="REJILLA">#REF!</definedName>
    <definedName name="REL">[33]PRECIOS!$D$2:$D$27</definedName>
    <definedName name="RELACION_GASTOS_A.O.M" localSheetId="0">#REF!</definedName>
    <definedName name="RELACION_GASTOS_A.O.M">#REF!</definedName>
    <definedName name="RELACION_GASTOS_A.O.M_TOTAL" localSheetId="0">#REF!</definedName>
    <definedName name="RELACION_GASTOS_A.O.M_TOTAL">#REF!</definedName>
    <definedName name="rell" localSheetId="0">#REF!</definedName>
    <definedName name="rell">#REF!</definedName>
    <definedName name="RELLG" localSheetId="0">#REF!</definedName>
    <definedName name="RELLG">#REF!</definedName>
    <definedName name="remanentes">#N/A</definedName>
    <definedName name="RENTAL" localSheetId="0">#REF!</definedName>
    <definedName name="RENTAL">#REF!</definedName>
    <definedName name="REP.PAV">'[41]factores A.N.'!$F$15:$F$69</definedName>
    <definedName name="REPDIV" localSheetId="0">#REF!</definedName>
    <definedName name="REPDIV">#REF!</definedName>
    <definedName name="Repetido">'[91]Base General'!$B$4:$B$35</definedName>
    <definedName name="REPOCALC" localSheetId="0">#REF!</definedName>
    <definedName name="REPOCALC">#REF!</definedName>
    <definedName name="REPOPRO" localSheetId="0">#REF!</definedName>
    <definedName name="REPOPRO">#REF!</definedName>
    <definedName name="REPORTE">[40]A!$D$9</definedName>
    <definedName name="REPSUB" localSheetId="0">#REF!</definedName>
    <definedName name="REPSUB">#REF!</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#N/A</definedName>
    <definedName name="Requerimientos">#N/A</definedName>
    <definedName name="RESBCE" localSheetId="0">#REF!</definedName>
    <definedName name="RESBCE">#REF!</definedName>
    <definedName name="Reselects" localSheetId="0">#REF!</definedName>
    <definedName name="Reselects">#REF!</definedName>
    <definedName name="ResEquipo" localSheetId="0">#REF!</definedName>
    <definedName name="ResEquipo">#REF!</definedName>
    <definedName name="RESFYU" localSheetId="0">#REF!</definedName>
    <definedName name="RESFYU">#REF!</definedName>
    <definedName name="resist_cond">[22]D_AWG!$G$29</definedName>
    <definedName name="ResMateriales" localSheetId="0">#REF!</definedName>
    <definedName name="ResMateriales">#REF!</definedName>
    <definedName name="ResMO" localSheetId="0">#REF!</definedName>
    <definedName name="ResMO">#REF!</definedName>
    <definedName name="ResOtros" localSheetId="0">#REF!</definedName>
    <definedName name="ResOtros">#REF!</definedName>
    <definedName name="RESPYG" localSheetId="0">#REF!</definedName>
    <definedName name="RESPYG">#REF!</definedName>
    <definedName name="RESREL" localSheetId="0">#REF!</definedName>
    <definedName name="RESREL">#REF!</definedName>
    <definedName name="RESU" localSheetId="0">#REF!</definedName>
    <definedName name="RESU">#REF!</definedName>
    <definedName name="Resultados" localSheetId="0">#REF!</definedName>
    <definedName name="Resultados">#REF!</definedName>
    <definedName name="Resultados1" localSheetId="0">#REF!</definedName>
    <definedName name="Resultados1">#REF!</definedName>
    <definedName name="Resultados2" localSheetId="0">#REF!</definedName>
    <definedName name="Resultados2">#REF!</definedName>
    <definedName name="Resultados3" localSheetId="0">#REF!</definedName>
    <definedName name="Resultados3">#REF!</definedName>
    <definedName name="RESUM" localSheetId="0">'[60]1'!#REF!</definedName>
    <definedName name="RESUM">'[60]1'!#REF!</definedName>
    <definedName name="resum2" localSheetId="0">'[44]PU (2)'!#REF!</definedName>
    <definedName name="resum2">'[44]PU (2)'!#REF!</definedName>
    <definedName name="Resumen" localSheetId="0">#REF!</definedName>
    <definedName name="Resumen">#REF!</definedName>
    <definedName name="ResUnit_CD" localSheetId="0">#REF!</definedName>
    <definedName name="ResUnit_CD">#REF!</definedName>
    <definedName name="RET" localSheetId="0">#REF!</definedName>
    <definedName name="RET">#REF!</definedName>
    <definedName name="retr" localSheetId="0">#REF!</definedName>
    <definedName name="retr">#REF!</definedName>
    <definedName name="RETRASO" localSheetId="0">#REF!</definedName>
    <definedName name="RETRASO">#REF!</definedName>
    <definedName name="RETRO">[26]BASE!$D$465</definedName>
    <definedName name="rev" localSheetId="0">#REF!</definedName>
    <definedName name="rev">#REF!</definedName>
    <definedName name="REY" localSheetId="0">'[161]Tabla 1.1'!#REF!</definedName>
    <definedName name="REY">'[161]Tabla 1.1'!#REF!</definedName>
    <definedName name="RF" localSheetId="0">#REF!</definedName>
    <definedName name="RF">#REF!</definedName>
    <definedName name="RFA" localSheetId="0">#REF!</definedName>
    <definedName name="RFA">#REF!</definedName>
    <definedName name="RFB" localSheetId="0">#REF!</definedName>
    <definedName name="RFB">#REF!</definedName>
    <definedName name="RFC" localSheetId="0">#REF!</definedName>
    <definedName name="RFC">#REF!</definedName>
    <definedName name="RFE" localSheetId="0">#REF!</definedName>
    <definedName name="RFE">#REF!</definedName>
    <definedName name="RFF" localSheetId="0">#REF!</definedName>
    <definedName name="RFF">#REF!</definedName>
    <definedName name="RFG" localSheetId="0">#REF!</definedName>
    <definedName name="RFG">#REF!</definedName>
    <definedName name="RFP" localSheetId="0">#REF!</definedName>
    <definedName name="RFP">#REF!</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FPC" localSheetId="0">#REF!</definedName>
    <definedName name="RFPC">#REF!</definedName>
    <definedName name="rfref" localSheetId="0">#REF!</definedName>
    <definedName name="rfref">#REF!</definedName>
    <definedName name="RFTITLE" localSheetId="0">#REF!</definedName>
    <definedName name="RFTITLE">#REF!</definedName>
    <definedName name="Rg" hidden="1">{"Acueducto",#N/A,FALSE,"Base"}</definedName>
    <definedName name="Rgr" hidden="1">{"Acueducto",#N/A,FALSE,"Base"}</definedName>
    <definedName name="rie">[69]EQUIPO!$D$20</definedName>
    <definedName name="RLIGA" localSheetId="0">#REF!</definedName>
    <definedName name="RLIGA">#REF!</definedName>
    <definedName name="ROCA" localSheetId="0">#REF!</definedName>
    <definedName name="ROCA">#REF!</definedName>
    <definedName name="RODILLO" localSheetId="0">#REF!</definedName>
    <definedName name="RODILLO">#REF!</definedName>
    <definedName name="rr" hidden="1">{"'Sheet1'!$A$1:$G$85"}</definedName>
    <definedName name="rrr" hidden="1">{"Acueducto",#N/A,FALSE,"Base"}</definedName>
    <definedName name="rrrrr" localSheetId="0">#REF!</definedName>
    <definedName name="rrrrr">#REF!</definedName>
    <definedName name="RRRRRRR" hidden="1">{"'Sheet1'!$A$1:$G$85"}</definedName>
    <definedName name="rtgdrgdr">[99]RECURSOS!$A$3:$I$478</definedName>
    <definedName name="rtret">[99]RECURSOS!$A$3:$I$478</definedName>
    <definedName name="ruir">[75]PRESUPUESTOS!$R$79</definedName>
    <definedName name="RUTA">'[68]MANO DE OBRA'!$G$8:$M$20</definedName>
    <definedName name="ryriouo">[99]RECURSOS!$A$3:$I$478</definedName>
    <definedName name="S">[42]RESUMEN!$D$32</definedName>
    <definedName name="S_M_D_S">#N/A</definedName>
    <definedName name="s220TT" localSheetId="0">'[32]Estructuras Concreto'!#REF!</definedName>
    <definedName name="s220TT">'[32]Estructuras Concreto'!#REF!</definedName>
    <definedName name="s60PR" localSheetId="0">'[32]Estructuras Concreto'!#REF!</definedName>
    <definedName name="s60PR">'[32]Estructuras Concreto'!#REF!</definedName>
    <definedName name="s60TT" localSheetId="0">'[32]Estructuras Concreto'!#REF!</definedName>
    <definedName name="s60TT">'[32]Estructuras Concreto'!#REF!</definedName>
    <definedName name="sA">'[27]Estructuras Concreto'!$D$64</definedName>
    <definedName name="Sabaneta">'[56]SABANETA 3335'!$B$7:$L$475</definedName>
    <definedName name="saf">{"Book1","my ddc.xls"}</definedName>
    <definedName name="SAL">[40]A!$D$52</definedName>
    <definedName name="Saldo_Capital" localSheetId="0">#REF!</definedName>
    <definedName name="Saldo_Capital">#REF!</definedName>
    <definedName name="SALESPLAN" localSheetId="0">#REF!</definedName>
    <definedName name="SALESPLAN">#REF!</definedName>
    <definedName name="SAOG7" localSheetId="0">#REF!</definedName>
    <definedName name="SAOG7">#REF!</definedName>
    <definedName name="SAOG7OCTUBRE" localSheetId="0">#REF!</definedName>
    <definedName name="SAOG7OCTUBRE">#REF!</definedName>
    <definedName name="sap" localSheetId="0">#REF!</definedName>
    <definedName name="sap">#REF!</definedName>
    <definedName name="SASA">[99]RECURSOS!$A$3:$I$478</definedName>
    <definedName name="sbg">[35]PrecRec!$D$37</definedName>
    <definedName name="SbtPpto" localSheetId="0">#REF!</definedName>
    <definedName name="SbtPpto">#REF!</definedName>
    <definedName name="scft" localSheetId="0">'[7]Gabinetes ctrol, prot. y med. '!#REF!</definedName>
    <definedName name="scft">'[7]Gabinetes ctrol, prot. y med. '!#REF!</definedName>
    <definedName name="SCREEN" localSheetId="0">#REF!</definedName>
    <definedName name="SCREEN">#REF!</definedName>
    <definedName name="scT">'[27]Estructuras Concreto'!$D$181</definedName>
    <definedName name="sdad" localSheetId="0">#REF!</definedName>
    <definedName name="sdad">#REF!</definedName>
    <definedName name="SDas" localSheetId="0">#REF!</definedName>
    <definedName name="SDas">#REF!</definedName>
    <definedName name="sdasd" localSheetId="0">#REF!</definedName>
    <definedName name="sdasd">#REF!</definedName>
    <definedName name="sdc" localSheetId="0">'Costos Interv - CUENCA 3'!ERR</definedName>
    <definedName name="sdc">[0]!ERR</definedName>
    <definedName name="sdf" localSheetId="0">#REF!</definedName>
    <definedName name="sdf">#REF!</definedName>
    <definedName name="SDFASDFDSDF" localSheetId="0">'[7]Gabinetes ctrol, prot. y med. '!#REF!</definedName>
    <definedName name="SDFASDFDSDF">'[7]Gabinetes ctrol, prot. y med. '!#REF!</definedName>
    <definedName name="sdfdxf" localSheetId="0">#REF!</definedName>
    <definedName name="sdfdxf">#REF!</definedName>
    <definedName name="SDFG">[162]BASE!$C$3</definedName>
    <definedName name="sdfsf">[99]RECURSOS!$A$3:$I$478</definedName>
    <definedName name="sdft" localSheetId="0">'[7]Gabinetes ctrol, prot. y med. '!#REF!</definedName>
    <definedName name="sdft">'[7]Gabinetes ctrol, prot. y med. '!#REF!</definedName>
    <definedName name="sdsaad">[99]RECURSOS!$A$3:$I$478</definedName>
    <definedName name="sdsad" localSheetId="0">#REF!</definedName>
    <definedName name="sdsad">#REF!</definedName>
    <definedName name="SDSD">[129]RECURSOS!$A$3:$G$495</definedName>
    <definedName name="sdsds">[99]RECURSOS!$A$3:$I$478</definedName>
    <definedName name="SDSDSD" localSheetId="0">#REF!</definedName>
    <definedName name="SDSDSD">#REF!</definedName>
    <definedName name="sedsadfsa">[99]RECURSOS!$A$3:$I$478</definedName>
    <definedName name="sefresr">[99]RECURSOS!$A$3:$I$478</definedName>
    <definedName name="Seguro" localSheetId="0">#REF!</definedName>
    <definedName name="Seguro">#REF!</definedName>
    <definedName name="SeguroCostos" localSheetId="0">#REF!</definedName>
    <definedName name="SeguroCostos">#REF!</definedName>
    <definedName name="sem">[35]PrecRec!$D$63</definedName>
    <definedName name="semanal">'[163]Informe Obra Cívil'!$C$5</definedName>
    <definedName name="semilla" localSheetId="0">#REF!</definedName>
    <definedName name="semilla">#REF!</definedName>
    <definedName name="sencount" hidden="1">1</definedName>
    <definedName name="SENSIBILIDADES" localSheetId="0">#REF!</definedName>
    <definedName name="SENSIBILIDADES">#REF!</definedName>
    <definedName name="señv">[35]PrecRec!$D$48</definedName>
    <definedName name="SepOct">'[104]Sep-Oct'!$A$12:$H$30</definedName>
    <definedName name="SepOct_C">'[137]Sep-Oct'!$A$31:$H$45</definedName>
    <definedName name="septico" localSheetId="0">#REF!</definedName>
    <definedName name="septico">#REF!</definedName>
    <definedName name="ser" localSheetId="0">#REF!</definedName>
    <definedName name="ser">#REF!</definedName>
    <definedName name="SERO" localSheetId="0">'Costos Interv - CUENCA 3'!ERR</definedName>
    <definedName name="SERO">[0]!ERR</definedName>
    <definedName name="ServerName" localSheetId="0">#REF!</definedName>
    <definedName name="ServerName">#REF!</definedName>
    <definedName name="servicio">'[164]Solicitud de Servicios'!$B$4</definedName>
    <definedName name="servicioingreso" localSheetId="0">#REF!</definedName>
    <definedName name="servicioingreso">#REF!</definedName>
    <definedName name="ServicioSurentingExpress" localSheetId="0">#REF!</definedName>
    <definedName name="ServicioSurentingExpress">#REF!</definedName>
    <definedName name="servicioutilidad" localSheetId="0">#REF!</definedName>
    <definedName name="servicioutilidad">#REF!</definedName>
    <definedName name="ServicioVehSustituto" localSheetId="0">#REF!</definedName>
    <definedName name="ServicioVehSustituto">#REF!</definedName>
    <definedName name="SF" localSheetId="0">#REF!</definedName>
    <definedName name="SF">#REF!</definedName>
    <definedName name="SFA" localSheetId="0">#REF!</definedName>
    <definedName name="SFA">#REF!</definedName>
    <definedName name="sfb" localSheetId="0">'[7]Gabinetes ctrol, prot. y med. '!#REF!</definedName>
    <definedName name="sfb">'[7]Gabinetes ctrol, prot. y med. '!#REF!</definedName>
    <definedName name="SFC" localSheetId="0">#REF!</definedName>
    <definedName name="SFC">#REF!</definedName>
    <definedName name="sfdf">[124]RECURSOS!$A$3:$G$495</definedName>
    <definedName name="sffsaf" localSheetId="0">#REF!</definedName>
    <definedName name="sffsaf">#REF!</definedName>
    <definedName name="SHA" localSheetId="0">#REF!</definedName>
    <definedName name="SHA">#REF!</definedName>
    <definedName name="SHARED_FORMULA_0">#N/A</definedName>
    <definedName name="SHARED_FORMULA_1">#N/A</definedName>
    <definedName name="SHARED_FORMULA_21">#N/A</definedName>
    <definedName name="sheet3" localSheetId="0">#REF!</definedName>
    <definedName name="sheet3">#REF!</definedName>
    <definedName name="SI">'[27]Estructuras Concreto'!$D$9</definedName>
    <definedName name="si60KV" localSheetId="0">'[32]Estructuras Concreto'!#REF!</definedName>
    <definedName name="si60KV">'[32]Estructuras Concreto'!#REF!</definedName>
    <definedName name="SIKAD" localSheetId="0">#REF!</definedName>
    <definedName name="SIKAD">#REF!</definedName>
    <definedName name="sIN">'[27]Estructuras Concreto'!$D$76</definedName>
    <definedName name="Sin_nombre" localSheetId="0">#REF!</definedName>
    <definedName name="Sin_nombre">#REF!</definedName>
    <definedName name="Sinnombre" localSheetId="0">#REF!</definedName>
    <definedName name="Sinnombre">#REF!</definedName>
    <definedName name="SISISIS" localSheetId="0">'Costos Interv - CUENCA 3'!ERR</definedName>
    <definedName name="SISISIS">[0]!ERR</definedName>
    <definedName name="SIZE" localSheetId="0">#REF!</definedName>
    <definedName name="SIZE">#REF!</definedName>
    <definedName name="SIZEC" localSheetId="0">#REF!</definedName>
    <definedName name="SIZEC">#REF!</definedName>
    <definedName name="SK" localSheetId="0">#REF!</definedName>
    <definedName name="SK">#REF!</definedName>
    <definedName name="SLPVC" localSheetId="0">#REF!</definedName>
    <definedName name="SLPVC">#REF!</definedName>
    <definedName name="sm" localSheetId="0">#REF!</definedName>
    <definedName name="sm">#REF!</definedName>
    <definedName name="SMLTOOLS" localSheetId="0">#REF!</definedName>
    <definedName name="SMLTOOLS">#REF!</definedName>
    <definedName name="SMMLV">[26]PRESTA!$D$13</definedName>
    <definedName name="Soat" localSheetId="0">#REF!</definedName>
    <definedName name="Soat">#REF!</definedName>
    <definedName name="SoatCostos" localSheetId="0">#REF!</definedName>
    <definedName name="SoatCostos">#REF!</definedName>
    <definedName name="SOFT" localSheetId="0">#REF!</definedName>
    <definedName name="SOFT">#REF!</definedName>
    <definedName name="SOL" localSheetId="0">#REF!</definedName>
    <definedName name="SOL">#REF!</definedName>
    <definedName name="solb2" localSheetId="0">'[46]Estructuras Concreto'!#REF!</definedName>
    <definedName name="solb2">'[46]Estructuras Concreto'!#REF!</definedName>
    <definedName name="solC">'[27]Estructuras Concreto'!$D$196</definedName>
    <definedName name="solC1">'[27]Estructuras Concreto'!$D$212</definedName>
    <definedName name="solC2" localSheetId="0">#REF!</definedName>
    <definedName name="solC2">#REF!</definedName>
    <definedName name="SOLCASETA">'[27]Estructuras Concreto'!$D$350</definedName>
    <definedName name="SOLDA" localSheetId="0">#REF!</definedName>
    <definedName name="SOLDA">#REF!</definedName>
    <definedName name="SOLPVC" localSheetId="0">#REF!</definedName>
    <definedName name="SOLPVC">#REF!</definedName>
    <definedName name="soT">'[27]Estructuras Concreto'!$D$154</definedName>
    <definedName name="sP">'[27]Estructuras Concreto'!$D$53</definedName>
    <definedName name="SP.T1" localSheetId="0">[125]Cargas!#REF!</definedName>
    <definedName name="SP.T1">[125]Cargas!#REF!</definedName>
    <definedName name="SP.T2" localSheetId="0">[125]Cargas!#REF!</definedName>
    <definedName name="SP.T2">[125]Cargas!#REF!</definedName>
    <definedName name="SP.T3" localSheetId="0">[125]Cargas!#REF!</definedName>
    <definedName name="SP.T3">[125]Cargas!#REF!</definedName>
    <definedName name="SPOR" localSheetId="0">#REF!</definedName>
    <definedName name="SPOR">#REF!</definedName>
    <definedName name="SPOR2">'[27]Estructuras Concreto'!$D$276</definedName>
    <definedName name="sPOR3">'[27]Estructuras Concreto'!$D$399</definedName>
    <definedName name="SpreadDesctos" localSheetId="0">#REF!</definedName>
    <definedName name="SpreadDesctos">#REF!</definedName>
    <definedName name="SpreadFcro" localSheetId="0">#REF!</definedName>
    <definedName name="SpreadFcro">#REF!</definedName>
    <definedName name="SpreadServicios" localSheetId="0">#REF!</definedName>
    <definedName name="SpreadServicios">#REF!</definedName>
    <definedName name="SpreadTotal" localSheetId="0">#REF!</definedName>
    <definedName name="SpreadTotal">#REF!</definedName>
    <definedName name="ss" localSheetId="0">#REF!</definedName>
    <definedName name="ss">#REF!</definedName>
    <definedName name="sS60kv" localSheetId="0">'[32]Estructuras Concreto'!#REF!</definedName>
    <definedName name="sS60kv">'[32]Estructuras Concreto'!#REF!</definedName>
    <definedName name="sSEC">'[27]Estructuras Concreto'!$D$87</definedName>
    <definedName name="SSIZE" localSheetId="0">#REF!</definedName>
    <definedName name="SSIZE">#REF!</definedName>
    <definedName name="SSS" localSheetId="0">'[60]1'!#REF!</definedName>
    <definedName name="SSS">'[60]1'!#REF!</definedName>
    <definedName name="ssss" localSheetId="0">#REF!</definedName>
    <definedName name="ssss">#REF!</definedName>
    <definedName name="sssssssssss" localSheetId="0">#REF!</definedName>
    <definedName name="sssssssssss">#REF!</definedName>
    <definedName name="sT">'[27]Estructuras Concreto'!$D$31</definedName>
    <definedName name="Standby" localSheetId="0">#REF!</definedName>
    <definedName name="Standby">#REF!</definedName>
    <definedName name="StandbyCostos" localSheetId="0">#REF!</definedName>
    <definedName name="StandbyCostos">#REF!</definedName>
    <definedName name="START" localSheetId="0">#REF!</definedName>
    <definedName name="START">#REF!</definedName>
    <definedName name="StartTime" localSheetId="0">#REF!</definedName>
    <definedName name="StartTime">#REF!</definedName>
    <definedName name="sTC">'[27]Estructuras Concreto'!$D$109</definedName>
    <definedName name="steam_trap" localSheetId="0">#REF!</definedName>
    <definedName name="steam_trap">#REF!</definedName>
    <definedName name="STHK" localSheetId="0">#REF!</definedName>
    <definedName name="STHK">#REF!</definedName>
    <definedName name="Stm" localSheetId="0">#REF!</definedName>
    <definedName name="Stm">#REF!</definedName>
    <definedName name="sTP" localSheetId="0">#REF!</definedName>
    <definedName name="sTP">#REF!</definedName>
    <definedName name="str" localSheetId="0">#REF!</definedName>
    <definedName name="str">#REF!</definedName>
    <definedName name="StrBaseIncremCanon" localSheetId="0">#REF!</definedName>
    <definedName name="StrBaseIncremCanon">#REF!</definedName>
    <definedName name="StrBaseReliquidacion" localSheetId="0">#REF!</definedName>
    <definedName name="StrBaseReliquidacion">#REF!</definedName>
    <definedName name="StrClienDescontarIVA" localSheetId="0">#REF!</definedName>
    <definedName name="StrClienDescontarIVA">#REF!</definedName>
    <definedName name="StrCliente" localSheetId="0">#REF!</definedName>
    <definedName name="StrCliente">#REF!</definedName>
    <definedName name="StrClienTributaRentaPresun" localSheetId="0">#REF!</definedName>
    <definedName name="StrClienTributaRentaPresun">#REF!</definedName>
    <definedName name="strDescAccesorios" localSheetId="0">#REF!</definedName>
    <definedName name="strDescAccesorios">#REF!</definedName>
    <definedName name="strDescPlanSeguro" localSheetId="0">#REF!</definedName>
    <definedName name="strDescPlanSeguro">#REF!</definedName>
    <definedName name="strEstado" localSheetId="0">#REF!</definedName>
    <definedName name="strEstado">#REF!</definedName>
    <definedName name="StrFrecPago" localSheetId="0">#REF!</definedName>
    <definedName name="StrFrecPago">#REF!</definedName>
    <definedName name="StrFrecReliquidacion" localSheetId="0">#REF!</definedName>
    <definedName name="StrFrecReliquidacion">#REF!</definedName>
    <definedName name="StrGerenteCuenta" localSheetId="0">#REF!</definedName>
    <definedName name="StrGerenteCuenta">#REF!</definedName>
    <definedName name="Strike" localSheetId="0">'[48]INGRESOS - COP'!#REF!</definedName>
    <definedName name="Strike">'[48]INGRESOS - COP'!#REF!</definedName>
    <definedName name="StrImpDosXMil" localSheetId="0">#REF!</definedName>
    <definedName name="StrImpDosXMil">#REF!</definedName>
    <definedName name="StrMarcaVehicModelo" localSheetId="0">#REF!</definedName>
    <definedName name="StrMarcaVehicModelo">#REF!</definedName>
    <definedName name="StrMarcaVehícModelo" localSheetId="0">#REF!</definedName>
    <definedName name="StrMarcaVehícModelo">#REF!</definedName>
    <definedName name="StrModalidadCanon" localSheetId="0">#REF!</definedName>
    <definedName name="StrModalidadCanon">#REF!</definedName>
    <definedName name="StrModalidadPago" localSheetId="0">#REF!</definedName>
    <definedName name="StrModalidadPago">#REF!</definedName>
    <definedName name="strNomVariable1" localSheetId="0">#REF!</definedName>
    <definedName name="strNomVariable1">#REF!</definedName>
    <definedName name="strNomVariable2" localSheetId="0">#REF!</definedName>
    <definedName name="strNomVariable2">#REF!</definedName>
    <definedName name="strNomVariable3" localSheetId="0">#REF!</definedName>
    <definedName name="strNomVariable3">#REF!</definedName>
    <definedName name="StrNumeroCotizacion" localSheetId="0">#REF!</definedName>
    <definedName name="StrNumeroCotizacion">#REF!</definedName>
    <definedName name="StrNumeroCotización" localSheetId="0">#REF!</definedName>
    <definedName name="StrNumeroCotización">#REF!</definedName>
    <definedName name="strPlaca" localSheetId="0">#REF!</definedName>
    <definedName name="strPlaca">#REF!</definedName>
    <definedName name="StrRentBack" localSheetId="0">#REF!</definedName>
    <definedName name="StrRentBack">#REF!</definedName>
    <definedName name="strTipoCliente" localSheetId="0">#REF!</definedName>
    <definedName name="strTipoCliente">#REF!</definedName>
    <definedName name="StrTipoContrato" localSheetId="0">#REF!</definedName>
    <definedName name="StrTipoContrato">#REF!</definedName>
    <definedName name="sTT">'[27]Estructuras Concreto'!$D$42</definedName>
    <definedName name="sTTO" localSheetId="0">#REF!</definedName>
    <definedName name="sTTO">#REF!</definedName>
    <definedName name="sTZ" localSheetId="0">'[27]Estructuras Concreto'!#REF!</definedName>
    <definedName name="sTZ">'[27]Estructuras Concreto'!#REF!</definedName>
    <definedName name="SUBA">'[165]SUB APU'!$A:$D</definedName>
    <definedName name="SUBBASE" localSheetId="0">#REF!</definedName>
    <definedName name="SUBBASE">#REF!</definedName>
    <definedName name="SUBCUENTA" localSheetId="0">#REF!</definedName>
    <definedName name="SUBCUENTA">#REF!</definedName>
    <definedName name="SUM" localSheetId="0">'[161]Tabla 1.1'!#REF!</definedName>
    <definedName name="SUM">'[161]Tabla 1.1'!#REF!</definedName>
    <definedName name="suma">[166]Hoja1!$F$60</definedName>
    <definedName name="SUMARY" localSheetId="0">#REF!</definedName>
    <definedName name="SUMARY">#REF!</definedName>
    <definedName name="SUMIN" localSheetId="0">#REF!</definedName>
    <definedName name="SUMIN">#REF!</definedName>
    <definedName name="SUMINISTRO">[40]A!$D$73</definedName>
    <definedName name="summary" localSheetId="0">#REF!</definedName>
    <definedName name="summary">#REF!</definedName>
    <definedName name="summec">[151]Mechanical!$L$159</definedName>
    <definedName name="sumtub">[151]Tuberia!$O$88</definedName>
    <definedName name="supues" localSheetId="0">#REF!</definedName>
    <definedName name="supues">#REF!</definedName>
    <definedName name="swsw">[160]RECURSOS!$A$3:$K$478</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SYS" localSheetId="0">#REF!</definedName>
    <definedName name="SYS">#REF!</definedName>
    <definedName name="T">[42]RESUMEN!$D$34</definedName>
    <definedName name="T___2_.3_FC_2.2" localSheetId="0">#REF!</definedName>
    <definedName name="T___2_.3_FC_2.2">#REF!</definedName>
    <definedName name="T_2">#N/A</definedName>
    <definedName name="T_3">#N/A</definedName>
    <definedName name="T_4">#N/A</definedName>
    <definedName name="T_RMG">[22]D_AWG!$D$51:$E$54</definedName>
    <definedName name="T.1_POZ">[167]TUBERIA!$AB$10:$AB$84</definedName>
    <definedName name="T.3" localSheetId="0">'[105]CANT.5921'!#REF!</definedName>
    <definedName name="T.3">'[105]CANT.5921'!#REF!</definedName>
    <definedName name="T.VIA">'[41]factores A.N.'!$H$15:$H$306</definedName>
    <definedName name="T1_" localSheetId="0">#REF!</definedName>
    <definedName name="T1_">#REF!</definedName>
    <definedName name="T1__2_FC1_5" localSheetId="0">#REF!</definedName>
    <definedName name="T1__2_FC1_5">#REF!</definedName>
    <definedName name="T1__2_FC1_9" localSheetId="0">#REF!</definedName>
    <definedName name="T1__2_FC1_9">#REF!</definedName>
    <definedName name="T1__3__2_FC1_9" localSheetId="0">#REF!</definedName>
    <definedName name="T1__3__2_FC1_9">#REF!</definedName>
    <definedName name="T1_FC_1.5__.2" localSheetId="0">#REF!</definedName>
    <definedName name="T1_FC_1.5__.2">#REF!</definedName>
    <definedName name="T1_FC_1.9__.2" localSheetId="0">#REF!</definedName>
    <definedName name="T1_FC_1.9__.2">#REF!</definedName>
    <definedName name="T1_FC1_5">'[41]factores A.N.'!$H$8:$H$33</definedName>
    <definedName name="T1_FC1_9">'[41]factores A.N.'!$J$8:$J$33</definedName>
    <definedName name="T1_FC2.2">[168]FACTORES!$M$8:$M$23</definedName>
    <definedName name="T11SF15" localSheetId="0">#REF!</definedName>
    <definedName name="T11SF15">#REF!</definedName>
    <definedName name="T11SF19" localSheetId="0">#REF!</definedName>
    <definedName name="T11SF19">#REF!</definedName>
    <definedName name="T12SF15" localSheetId="0">#REF!</definedName>
    <definedName name="T12SF15">#REF!</definedName>
    <definedName name="T12SF19" localSheetId="0">#REF!</definedName>
    <definedName name="T12SF19">#REF!</definedName>
    <definedName name="T1RF15" localSheetId="0">#REF!</definedName>
    <definedName name="T1RF15">#REF!</definedName>
    <definedName name="T1RF19" localSheetId="0">#REF!</definedName>
    <definedName name="T1RF19">#REF!</definedName>
    <definedName name="T2_" localSheetId="0">#REF!</definedName>
    <definedName name="T2_">#REF!</definedName>
    <definedName name="T2__2_FC1_5" localSheetId="0">#REF!</definedName>
    <definedName name="T2__2_FC1_5">#REF!</definedName>
    <definedName name="T2__3_FC1_9" localSheetId="0">#REF!</definedName>
    <definedName name="T2__3_FC1_9">#REF!</definedName>
    <definedName name="T2_.3" localSheetId="0">#REF!</definedName>
    <definedName name="T2_.3">#REF!</definedName>
    <definedName name="T2_FC_1.5__.3" localSheetId="0">#REF!</definedName>
    <definedName name="T2_FC_1.5__.3">#REF!</definedName>
    <definedName name="T2_FC_1.5__.3_.2" localSheetId="0">#REF!</definedName>
    <definedName name="T2_FC_1.5__.3_.2">#REF!</definedName>
    <definedName name="T2_FC_1.9__.3" localSheetId="0">#REF!</definedName>
    <definedName name="T2_FC_1.9__.3">#REF!</definedName>
    <definedName name="T2_FC_1.9__.3_.2" localSheetId="0">#REF!</definedName>
    <definedName name="T2_FC_1.9__.3_.2">#REF!</definedName>
    <definedName name="T2_FC1_5">'[41]factores A.N.'!$I$8:$I$33</definedName>
    <definedName name="T2_FC1_9">'[41]factores A.N.'!$K$8:$K$33</definedName>
    <definedName name="T2_POZ" localSheetId="0">#REF!</definedName>
    <definedName name="T2_POZ">#REF!</definedName>
    <definedName name="T2_RAS" localSheetId="0">#REF!</definedName>
    <definedName name="T2_RAS">#REF!</definedName>
    <definedName name="T2.PVC">'[41]factores A.N.'!$P$8:$P$19</definedName>
    <definedName name="T21SF15" localSheetId="0">#REF!</definedName>
    <definedName name="T21SF15">#REF!</definedName>
    <definedName name="T21SF19" localSheetId="0">#REF!</definedName>
    <definedName name="T21SF19">#REF!</definedName>
    <definedName name="T220TT" localSheetId="0">'[32]Estructuras Concreto'!#REF!</definedName>
    <definedName name="T220TT">'[32]Estructuras Concreto'!#REF!</definedName>
    <definedName name="T22JH" localSheetId="0">#REF!</definedName>
    <definedName name="T22JH">#REF!</definedName>
    <definedName name="T22SF15" localSheetId="0">#REF!</definedName>
    <definedName name="T22SF15">#REF!</definedName>
    <definedName name="T22SF19" localSheetId="0">#REF!</definedName>
    <definedName name="T22SF19">#REF!</definedName>
    <definedName name="T2RF15" localSheetId="0">#REF!</definedName>
    <definedName name="T2RF15">#REF!</definedName>
    <definedName name="T2RF19" localSheetId="0">#REF!</definedName>
    <definedName name="T2RF19">#REF!</definedName>
    <definedName name="T32JH" localSheetId="0">#REF!</definedName>
    <definedName name="T32JH">#REF!</definedName>
    <definedName name="T33JH" localSheetId="0">#REF!</definedName>
    <definedName name="T33JH">#REF!</definedName>
    <definedName name="T42JH" localSheetId="0">#REF!</definedName>
    <definedName name="T42JH">#REF!</definedName>
    <definedName name="T43JH" localSheetId="0">#REF!</definedName>
    <definedName name="T43JH">#REF!</definedName>
    <definedName name="T44JH" localSheetId="0">#REF!</definedName>
    <definedName name="T44JH">#REF!</definedName>
    <definedName name="T60PR" localSheetId="0">'[32]Estructuras Concreto'!#REF!</definedName>
    <definedName name="T60PR">'[32]Estructuras Concreto'!#REF!</definedName>
    <definedName name="T60TT" localSheetId="0">'[32]Estructuras Concreto'!#REF!</definedName>
    <definedName name="T60TT">'[32]Estructuras Concreto'!#REF!</definedName>
    <definedName name="T62JH" localSheetId="0">#REF!</definedName>
    <definedName name="T62JH">#REF!</definedName>
    <definedName name="T63JH" localSheetId="0">#REF!</definedName>
    <definedName name="T63JH">#REF!</definedName>
    <definedName name="T64JH" localSheetId="0">#REF!</definedName>
    <definedName name="T64JH">#REF!</definedName>
    <definedName name="T66JH" localSheetId="0">#REF!</definedName>
    <definedName name="T66JH">#REF!</definedName>
    <definedName name="T82JH" localSheetId="0">#REF!</definedName>
    <definedName name="T82JH">#REF!</definedName>
    <definedName name="T83JH" localSheetId="0">#REF!</definedName>
    <definedName name="T83JH">#REF!</definedName>
    <definedName name="T84JH" localSheetId="0">#REF!</definedName>
    <definedName name="T84JH">#REF!</definedName>
    <definedName name="T88EB" localSheetId="0">#REF!</definedName>
    <definedName name="T88EB">#REF!</definedName>
    <definedName name="T88EL" localSheetId="0">#REF!</definedName>
    <definedName name="T88EL">#REF!</definedName>
    <definedName name="T88JH">[17]BASE!$D$259</definedName>
    <definedName name="TA">'[27]Estructuras Concreto'!$D$59</definedName>
    <definedName name="tab" hidden="1">{"CONCABL1.1",#N/A,FALSE,"1.1.1a1.1.3 ACSR";"AISL1.2",#N/A,FALSE,"1.1.1a1.1.3 ACSR";"torr1.1.3",#N/A,FALSE,"1.1.1a1.1.3 ACSR";"cm1.2",#N/A,FALSE,"1.2 ACSR";"cm2.2",#N/A,FALSE,"1.2 ACSR";#N/A,#N/A,FALSE,"1.3 ACSR";#N/A,#N/A,FALSE,"2.1.1A2.1.3 ACAR";"ac2.1",#N/A,FALSE,"1.2 ACAR";"ac2.2",#N/A,FALSE,"1.2 ACAR";#N/A,#N/A,FALSE,"2.3 ACAR"}</definedName>
    <definedName name="TabBL">'[100]L codos'!$A$3:$V$10</definedName>
    <definedName name="TabCIM">[116]Hoja2!$A$5:$I$38</definedName>
    <definedName name="Tabla" localSheetId="0">#REF!</definedName>
    <definedName name="Tabla">#REF!</definedName>
    <definedName name="TABLA1" localSheetId="0">#REF!</definedName>
    <definedName name="TABLA1">#REF!</definedName>
    <definedName name="TABLA2" localSheetId="0">#REF!</definedName>
    <definedName name="TABLA2">#REF!</definedName>
    <definedName name="TABLA3" localSheetId="0">#REF!</definedName>
    <definedName name="TABLA3">#REF!</definedName>
    <definedName name="tabla4" localSheetId="0">#REF!</definedName>
    <definedName name="tabla4">#REF!</definedName>
    <definedName name="tablaDeDTFS" localSheetId="0">#REF!</definedName>
    <definedName name="tablaDeDTFS">#REF!</definedName>
    <definedName name="Table" localSheetId="0">#REF!</definedName>
    <definedName name="Table">#REF!</definedName>
    <definedName name="Table1" localSheetId="0">#REF!</definedName>
    <definedName name="Table1">#REF!</definedName>
    <definedName name="TABLILLA">[76]BASE!$D$396</definedName>
    <definedName name="TabPVC">[79]TABLA!$B$49:$U$63</definedName>
    <definedName name="TAc" localSheetId="0">#REF!</definedName>
    <definedName name="TAc">#REF!</definedName>
    <definedName name="tacha">[35]PrecRec!$D$53</definedName>
    <definedName name="TACOM">[26]BASE!$D$480</definedName>
    <definedName name="TACOM1">[169]BASE!$D$306</definedName>
    <definedName name="TACOR">[26]BASE!$D$478</definedName>
    <definedName name="Tag_no." localSheetId="0">#REF!</definedName>
    <definedName name="Tag_no.">#REF!</definedName>
    <definedName name="TagRange" localSheetId="0">#REF!</definedName>
    <definedName name="TagRange">#REF!</definedName>
    <definedName name="TagTable" localSheetId="0">#REF!</definedName>
    <definedName name="TagTable">#REF!</definedName>
    <definedName name="TANQUE" localSheetId="0">#REF!</definedName>
    <definedName name="TANQUE">#REF!</definedName>
    <definedName name="TAPAM" localSheetId="0">#REF!</definedName>
    <definedName name="TAPAM">#REF!</definedName>
    <definedName name="TARIFAS" localSheetId="0">#REF!</definedName>
    <definedName name="TARIFAS">#REF!</definedName>
    <definedName name="TASA" localSheetId="0">#REF!</definedName>
    <definedName name="TASA">#REF!</definedName>
    <definedName name="Tasa_Efectiva_Mensual_Fondeo" localSheetId="0">#REF!</definedName>
    <definedName name="Tasa_Efectiva_Mensual_Fondeo">#REF!</definedName>
    <definedName name="TASATOT" localSheetId="0">#REF!</definedName>
    <definedName name="TASATOT">#REF!</definedName>
    <definedName name="TASH2_">[53]BASE!$D$137</definedName>
    <definedName name="TASH4_">[53]BASE!$D$234</definedName>
    <definedName name="TASP1" localSheetId="0">#REF!</definedName>
    <definedName name="TASP1">#REF!</definedName>
    <definedName name="TASP2" localSheetId="0">#REF!</definedName>
    <definedName name="TASP2">#REF!</definedName>
    <definedName name="TASP3" localSheetId="0">#REF!</definedName>
    <definedName name="TASP3">#REF!</definedName>
    <definedName name="TASP4" localSheetId="0">#REF!</definedName>
    <definedName name="TASP4">#REF!</definedName>
    <definedName name="TASR4" localSheetId="0">#REF!</definedName>
    <definedName name="TASR4">#REF!</definedName>
    <definedName name="TAX" localSheetId="0">#REF!</definedName>
    <definedName name="TAX">#REF!</definedName>
    <definedName name="tblUnidades" localSheetId="0">#REF!</definedName>
    <definedName name="tblUnidades">#REF!</definedName>
    <definedName name="TD" localSheetId="0">#REF!</definedName>
    <definedName name="TD">#REF!</definedName>
    <definedName name="tdrg">[99]RECURSOS!$A$3:$I$478</definedName>
    <definedName name="TEE" localSheetId="0">#REF!</definedName>
    <definedName name="TEE">#REF!</definedName>
    <definedName name="TEJAB" localSheetId="0">#REF!</definedName>
    <definedName name="TEJAB">#REF!</definedName>
    <definedName name="TEJAJ" localSheetId="0">#REF!</definedName>
    <definedName name="TEJAJ">#REF!</definedName>
    <definedName name="TEJBAR" localSheetId="0">[23]BASE!#REF!</definedName>
    <definedName name="TEJBAR">[23]BASE!#REF!</definedName>
    <definedName name="TELEP">[26]BASE!$D$477</definedName>
    <definedName name="temp" localSheetId="0">#REF!</definedName>
    <definedName name="temp">#REF!</definedName>
    <definedName name="temp_strainer" localSheetId="0">#REF!</definedName>
    <definedName name="temp_strainer">#REF!</definedName>
    <definedName name="TEMPORAL" localSheetId="0">#REF!</definedName>
    <definedName name="TEMPORAL">#REF!</definedName>
    <definedName name="term">[35]PrecRec!$D$49</definedName>
    <definedName name="terminadora">[35]PrecRec!$D$12</definedName>
    <definedName name="terminales" localSheetId="0">#REF!</definedName>
    <definedName name="terminales">#REF!</definedName>
    <definedName name="TEST" localSheetId="0">#REF!</definedName>
    <definedName name="TEST">#REF!</definedName>
    <definedName name="TEST0" localSheetId="0">#REF!</definedName>
    <definedName name="TEST0">#REF!</definedName>
    <definedName name="TESTHKEY" localSheetId="0">#REF!</definedName>
    <definedName name="TESTHKEY">#REF!</definedName>
    <definedName name="TESTKEYS" localSheetId="0">#REF!</definedName>
    <definedName name="TESTKEYS">#REF!</definedName>
    <definedName name="testtt" localSheetId="0">#REF!</definedName>
    <definedName name="testtt">#REF!</definedName>
    <definedName name="TESTVKEY" localSheetId="0">#REF!</definedName>
    <definedName name="TESTVKEY">#REF!</definedName>
    <definedName name="TGALV" localSheetId="0">#REF!</definedName>
    <definedName name="TGALV">#REF!</definedName>
    <definedName name="TGRASA">[170]BASE!$D$280</definedName>
    <definedName name="TH10J" localSheetId="0">#REF!</definedName>
    <definedName name="TH10J">#REF!</definedName>
    <definedName name="THF6JH" localSheetId="0">#REF!</definedName>
    <definedName name="THF6JH">#REF!</definedName>
    <definedName name="THF6RO" localSheetId="0">#REF!</definedName>
    <definedName name="THF6RO">#REF!</definedName>
    <definedName name="THF8JH" localSheetId="0">#REF!</definedName>
    <definedName name="THF8JH">#REF!</definedName>
    <definedName name="THK" localSheetId="0">#REF!</definedName>
    <definedName name="THK">#REF!</definedName>
    <definedName name="THP">#N/A</definedName>
    <definedName name="TI">'[27]Estructuras Concreto'!$D$4</definedName>
    <definedName name="TI60kv" localSheetId="0">'[32]Estructuras Concreto'!#REF!</definedName>
    <definedName name="TI60kv">'[32]Estructuras Concreto'!#REF!</definedName>
    <definedName name="TIME1" localSheetId="0">#REF!</definedName>
    <definedName name="TIME1">#REF!</definedName>
    <definedName name="TIME2" localSheetId="0">#REF!</definedName>
    <definedName name="TIME2">#REF!</definedName>
    <definedName name="TimeRange" localSheetId="0">#REF!</definedName>
    <definedName name="TimeRange">#REF!</definedName>
    <definedName name="TIN">'[27]Estructuras Concreto'!$D$71</definedName>
    <definedName name="TIPO" localSheetId="0">#REF!</definedName>
    <definedName name="TIPO">#REF!</definedName>
    <definedName name="Tipocimentacion" localSheetId="0">#REF!</definedName>
    <definedName name="Tipocimentacion">#REF!</definedName>
    <definedName name="TIT" localSheetId="0">#REF!</definedName>
    <definedName name="TIT">#REF!</definedName>
    <definedName name="title" localSheetId="0">#REF!</definedName>
    <definedName name="title">#REF!</definedName>
    <definedName name="TITLE1" localSheetId="0">#REF!</definedName>
    <definedName name="TITLE1">#REF!</definedName>
    <definedName name="TITULO">[171]FORMULARIOS!$B$11:$C$1727</definedName>
    <definedName name="TÍTULOS_A_IMPRI" localSheetId="0">#REF!</definedName>
    <definedName name="TÍTULOS_A_IMPRI">#REF!</definedName>
    <definedName name="_xlnm.Print_Titles">#N/A</definedName>
    <definedName name="TLc" localSheetId="0">#REF!</definedName>
    <definedName name="TLc">#REF!</definedName>
    <definedName name="TM" localSheetId="0">#REF!</definedName>
    <definedName name="TM">#REF!</definedName>
    <definedName name="TNOV10">[26]BASE!$D$220</definedName>
    <definedName name="TNOV12">[26]BASE!$D$221</definedName>
    <definedName name="TNOV16">[26]BASE!$D$222</definedName>
    <definedName name="TNOV18">[26]BASE!$D$223</definedName>
    <definedName name="TNOV20">[26]BASE!$D$224</definedName>
    <definedName name="TNOV6">[26]BASE!$D$218</definedName>
    <definedName name="TNOV8">[26]BASE!$D$219</definedName>
    <definedName name="to" localSheetId="0">#REF!</definedName>
    <definedName name="to">#REF!</definedName>
    <definedName name="TO_MAT">[40]A!$D$42</definedName>
    <definedName name="TODOANA" localSheetId="0">'[6]APU PVC'!#REF!</definedName>
    <definedName name="TODOANA">'[6]APU PVC'!#REF!</definedName>
    <definedName name="TODOINSU" localSheetId="0">'[6]APU PVC'!#REF!</definedName>
    <definedName name="TODOINSU">'[6]APU PVC'!#REF!</definedName>
    <definedName name="TODOITEM" localSheetId="0">'[6]APU PVC'!#REF!</definedName>
    <definedName name="TODOITEM">'[6]APU PVC'!#REF!</definedName>
    <definedName name="TOL" localSheetId="0">#REF!</definedName>
    <definedName name="TOL">#REF!</definedName>
    <definedName name="TollEquipment" localSheetId="0">'[48]INGRESOS - COP'!#REF!</definedName>
    <definedName name="TollEquipment">'[48]INGRESOS - COP'!#REF!</definedName>
    <definedName name="TopEncargado" localSheetId="0">#REF!</definedName>
    <definedName name="TopEncargado">#REF!</definedName>
    <definedName name="TORNI" localSheetId="0">#REF!</definedName>
    <definedName name="TORNI">#REF!</definedName>
    <definedName name="tot" localSheetId="0">#REF!</definedName>
    <definedName name="tot">#REF!</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AL">[172]FORMULARIOS!$B$6:$W$1845</definedName>
    <definedName name="TOTAL_SERVICIOS" localSheetId="0">#REF!</definedName>
    <definedName name="TOTAL_SERVICIOS">#REF!</definedName>
    <definedName name="TotalAIU" localSheetId="0">#REF!</definedName>
    <definedName name="TotalAIU">#REF!</definedName>
    <definedName name="TOTALES">[171]FORMULARIOS!$B$11:$W$1727</definedName>
    <definedName name="TotalOpti" localSheetId="0">#REF!</definedName>
    <definedName name="TotalOpti">#REF!</definedName>
    <definedName name="TOTALOPTIM">[173]Hoja2!$E$11:$E$704</definedName>
    <definedName name="TOTALOPTIMIZACION">[173]Hoja2!$E$11:$E$704</definedName>
    <definedName name="TOTALPASTOS" localSheetId="0">#REF!</definedName>
    <definedName name="TOTALPASTOS">#REF!</definedName>
    <definedName name="TotalPREDOMINANTE" localSheetId="0">#REF!</definedName>
    <definedName name="TotalPREDOMINANTE">#REF!</definedName>
    <definedName name="TOTALREPOS">[173]Hoja2!$E$11:$E$704</definedName>
    <definedName name="TOTALREPOSICION">[173]Hoja2!$E$11:$E$704</definedName>
    <definedName name="totdir31">'[21]31'!$G$35</definedName>
    <definedName name="totroca" localSheetId="0">#REF!</definedName>
    <definedName name="totroca">#REF!</definedName>
    <definedName name="TP">'[27]Estructuras Concreto'!$D$48</definedName>
    <definedName name="TPOR" localSheetId="0">#REF!</definedName>
    <definedName name="TPOR">#REF!</definedName>
    <definedName name="TPOR2">'[27]Estructuras Concreto'!$D$271</definedName>
    <definedName name="TPOR3">'[27]Estructuras Concreto'!$D$394</definedName>
    <definedName name="TPVCME" localSheetId="0">#REF!</definedName>
    <definedName name="TPVCME">#REF!</definedName>
    <definedName name="TPVCP1" localSheetId="0">#REF!</definedName>
    <definedName name="TPVCP1">#REF!</definedName>
    <definedName name="TPVCS3" localSheetId="0">[26]BASE!#REF!</definedName>
    <definedName name="TPVCS3">[26]BASE!#REF!</definedName>
    <definedName name="TPVCS4" localSheetId="0">#REF!</definedName>
    <definedName name="TPVCS4">#REF!</definedName>
    <definedName name="TR">[101]Ins_TR!$B$2:$D$12</definedName>
    <definedName name="TRABAJO">[68]MAQUINARIA!$A$2:$L$18</definedName>
    <definedName name="TRAFO">#N/A</definedName>
    <definedName name="Tramites" localSheetId="0">#REF!</definedName>
    <definedName name="Tramites">#REF!</definedName>
    <definedName name="TramitesCostos" localSheetId="0">#REF!</definedName>
    <definedName name="TramitesCostos">#REF!</definedName>
    <definedName name="TRAMO" localSheetId="0">#REF!</definedName>
    <definedName name="TRAMO">#REF!</definedName>
    <definedName name="Tramo3" localSheetId="0">'[48]INGRESOS - COP'!#REF!</definedName>
    <definedName name="Tramo3">'[48]INGRESOS - COP'!#REF!</definedName>
    <definedName name="Tramo4" localSheetId="0">'[48]INGRESOS - COP'!#REF!</definedName>
    <definedName name="Tramo4">'[48]INGRESOS - COP'!#REF!</definedName>
    <definedName name="tramos">'[174] Liquidacion de Obra por Tramos'!$B$8</definedName>
    <definedName name="TRANA" localSheetId="0">[26]BASE!#REF!</definedName>
    <definedName name="TRANA">[26]BASE!#REF!</definedName>
    <definedName name="TRANAG">[26]BASE!$D$508</definedName>
    <definedName name="TRANAR">[26]BASE!$D$499</definedName>
    <definedName name="trans">[69]EQUIPO!$D$23</definedName>
    <definedName name="TRANS_">[54]BASE!$D$478</definedName>
    <definedName name="TRANSPORTE" localSheetId="0">#REF!</definedName>
    <definedName name="TRANSPORTE">#REF!</definedName>
    <definedName name="TRAT">[175]desmonte!$E$48</definedName>
    <definedName name="Trend_avg" localSheetId="0">#REF!</definedName>
    <definedName name="Trend_avg">#REF!</definedName>
    <definedName name="Trend_Avg_Q" localSheetId="0">#REF!</definedName>
    <definedName name="Trend_Avg_Q">#REF!</definedName>
    <definedName name="Trend_Avg_T" localSheetId="0">#REF!</definedName>
    <definedName name="Trend_Avg_T">#REF!</definedName>
    <definedName name="Trend_total" localSheetId="0">#REF!</definedName>
    <definedName name="Trend_total">#REF!</definedName>
    <definedName name="trend_total_q" localSheetId="0">#REF!</definedName>
    <definedName name="trend_total_q">#REF!</definedName>
    <definedName name="TRES" localSheetId="0">#REF!</definedName>
    <definedName name="TRES">#REF!</definedName>
    <definedName name="TRIANG" localSheetId="0">#REF!</definedName>
    <definedName name="TRIANG">#REF!</definedName>
    <definedName name="trit">[35]PrecRec!$D$34</definedName>
    <definedName name="TRITM" localSheetId="0">#REF!</definedName>
    <definedName name="TRITM">#REF!</definedName>
    <definedName name="TRITU">[26]BASE!$D$61</definedName>
    <definedName name="trm" localSheetId="0">#REF!</definedName>
    <definedName name="trm">#REF!</definedName>
    <definedName name="TRM25sep97" localSheetId="0">'[48]INGRESOS - COP'!#REF!</definedName>
    <definedName name="TRM25sep97">'[48]INGRESOS - COP'!#REF!</definedName>
    <definedName name="TS">'[27]Estructuras Concreto'!$D$15</definedName>
    <definedName name="TS60kv" localSheetId="0">'[32]Estructuras Concreto'!#REF!</definedName>
    <definedName name="TS60kv">'[32]Estructuras Concreto'!#REF!</definedName>
    <definedName name="TSEC">'[27]Estructuras Concreto'!$D$82</definedName>
    <definedName name="TSFR2" localSheetId="0">#REF!</definedName>
    <definedName name="TSFR2">#REF!</definedName>
    <definedName name="TSFR3" localSheetId="0">#REF!</definedName>
    <definedName name="TSFR3">#REF!</definedName>
    <definedName name="TT">'[27]Estructuras Concreto'!$D$26</definedName>
    <definedName name="TTC">'[27]Estructuras Concreto'!$D$104</definedName>
    <definedName name="TtlCD" localSheetId="0">#REF!</definedName>
    <definedName name="TtlCD">#REF!</definedName>
    <definedName name="TtlCDCronog" localSheetId="0">#REF!</definedName>
    <definedName name="TtlCDCronog">#REF!</definedName>
    <definedName name="TTO" localSheetId="0">#REF!</definedName>
    <definedName name="TTO">#REF!</definedName>
    <definedName name="TTP" localSheetId="0">#REF!</definedName>
    <definedName name="TTP">#REF!</definedName>
    <definedName name="ttrr">[99]RECURSOS!$A$3:$I$478</definedName>
    <definedName name="TTT">'[27]Estructuras Concreto'!$D$37</definedName>
    <definedName name="tttt" localSheetId="0">'[72]Form5 _Pág_ 1'!#REF!</definedName>
    <definedName name="tttt">'[72]Form5 _Pág_ 1'!#REF!</definedName>
    <definedName name="TTTTTT" localSheetId="0">[157]glvc!#REF!</definedName>
    <definedName name="TTTTTT">[157]glvc!#REF!</definedName>
    <definedName name="ttttttttttuy" localSheetId="0">#REF!</definedName>
    <definedName name="ttttttttttuy">#REF!</definedName>
    <definedName name="TUAC10" localSheetId="0">[176]BASE!#REF!</definedName>
    <definedName name="TUAC10">[176]BASE!#REF!</definedName>
    <definedName name="TUAC12" localSheetId="0">#REF!</definedName>
    <definedName name="TUAC12">#REF!</definedName>
    <definedName name="TUAC16" localSheetId="0">[176]BASE!#REF!</definedName>
    <definedName name="TUAC16">[176]BASE!#REF!</definedName>
    <definedName name="TUB8AC" localSheetId="0">#REF!</definedName>
    <definedName name="TUB8AC">#REF!</definedName>
    <definedName name="TUBNE" localSheetId="0">#REF!</definedName>
    <definedName name="TUBNE">#REF!</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HD10">[15]BASE!$D$240</definedName>
    <definedName name="TUHD16">[15]BASE!$D$241</definedName>
    <definedName name="TX" localSheetId="0">#REF!</definedName>
    <definedName name="TX">#REF!</definedName>
    <definedName name="TY" localSheetId="0">#REF!</definedName>
    <definedName name="TY">#REF!</definedName>
    <definedName name="tyertrte">[99]RECURSOS!$A$3:$I$478</definedName>
    <definedName name="tys" localSheetId="0">'[7]Gabinetes ctrol, prot. y med. '!#REF!</definedName>
    <definedName name="tys">'[7]Gabinetes ctrol, prot. y med. '!#REF!</definedName>
    <definedName name="tz214_">[54]BASE!$D$86</definedName>
    <definedName name="U">[42]RESUMEN!$D$65</definedName>
    <definedName name="U_Z" localSheetId="0">#REF!</definedName>
    <definedName name="U_Z">#REF!</definedName>
    <definedName name="UALU" localSheetId="0">#REF!</definedName>
    <definedName name="UALU">#REF!</definedName>
    <definedName name="uat" localSheetId="0">'[7]Gabinetes ctrol, prot. y med. '!#REF!</definedName>
    <definedName name="uat">'[7]Gabinetes ctrol, prot. y med. '!#REF!</definedName>
    <definedName name="Ubicación" localSheetId="0">#REF!</definedName>
    <definedName name="Ubicación">#REF!</definedName>
    <definedName name="UC">[139]UUCC!$C$6:$E$245</definedName>
    <definedName name="UD" localSheetId="0">#REF!</definedName>
    <definedName name="UD">#REF!</definedName>
    <definedName name="ue____I¨￡">#N/A</definedName>
    <definedName name="ue____Iª">#N/A</definedName>
    <definedName name="ùê____Íª">#N/A</definedName>
    <definedName name="uiyuiy">[99]RECURSOS!$A$3:$I$478</definedName>
    <definedName name="ul" localSheetId="0">#REF!</definedName>
    <definedName name="ul">#REF!</definedName>
    <definedName name="ULTIMA" localSheetId="0">#REF!</definedName>
    <definedName name="ULTIMA">#REF!</definedName>
    <definedName name="Unidades">[177]Presup_Cancha!$J$14:$J$18</definedName>
    <definedName name="UNION" localSheetId="0">#REF!</definedName>
    <definedName name="UNION">#REF!</definedName>
    <definedName name="UNION_Z" localSheetId="0">#REF!</definedName>
    <definedName name="UNION_Z">#REF!</definedName>
    <definedName name="UNIT" localSheetId="0">#REF!</definedName>
    <definedName name="UNIT">#REF!</definedName>
    <definedName name="UNITARIO">[178]Unitarios!$A$3:$D$13</definedName>
    <definedName name="Unitarios" localSheetId="0">#REF!</definedName>
    <definedName name="Unitarios">#REF!</definedName>
    <definedName name="UNO" localSheetId="0">#REF!</definedName>
    <definedName name="UNO">#REF!</definedName>
    <definedName name="UPVC" localSheetId="0">#REF!</definedName>
    <definedName name="UPVC">#REF!</definedName>
    <definedName name="URAP10" localSheetId="0">#REF!</definedName>
    <definedName name="URAP10">#REF!</definedName>
    <definedName name="URAP2" localSheetId="0">#REF!</definedName>
    <definedName name="URAP2">#REF!</definedName>
    <definedName name="URAP3" localSheetId="0">#REF!</definedName>
    <definedName name="URAP3">#REF!</definedName>
    <definedName name="URAP4" localSheetId="0">#REF!</definedName>
    <definedName name="URAP4">#REF!</definedName>
    <definedName name="URAP6" localSheetId="0">#REF!</definedName>
    <definedName name="URAP6">#REF!</definedName>
    <definedName name="URAP8" localSheetId="0">#REF!</definedName>
    <definedName name="URAP8">#REF!</definedName>
    <definedName name="UREP12" localSheetId="0">#REF!</definedName>
    <definedName name="UREP12">#REF!</definedName>
    <definedName name="UREP2" localSheetId="0">#REF!</definedName>
    <definedName name="UREP2">#REF!</definedName>
    <definedName name="UREP3" localSheetId="0">#REF!</definedName>
    <definedName name="UREP3">#REF!</definedName>
    <definedName name="UREP4" localSheetId="0">#REF!</definedName>
    <definedName name="UREP4">#REF!</definedName>
    <definedName name="UREP6" localSheetId="0">#REF!</definedName>
    <definedName name="UREP6">#REF!</definedName>
    <definedName name="UREP8" localSheetId="0">#REF!</definedName>
    <definedName name="UREP8">#REF!</definedName>
    <definedName name="USD" localSheetId="0">#REF!</definedName>
    <definedName name="USD">#REF!</definedName>
    <definedName name="USxCOL" localSheetId="0">#REF!</definedName>
    <definedName name="USxCOL">#REF!</definedName>
    <definedName name="UT" localSheetId="0">[42]RESUMEN!#REF!</definedName>
    <definedName name="UT">[42]RESUMEN!#REF!</definedName>
    <definedName name="UTI">[33]PRECIOS!$B$163</definedName>
    <definedName name="UTIL" localSheetId="0">#REF!</definedName>
    <definedName name="UTIL">#REF!</definedName>
    <definedName name="Utilidad" localSheetId="0">#REF!</definedName>
    <definedName name="Utilidad">#REF!</definedName>
    <definedName name="UtilidadMensual" localSheetId="0">#REF!</definedName>
    <definedName name="UtilidadMensual">#REF!</definedName>
    <definedName name="UUU" hidden="1">{#N/A,#N/A,FALSE,"CCTV"}</definedName>
    <definedName name="UWT" localSheetId="0">#REF!</definedName>
    <definedName name="UWT">#REF!</definedName>
    <definedName name="uyyt">[99]RECURSOS!$A$3:$I$478</definedName>
    <definedName name="V">[42]RESUMEN!$D$37</definedName>
    <definedName name="VALDES" localSheetId="0">#REF!</definedName>
    <definedName name="VALDES">#REF!</definedName>
    <definedName name="VALDES_10" localSheetId="0">#REF!</definedName>
    <definedName name="VALDES_10">#REF!</definedName>
    <definedName name="VALDES_18" localSheetId="0">#REF!</definedName>
    <definedName name="VALDES_18">#REF!</definedName>
    <definedName name="VALDES_20" localSheetId="0">#REF!</definedName>
    <definedName name="VALDES_20">#REF!</definedName>
    <definedName name="VALDES_21" localSheetId="0">#REF!</definedName>
    <definedName name="VALDES_21">#REF!</definedName>
    <definedName name="VALDES_22" localSheetId="0">#REF!</definedName>
    <definedName name="VALDES_22">#REF!</definedName>
    <definedName name="VALDES_7" localSheetId="0">#REF!</definedName>
    <definedName name="VALDES_7">#REF!</definedName>
    <definedName name="VALDES_8" localSheetId="0">#REF!</definedName>
    <definedName name="VALDES_8">#REF!</definedName>
    <definedName name="VALDES_8a" localSheetId="0">#REF!</definedName>
    <definedName name="VALDES_8a">#REF!</definedName>
    <definedName name="VALMA3" localSheetId="0">#REF!</definedName>
    <definedName name="VALMA3">#REF!</definedName>
    <definedName name="VALMA4" localSheetId="0">#REF!</definedName>
    <definedName name="VALMA4">#REF!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esCanon" localSheetId="0">#REF!</definedName>
    <definedName name="ValoresCanon">#REF!</definedName>
    <definedName name="ValoresIva" localSheetId="0">#REF!</definedName>
    <definedName name="ValoresIva">#REF!</definedName>
    <definedName name="ValorFuturoFcro" localSheetId="0">#REF!</definedName>
    <definedName name="ValorFuturoFcro">#REF!</definedName>
    <definedName name="ValorImpuestoTimbre" localSheetId="0">#REF!</definedName>
    <definedName name="ValorImpuestoTimbre">#REF!</definedName>
    <definedName name="valparaiso" localSheetId="0">'[6]APU PVC'!#REF!</definedName>
    <definedName name="valparaiso">'[6]APU PVC'!#REF!</definedName>
    <definedName name="valves" localSheetId="0">#REF!</definedName>
    <definedName name="valves">#REF!</definedName>
    <definedName name="Var">[36]Varios.!$E:$E</definedName>
    <definedName name="VBV">'[27]Obras preliminares'!$D$21</definedName>
    <definedName name="VBV_1">#N/A</definedName>
    <definedName name="VBV.1" localSheetId="0">#REF!</definedName>
    <definedName name="VBV.1">#REF!</definedName>
    <definedName name="VCBB8" localSheetId="0">#REF!</definedName>
    <definedName name="VCBB8">#REF!</definedName>
    <definedName name="VCEL1" localSheetId="0">#REF!</definedName>
    <definedName name="VCEL1">#REF!</definedName>
    <definedName name="VCEL2" localSheetId="0">#REF!</definedName>
    <definedName name="VCEL2">#REF!</definedName>
    <definedName name="VCEL3" localSheetId="0">#REF!</definedName>
    <definedName name="VCEL3">#REF!</definedName>
    <definedName name="VCEL4" localSheetId="0">#REF!</definedName>
    <definedName name="VCEL4">#REF!</definedName>
    <definedName name="VCEL6" localSheetId="0">#REF!</definedName>
    <definedName name="VCEL6">#REF!</definedName>
    <definedName name="VCEL8" localSheetId="0">[26]BASE!#REF!</definedName>
    <definedName name="VCEL8">[26]BASE!#REF!</definedName>
    <definedName name="VCELA2" localSheetId="0">#REF!</definedName>
    <definedName name="VCELA2">#REF!</definedName>
    <definedName name="VCELA3" localSheetId="0">#REF!</definedName>
    <definedName name="VCELA3">#REF!</definedName>
    <definedName name="VCELA4" localSheetId="0">#REF!</definedName>
    <definedName name="VCELA4">#REF!</definedName>
    <definedName name="VCELA6" localSheetId="0">#REF!</definedName>
    <definedName name="VCELA6">#REF!</definedName>
    <definedName name="VD" localSheetId="0">#REF!</definedName>
    <definedName name="VD">#REF!</definedName>
    <definedName name="VENTI" localSheetId="0">#REF!</definedName>
    <definedName name="VENTI">#REF!</definedName>
    <definedName name="VIA" localSheetId="0">#REF!</definedName>
    <definedName name="VIA">#REF!</definedName>
    <definedName name="Viaje" localSheetId="0">#REF!</definedName>
    <definedName name="Viaje">#REF!</definedName>
    <definedName name="VIAJE_">[54]BASE!$D$479</definedName>
    <definedName name="VIBGA">[26]BASE!$D$469</definedName>
    <definedName name="VIBGA_">[54]BASE!$D$446</definedName>
    <definedName name="vibr">[69]EQUIPO!$D$22</definedName>
    <definedName name="VIBRA" localSheetId="0">#REF!</definedName>
    <definedName name="VIBRA">#REF!</definedName>
    <definedName name="VIBRADOR">[50]EQUIPO!$D$27</definedName>
    <definedName name="VIBRCOM" localSheetId="0">#REF!</definedName>
    <definedName name="VIBRCOM">#REF!</definedName>
    <definedName name="VIBRE">[26]BASE!$D$470</definedName>
    <definedName name="vibro">[69]EQUIPO!$D$15</definedName>
    <definedName name="VIBROCOMPACTADOR">[63]EQUIPO!$D$15</definedName>
    <definedName name="VIDRI" localSheetId="0">#REF!</definedName>
    <definedName name="VIDRI">#REF!</definedName>
    <definedName name="viscosidad" localSheetId="0">#REF!</definedName>
    <definedName name="viscosidad">#REF!</definedName>
    <definedName name="vlvlist_vlvlist_List" localSheetId="0">#REF!</definedName>
    <definedName name="vlvlist_vlvlist_List">#REF!</definedName>
    <definedName name="vol">[69]EQUIPO!$D$18</definedName>
    <definedName name="VOLM3COL">'[27]Estructuras Concreto'!$F$332</definedName>
    <definedName name="volm3km">[35]PrecRec!$D$15</definedName>
    <definedName name="VolPVC">[79]TABLA!$C$48:$U$48</definedName>
    <definedName name="VOLQUET" localSheetId="0">#REF!</definedName>
    <definedName name="VOLQUET">#REF!</definedName>
    <definedName name="VOLQUETA">[63]EQUIPO!$D$18</definedName>
    <definedName name="VOLVIGA">'[27]Estructuras Concreto'!$F$336</definedName>
    <definedName name="VOLVIGA2" localSheetId="0">#REF!</definedName>
    <definedName name="VOLVIGA2">#REF!</definedName>
    <definedName name="VOtrosIngresosYEgresos">[179]EFPRUE!$G$28</definedName>
    <definedName name="VPNIngresos" localSheetId="0">#REF!</definedName>
    <definedName name="VPNIngresos">#REF!</definedName>
    <definedName name="VPNSurenting" localSheetId="0">#REF!</definedName>
    <definedName name="VPNSurenting">#REF!</definedName>
    <definedName name="VPVC2" localSheetId="0">#REF!</definedName>
    <definedName name="VPVC2">#REF!</definedName>
    <definedName name="VRTTLPPTO" localSheetId="0">#REF!</definedName>
    <definedName name="VRTTLPPTO">#REF!</definedName>
    <definedName name="VRTTLUNDS" localSheetId="0">#REF!</definedName>
    <definedName name="VRTTLUNDS">#REF!</definedName>
    <definedName name="VrUtilidad" localSheetId="0">#REF!</definedName>
    <definedName name="VrUtilidad">#REF!</definedName>
    <definedName name="VSCanonTotal" localSheetId="0">#REF!</definedName>
    <definedName name="VSCanonTotal">#REF!</definedName>
    <definedName name="vsp" localSheetId="0">#REF!</definedName>
    <definedName name="vsp">#REF!</definedName>
    <definedName name="VSPunRentabilidad" localSheetId="0">#REF!</definedName>
    <definedName name="VSPunRentabilidad">#REF!</definedName>
    <definedName name="VSTablaDTF" localSheetId="0">#REF!</definedName>
    <definedName name="VSTablaDTF">#REF!</definedName>
    <definedName name="VSTablaDTFDatos" localSheetId="0">#REF!</definedName>
    <definedName name="VSTablaDTFDatos">#REF!</definedName>
    <definedName name="VSUtilidadMensual" localSheetId="0">#REF!</definedName>
    <definedName name="VSUtilidadMensual">#REF!</definedName>
    <definedName name="VSVariablesRenting" localSheetId="0">#REF!</definedName>
    <definedName name="VSVariablesRenting">#REF!</definedName>
    <definedName name="vuyhj" localSheetId="0">#REF!</definedName>
    <definedName name="vuyhj">#REF!</definedName>
    <definedName name="VVV" localSheetId="0">#REF!</definedName>
    <definedName name="VVV">#REF!</definedName>
    <definedName name="vvvv" hidden="1">{"'Sheet1'!$A$1:$G$85"}</definedName>
    <definedName name="vvvvvv" hidden="1">{#N/A,#N/A,FALSE,"Costos Productos 6A";#N/A,#N/A,FALSE,"Costo Unitario Total H-94-12"}</definedName>
    <definedName name="VZCASA">'[27]Estructuras Concreto'!$D$339</definedName>
    <definedName name="W">[93]RESUMEN!$D$31</definedName>
    <definedName name="we">[160]RECURSOS!$A$3:$K$478</definedName>
    <definedName name="WEERTEG" localSheetId="0">#REF!</definedName>
    <definedName name="WEERTEG">#REF!</definedName>
    <definedName name="weqf" localSheetId="0">'Costos Interv - CUENCA 3'!ERR</definedName>
    <definedName name="weqf">[0]!ERR</definedName>
    <definedName name="WER">'[61]Res-Accide-10'!$S$2:$S$7</definedName>
    <definedName name="werere">[99]RECURSOS!$A$3:$I$478</definedName>
    <definedName name="WFEFWE">#N/A</definedName>
    <definedName name="WH" localSheetId="0">#REF!</definedName>
    <definedName name="WH">#REF!</definedName>
    <definedName name="will">[75]PRESUPUESTOS!$T$5</definedName>
    <definedName name="WILSON" localSheetId="0">'[61]Res-Accide-10'!#REF!</definedName>
    <definedName name="WILSON">'[61]Res-Accide-10'!#REF!</definedName>
    <definedName name="WOL" localSheetId="0">#REF!</definedName>
    <definedName name="WOL">#REF!</definedName>
    <definedName name="working_area_1" localSheetId="0">#REF!</definedName>
    <definedName name="working_area_1">#REF!</definedName>
    <definedName name="Working_Area_2" localSheetId="0">#REF!</definedName>
    <definedName name="Working_Area_2">#REF!</definedName>
    <definedName name="WORKSHEET" localSheetId="0">#REF!</definedName>
    <definedName name="WORKSHEET">#REF!</definedName>
    <definedName name="WP" localSheetId="0">#REF!</definedName>
    <definedName name="WP">#REF!</definedName>
    <definedName name="WRITE" hidden="1">{#N/A,#N/A,FALSE,"CCTV"}</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M." hidden="1">{#N/A,#N/A,FALSE,"CCTV"}</definedName>
    <definedName name="wrn.CAR." hidden="1">{#N/A,#N/A,FALSE,"a1";#N/A,#N/A,FALSE,"a2";#N/A,#N/A,FALSE,"a3";#N/A,#N/A,FALSE,"a4a";#N/A,#N/A,FALSE,"a4B";#N/A,#N/A,FALSE,"a4C";#N/A,#N/A,FALSE,"a4D";#N/A,#N/A,FALSE,"A5a ";#N/A,#N/A,FALSE,"A5b";#N/A,#N/A,FALSE,"A6A";#N/A,#N/A,FALSE,"A6B";#N/A,#N/A,FALSE,"A6C";#N/A,#N/A,FALSE,"A6D";#N/A,#N/A,FALSE,"INV"}</definedName>
    <definedName name="wrn.formu." hidden="1">{"VIA1",#N/A,TRUE,"formul";"VIA2",#N/A,TRUE,"formul";"VIA3",#N/A,TRUE,"formul"}</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hidden="1">{#N/A,#N/A,FALSE,"Sheet1";#N/A,#N/A,FALSE,"Sheet2";#N/A,#N/A,FALSE,"Sheet3";#N/A,#N/A,FALSE,"Sheet4";#N/A,#N/A,FALSE,"Sheet5";#N/A,#N/A,FALSE,"Sheet6";#N/A,#N/A,FALSE,"Sheet7";#N/A,#N/A,FALSE,"Sheet8";#N/A,#N/A,FALSE,"Sheet9"}</definedName>
    <definedName name="wrn.PrintCurr." hidden="1">{#N/A,#N/A,FALSE,"Sheet1";#N/A,#N/A,FALSE,"Sheet2";#N/A,#N/A,FALSE,"Sheet3"}</definedName>
    <definedName name="wrn.PrintPrev1." hidden="1">{#N/A,#N/A,FALSE,"Sheet4";#N/A,#N/A,FALSE,"Sheet5";#N/A,#N/A,FALSE,"Sheet6"}</definedName>
    <definedName name="wrn.PrintPrev2." hidden="1">{#N/A,#N/A,FALSE,"Sheet7";#N/A,#N/A,FALSE,"Sheet8";#N/A,#N/A,FALSE,"Sheet9"}</definedName>
    <definedName name="wrn.Resumen." hidden="1">{#N/A,#N/A,FALSE,"Hoja1";#N/A,#N/A,FALSE,"Hoja2"}</definedName>
    <definedName name="wrn.via." hidden="1">{"via1",#N/A,TRUE,"general";"via2",#N/A,TRUE,"general";"via3",#N/A,TRUE,"general"}</definedName>
    <definedName name="wrn.교대." hidden="1">{#N/A,#N/A,FALSE,"type1";#N/A,#N/A,FALSE,"지지력";#N/A,#N/A,FALSE,"PILE계산";#N/A,#N/A,FALSE,"PILE ";#N/A,#N/A,FALSE,"철근량";#N/A,#N/A,FALSE,"균열검토";#N/A,#N/A,FALSE,"날개벽";#N/A,#N/A,FALSE,"주철근조립도";#N/A,#N/A,FALSE,"교좌"}</definedName>
    <definedName name="WSERWEER" localSheetId="0">'[180]COSTOS OFICINA'!#REF!</definedName>
    <definedName name="WSERWEER">'[180]COSTOS OFICINA'!#REF!</definedName>
    <definedName name="wtr" localSheetId="0">#REF!</definedName>
    <definedName name="wtr">#REF!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#REF!</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hidden="1">{#N/A,#N/A,FALSE,"CCTV"}</definedName>
    <definedName name="x" hidden="1">{"CONCABL1.1",#N/A,FALSE,"1.1.1a1.1.3 ACSR";"AISL1.2",#N/A,FALSE,"1.1.1a1.1.3 ACSR";"torr1.1.3",#N/A,FALSE,"1.1.1a1.1.3 ACSR";"cm1.2",#N/A,FALSE,"1.2 ACSR";"cm2.2",#N/A,FALSE,"1.2 ACSR";#N/A,#N/A,FALSE,"1.3 ACSR";#N/A,#N/A,FALSE,"2.1.1A2.1.3 ACAR";"ac2.1",#N/A,FALSE,"1.2 ACAR";"ac2.2",#N/A,FALSE,"1.2 ACAR";#N/A,#N/A,FALSE,"2.3 ACAR"}</definedName>
    <definedName name="xx" localSheetId="0">#REF!</definedName>
    <definedName name="xx">#REF!</definedName>
    <definedName name="xxx" localSheetId="0">#REF!</definedName>
    <definedName name="xxx">#REF!</definedName>
    <definedName name="xxxx" hidden="1">{"'Sheet1'!$A$1:$G$85"}</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 hidden="1">{"via1",#N/A,TRUE,"general";"via2",#N/A,TRUE,"general";"via3",#N/A,TRUE,"general"}</definedName>
    <definedName name="XXXXXXXXXX" localSheetId="0">#REF!</definedName>
    <definedName name="XXXXXXXXXX">#REF!</definedName>
    <definedName name="XXXXXXXXXXXX" localSheetId="0">#REF!</definedName>
    <definedName name="XXXXXXXXXXXX">#REF!</definedName>
    <definedName name="Y">[42]RESUMEN!$D$64</definedName>
    <definedName name="y_strainer" localSheetId="0">#REF!</definedName>
    <definedName name="y_strainer">#REF!</definedName>
    <definedName name="Y22EL" localSheetId="0">#REF!</definedName>
    <definedName name="Y22EL">#REF!</definedName>
    <definedName name="Y22JH" localSheetId="0">#REF!</definedName>
    <definedName name="Y22JH">#REF!</definedName>
    <definedName name="Y32JH" localSheetId="0">#REF!</definedName>
    <definedName name="Y32JH">#REF!</definedName>
    <definedName name="Y33JH" localSheetId="0">#REF!</definedName>
    <definedName name="Y33JH">#REF!</definedName>
    <definedName name="Y42JH" localSheetId="0">#REF!</definedName>
    <definedName name="Y42JH">#REF!</definedName>
    <definedName name="Y43JH" localSheetId="0">#REF!</definedName>
    <definedName name="Y43JH">#REF!</definedName>
    <definedName name="Y44EL" localSheetId="0">#REF!</definedName>
    <definedName name="Y44EL">#REF!</definedName>
    <definedName name="Y44JH" localSheetId="0">#REF!</definedName>
    <definedName name="Y44JH">#REF!</definedName>
    <definedName name="yEAHHHHHHHH">#N/A</definedName>
    <definedName name="year_curr" localSheetId="0">#REF!</definedName>
    <definedName name="year_curr">#REF!</definedName>
    <definedName name="Year_next" localSheetId="0">#REF!</definedName>
    <definedName name="Year_next">#REF!</definedName>
    <definedName name="year_prev_1" localSheetId="0">#REF!</definedName>
    <definedName name="year_prev_1">#REF!</definedName>
    <definedName name="year_prev_2" localSheetId="0">#REF!</definedName>
    <definedName name="year_prev_2">#REF!</definedName>
    <definedName name="yfghgf">[99]RECURSOS!$A$3:$I$478</definedName>
    <definedName name="yn" localSheetId="0">#REF!</definedName>
    <definedName name="yn">#REF!</definedName>
    <definedName name="yrdtytyt" hidden="1">{#N/A,#N/A,FALSE,"CCTV"}</definedName>
    <definedName name="ys" localSheetId="0">#REF!</definedName>
    <definedName name="ys">#REF!</definedName>
    <definedName name="yttyuyt">[99]RECURSOS!$A$3:$I$478</definedName>
    <definedName name="yu6yu67">[99]RECURSOS!$A$3:$I$478</definedName>
    <definedName name="yy" localSheetId="0">#REF!</definedName>
    <definedName name="yy">#REF!</definedName>
    <definedName name="YYY" localSheetId="0">#REF!</definedName>
    <definedName name="YYY">#REF!</definedName>
    <definedName name="yyyyy" hidden="1">{#N/A,#N/A,FALSE,"Costos Productos 6A";#N/A,#N/A,FALSE,"Costo Unitario Total H-94-12"}</definedName>
    <definedName name="yyyyyyyyyyy" localSheetId="0">#REF!</definedName>
    <definedName name="yyyyyyyyyyy">#REF!</definedName>
    <definedName name="Z">[42]RESUMEN!$D$44</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6A872D_15DF_436A_8459_CE22F6819FF4_.wvu.Rows" localSheetId="0" hidden="1">[34]Presentacion!#REF!</definedName>
    <definedName name="Z_086A872D_15DF_436A_8459_CE22F6819FF4_.wvu.Rows" hidden="1">[34]Presentacion!#REF!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55C8B2E_861A_459E_9D09_3AF38A1DE99E_.wvu.Rows" localSheetId="0" hidden="1">[34]Presentacion!#REF!</definedName>
    <definedName name="Z_D55C8B2E_861A_459E_9D09_3AF38A1DE99E_.wvu.Rows" hidden="1">[34]Presentacion!#REF!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540D718_D9AA_403F_AE49_60D937FD77E5_.wvu.Rows" localSheetId="0" hidden="1">[34]Presentacion!#REF!</definedName>
    <definedName name="Z_F540D718_D9AA_403F_AE49_60D937FD77E5_.wvu.Rows" hidden="1">[34]Presentacion!#REF!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_L_I_T_E_N">#N/A</definedName>
    <definedName name="zsdf">[99]RECURSOS!$A$3:$I$478</definedName>
    <definedName name="zz" localSheetId="0">#REF!</definedName>
    <definedName name="zz">#REF!</definedName>
    <definedName name="ZZZZZZZZZZZ" localSheetId="0">'[80]A. P. U.'!#REF!</definedName>
    <definedName name="ZZZZZZZZZZZ">'[80]A. P. U.'!#REF!</definedName>
    <definedName name="ㄱ" localSheetId="0">#REF!</definedName>
    <definedName name="ㄱ">#REF!</definedName>
    <definedName name="강1" localSheetId="0">#REF!</definedName>
    <definedName name="강1">#REF!</definedName>
    <definedName name="강2" localSheetId="0">#REF!</definedName>
    <definedName name="강2">#REF!</definedName>
    <definedName name="강3" localSheetId="0">#REF!</definedName>
    <definedName name="강3">#REF!</definedName>
    <definedName name="건">#N/A</definedName>
    <definedName name="건축" localSheetId="0">#REF!</definedName>
    <definedName name="건축">#REF!</definedName>
    <definedName name="견적비교" localSheetId="0">#REF!</definedName>
    <definedName name="견적비교">#REF!</definedName>
    <definedName name="계획" localSheetId="0">#REF!</definedName>
    <definedName name="계획">#REF!</definedName>
    <definedName name="공일" localSheetId="0">#REF!</definedName>
    <definedName name="공일">#REF!</definedName>
    <definedName name="기계" localSheetId="0">#REF!</definedName>
    <definedName name="기계">#REF!</definedName>
    <definedName name="기계1" localSheetId="0">#REF!</definedName>
    <definedName name="기계1">#REF!</definedName>
    <definedName name="기타" localSheetId="0">#REF!</definedName>
    <definedName name="기타">#REF!</definedName>
    <definedName name="김1" localSheetId="0">#REF!</definedName>
    <definedName name="김1">#REF!</definedName>
    <definedName name="김2" localSheetId="0">#REF!</definedName>
    <definedName name="김2">#REF!</definedName>
    <definedName name="김3" localSheetId="0">#REF!</definedName>
    <definedName name="김3">#REF!</definedName>
    <definedName name="김김김" localSheetId="0">#REF!</definedName>
    <definedName name="김김김">#REF!</definedName>
    <definedName name="김성배_상무" localSheetId="0">#REF!</definedName>
    <definedName name="김성배_상무">#REF!</definedName>
    <definedName name="김전진행" localSheetId="0">#REF!</definedName>
    <definedName name="김전진행">#REF!</definedName>
    <definedName name="김전진행2" localSheetId="0">#REF!</definedName>
    <definedName name="김전진행2">#REF!</definedName>
    <definedName name="김전청산" localSheetId="0">#REF!</definedName>
    <definedName name="김전청산">#REF!</definedName>
    <definedName name="김희진행" localSheetId="0">#REF!</definedName>
    <definedName name="김희진행">#REF!</definedName>
    <definedName name="김희진행2" localSheetId="0">#REF!</definedName>
    <definedName name="김희진행2">#REF!</definedName>
    <definedName name="김희청산" localSheetId="0">#REF!</definedName>
    <definedName name="김희청산">#REF!</definedName>
    <definedName name="ㄴㄴㄴ">#N/A</definedName>
    <definedName name="ㄴㄴㄴㄴㅇ">#N/A</definedName>
    <definedName name="ㄴㅁㅁㄴㄴㅁ">#N/A</definedName>
    <definedName name="ㄴㅁㅇㄹ" hidden="1">{#N/A,#N/A,FALSE,"CCTV"}</definedName>
    <definedName name="내장1" localSheetId="0">#REF!</definedName>
    <definedName name="내장1">#REF!</definedName>
    <definedName name="내장2" localSheetId="0">#REF!</definedName>
    <definedName name="내장2">#REF!</definedName>
    <definedName name="내장3" localSheetId="0">#REF!</definedName>
    <definedName name="내장3">#REF!</definedName>
    <definedName name="내장4" localSheetId="0">#REF!</definedName>
    <definedName name="내장4">#REF!</definedName>
    <definedName name="내장5" localSheetId="0">#REF!</definedName>
    <definedName name="내장5">#REF!</definedName>
    <definedName name="내장6" localSheetId="0">#REF!</definedName>
    <definedName name="내장6">#REF!</definedName>
    <definedName name="내장7" localSheetId="0">#REF!</definedName>
    <definedName name="내장7">#REF!</definedName>
    <definedName name="년초99" localSheetId="0">#REF!</definedName>
    <definedName name="년초99">#REF!</definedName>
    <definedName name="ㄷㄷ">#N/A</definedName>
    <definedName name="당초계획" localSheetId="0" hidden="1">#REF!</definedName>
    <definedName name="당초계획" hidden="1">#REF!</definedName>
    <definedName name="ㄹㄹㄹㄹㅀㅎ">#N/A</definedName>
    <definedName name="ㅁ">#N/A</definedName>
    <definedName name="ㅁ139" localSheetId="0">#REF!</definedName>
    <definedName name="ㅁ139">#REF!</definedName>
    <definedName name="ㅁ835" localSheetId="0">#REF!</definedName>
    <definedName name="ㅁ835">#REF!</definedName>
    <definedName name="ㅁㄴㅁㅁ">#N/A</definedName>
    <definedName name="ㅁㅁㅁ" localSheetId="0">#REF!</definedName>
    <definedName name="ㅁㅁㅁ">#REF!</definedName>
    <definedName name="문1" localSheetId="0">#REF!</definedName>
    <definedName name="문1">#REF!</definedName>
    <definedName name="문10" localSheetId="0">#REF!</definedName>
    <definedName name="문10">#REF!</definedName>
    <definedName name="문11" localSheetId="0">#REF!</definedName>
    <definedName name="문11">#REF!</definedName>
    <definedName name="문12" localSheetId="0">#REF!</definedName>
    <definedName name="문12">#REF!</definedName>
    <definedName name="문13" localSheetId="0">#REF!</definedName>
    <definedName name="문13">#REF!</definedName>
    <definedName name="문14" localSheetId="0">#REF!</definedName>
    <definedName name="문14">#REF!</definedName>
    <definedName name="문15" localSheetId="0">#REF!</definedName>
    <definedName name="문15">#REF!</definedName>
    <definedName name="문16" localSheetId="0">#REF!</definedName>
    <definedName name="문16">#REF!</definedName>
    <definedName name="문17" localSheetId="0">#REF!</definedName>
    <definedName name="문17">#REF!</definedName>
    <definedName name="문18" localSheetId="0">#REF!</definedName>
    <definedName name="문18">#REF!</definedName>
    <definedName name="문19" localSheetId="0">#REF!</definedName>
    <definedName name="문19">#REF!</definedName>
    <definedName name="문2" localSheetId="0">#REF!</definedName>
    <definedName name="문2">#REF!</definedName>
    <definedName name="문20" localSheetId="0">#REF!</definedName>
    <definedName name="문20">#REF!</definedName>
    <definedName name="문21" localSheetId="0">#REF!</definedName>
    <definedName name="문21">#REF!</definedName>
    <definedName name="문22" localSheetId="0">#REF!</definedName>
    <definedName name="문22">#REF!</definedName>
    <definedName name="문3" localSheetId="0">#REF!</definedName>
    <definedName name="문3">#REF!</definedName>
    <definedName name="문4" localSheetId="0">#REF!</definedName>
    <definedName name="문4">#REF!</definedName>
    <definedName name="문5" localSheetId="0">#REF!</definedName>
    <definedName name="문5">#REF!</definedName>
    <definedName name="문7" localSheetId="0">#REF!</definedName>
    <definedName name="문7">#REF!</definedName>
    <definedName name="문8" localSheetId="0">#REF!</definedName>
    <definedName name="문8">#REF!</definedName>
    <definedName name="문9" localSheetId="0">#REF!</definedName>
    <definedName name="문9">#REF!</definedName>
    <definedName name="물품대" localSheetId="0">#REF!</definedName>
    <definedName name="물품대">#REF!</definedName>
    <definedName name="미장1" localSheetId="0">#REF!</definedName>
    <definedName name="미장1">#REF!</definedName>
    <definedName name="미장2" localSheetId="0">#REF!</definedName>
    <definedName name="미장2">#REF!</definedName>
    <definedName name="미장3" localSheetId="0">#REF!</definedName>
    <definedName name="미장3">#REF!</definedName>
    <definedName name="미장5" localSheetId="0">#REF!</definedName>
    <definedName name="미장5">#REF!</definedName>
    <definedName name="ㅂ">#N/A</definedName>
    <definedName name="ㅂㅂㅂ">#N/A</definedName>
    <definedName name="ㅂㅂㅂㅂㅂ">#N/A</definedName>
    <definedName name="바보" localSheetId="0">#REF!</definedName>
    <definedName name="바보">#REF!</definedName>
    <definedName name="발표양식">#N/A</definedName>
    <definedName name="방수1" localSheetId="0">#REF!</definedName>
    <definedName name="방수1">#REF!</definedName>
    <definedName name="방수2" localSheetId="0">#REF!</definedName>
    <definedName name="방수2">#REF!</definedName>
    <definedName name="방수3" localSheetId="0">#REF!</definedName>
    <definedName name="방수3">#REF!</definedName>
    <definedName name="방수4" localSheetId="0">#REF!</definedName>
    <definedName name="방수4">#REF!</definedName>
    <definedName name="방수5" localSheetId="0">#REF!</definedName>
    <definedName name="방수5">#REF!</definedName>
    <definedName name="방수7" localSheetId="0">#REF!</definedName>
    <definedName name="방수7">#REF!</definedName>
    <definedName name="방수8" localSheetId="0">#REF!</definedName>
    <definedName name="방수8">#REF!</definedName>
    <definedName name="보고양식1" localSheetId="0">#REF!</definedName>
    <definedName name="보고양식1">#REF!</definedName>
    <definedName name="보고양식2" localSheetId="0">#REF!</definedName>
    <definedName name="보고양식2">#REF!</definedName>
    <definedName name="보고양식3" localSheetId="0">#REF!</definedName>
    <definedName name="보고양식3">#REF!</definedName>
    <definedName name="보충" localSheetId="0" hidden="1">#REF!</definedName>
    <definedName name="보충" hidden="1">#REF!</definedName>
    <definedName name="부대공사" localSheetId="0" hidden="1">#REF!</definedName>
    <definedName name="부대공사" hidden="1">#REF!</definedName>
    <definedName name="빈칸" localSheetId="0">#REF!</definedName>
    <definedName name="빈칸">#REF!</definedName>
    <definedName name="사업계획" localSheetId="0">#REF!</definedName>
    <definedName name="사업계획">#REF!</definedName>
    <definedName name="사업부양식2" localSheetId="0" hidden="1">#REF!</definedName>
    <definedName name="사업부양식2" hidden="1">#REF!</definedName>
    <definedName name="선투입추정" localSheetId="0">#REF!</definedName>
    <definedName name="선투입추정">#REF!</definedName>
    <definedName name="소모비" localSheetId="0">#REF!</definedName>
    <definedName name="소모비">#REF!</definedName>
    <definedName name="손익계산서" localSheetId="0" hidden="1">#REF!</definedName>
    <definedName name="손익계산서" hidden="1">#REF!</definedName>
    <definedName name="수">#N/A</definedName>
    <definedName name="수수">#N/A</definedName>
    <definedName name="수수수">#N/A</definedName>
    <definedName name="수수실적7월">#N/A</definedName>
    <definedName name="신규" localSheetId="0">#REF!</definedName>
    <definedName name="신규">#REF!</definedName>
    <definedName name="신규계획97" localSheetId="0">#REF!</definedName>
    <definedName name="신규계획97">#REF!</definedName>
    <definedName name="신규사업97" localSheetId="0">#REF!</definedName>
    <definedName name="신규사업97">#REF!</definedName>
    <definedName name="신진공사" localSheetId="0">#REF!</definedName>
    <definedName name="신진공사">#REF!</definedName>
    <definedName name="신진자금" localSheetId="0">#REF!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0">#REF!</definedName>
    <definedName name="안성진행">#REF!</definedName>
    <definedName name="안성진행2" localSheetId="0">#REF!</definedName>
    <definedName name="안성진행2">#REF!</definedName>
    <definedName name="안성청산" localSheetId="0">#REF!</definedName>
    <definedName name="안성청산">#REF!</definedName>
    <definedName name="안효진행" localSheetId="0">#REF!</definedName>
    <definedName name="안효진행">#REF!</definedName>
    <definedName name="안효청산" localSheetId="0">#REF!</definedName>
    <definedName name="안효청산">#REF!</definedName>
    <definedName name="연결1" localSheetId="0">#REF!</definedName>
    <definedName name="연결1">#REF!</definedName>
    <definedName name="연결2" localSheetId="0">#REF!</definedName>
    <definedName name="연결2">#REF!</definedName>
    <definedName name="연결3" localSheetId="0">#REF!</definedName>
    <definedName name="연결3">#REF!</definedName>
    <definedName name="연결4" localSheetId="0">#REF!</definedName>
    <definedName name="연결4">#REF!</definedName>
    <definedName name="연습" localSheetId="0">#REF!</definedName>
    <definedName name="연습">#REF!</definedName>
    <definedName name="오1" localSheetId="0">#REF!</definedName>
    <definedName name="오1">#REF!</definedName>
    <definedName name="오2" localSheetId="0">#REF!</definedName>
    <definedName name="오2">#REF!</definedName>
    <definedName name="오3" localSheetId="0">#REF!</definedName>
    <definedName name="오3">#REF!</definedName>
    <definedName name="완공" localSheetId="0">#REF!</definedName>
    <definedName name="완공">#REF!</definedName>
    <definedName name="우성공사" localSheetId="0">#REF!</definedName>
    <definedName name="우성공사">#REF!</definedName>
    <definedName name="월별영업" localSheetId="0">#REF!</definedName>
    <definedName name="월별영업">#REF!</definedName>
    <definedName name="유1" localSheetId="0">#REF!</definedName>
    <definedName name="유1">#REF!</definedName>
    <definedName name="유2" localSheetId="0">#REF!</definedName>
    <definedName name="유2">#REF!</definedName>
    <definedName name="유3" localSheetId="0">#REF!</definedName>
    <definedName name="유3">#REF!</definedName>
    <definedName name="이1" localSheetId="0">#REF!</definedName>
    <definedName name="이1">#REF!</definedName>
    <definedName name="이2" localSheetId="0">#REF!</definedName>
    <definedName name="이2">#REF!</definedName>
    <definedName name="이3" localSheetId="0">#REF!</definedName>
    <definedName name="이3">#REF!</definedName>
    <definedName name="이름" hidden="1">{#N/A,#N/A,FALSE,"CCTV"}</definedName>
    <definedName name="인력투입" localSheetId="0">#REF!</definedName>
    <definedName name="인력투입">#REF!</definedName>
    <definedName name="입찰현장조직" localSheetId="0">#REF!</definedName>
    <definedName name="입찰현장조직">#REF!</definedName>
    <definedName name="ㅈㄷㅈㄷ">#N/A</definedName>
    <definedName name="자금수급" localSheetId="0">#REF!</definedName>
    <definedName name="자금수급">#REF!</definedName>
    <definedName name="작성" localSheetId="0">#REF!</definedName>
    <definedName name="작성">#REF!</definedName>
    <definedName name="잡철1" localSheetId="0">#REF!</definedName>
    <definedName name="잡철1">#REF!</definedName>
    <definedName name="잡철2" localSheetId="0">#REF!</definedName>
    <definedName name="잡철2">#REF!</definedName>
    <definedName name="잡철3" localSheetId="0">#REF!</definedName>
    <definedName name="잡철3">#REF!</definedName>
    <definedName name="잡철4" localSheetId="0">#REF!</definedName>
    <definedName name="잡철4">#REF!</definedName>
    <definedName name="잡철5" localSheetId="0">#REF!</definedName>
    <definedName name="잡철5">#REF!</definedName>
    <definedName name="잡철6" localSheetId="0">#REF!</definedName>
    <definedName name="잡철6">#REF!</definedName>
    <definedName name="재정부" localSheetId="0">#REF!</definedName>
    <definedName name="재정부">#REF!</definedName>
    <definedName name="전">#N/A</definedName>
    <definedName name="전기">#N/A</definedName>
    <definedName name="전기계장" localSheetId="0">#REF!</definedName>
    <definedName name="전기계장">#REF!</definedName>
    <definedName name="전기공사" localSheetId="0">#REF!</definedName>
    <definedName name="전기공사">#REF!</definedName>
    <definedName name="정전무사업" localSheetId="0">#REF!</definedName>
    <definedName name="정전무사업">#REF!</definedName>
    <definedName name="정전무사업계획97" localSheetId="0">#REF!</definedName>
    <definedName name="정전무사업계획97">#REF!</definedName>
    <definedName name="제목" localSheetId="0">#REF!</definedName>
    <definedName name="제목">#REF!</definedName>
    <definedName name="조적1" localSheetId="0">#REF!</definedName>
    <definedName name="조적1">#REF!</definedName>
    <definedName name="조적2" localSheetId="0">#REF!</definedName>
    <definedName name="조적2">#REF!</definedName>
    <definedName name="조적3" localSheetId="0">#REF!</definedName>
    <definedName name="조적3">#REF!</definedName>
    <definedName name="조적4" localSheetId="0">#REF!</definedName>
    <definedName name="조적4">#REF!</definedName>
    <definedName name="조적5" localSheetId="0">#REF!</definedName>
    <definedName name="조적5">#REF!</definedName>
    <definedName name="조적6" localSheetId="0">#REF!</definedName>
    <definedName name="조적6">#REF!</definedName>
    <definedName name="주택사업본부" localSheetId="0">#REF!</definedName>
    <definedName name="주택사업본부">#REF!</definedName>
    <definedName name="중기" localSheetId="0">#REF!</definedName>
    <definedName name="중기">#REF!</definedName>
    <definedName name="중단공사" localSheetId="0">#REF!</definedName>
    <definedName name="중단공사">#REF!</definedName>
    <definedName name="지붕1" localSheetId="0">#REF!</definedName>
    <definedName name="지붕1">#REF!</definedName>
    <definedName name="지붕10" localSheetId="0">#REF!</definedName>
    <definedName name="지붕10">#REF!</definedName>
    <definedName name="지붕11" localSheetId="0">#REF!</definedName>
    <definedName name="지붕11">#REF!</definedName>
    <definedName name="지붕2" localSheetId="0">#REF!</definedName>
    <definedName name="지붕2">#REF!</definedName>
    <definedName name="지붕3" localSheetId="0">#REF!</definedName>
    <definedName name="지붕3">#REF!</definedName>
    <definedName name="지붕4" localSheetId="0">#REF!</definedName>
    <definedName name="지붕4">#REF!</definedName>
    <definedName name="지붕5" localSheetId="0">#REF!</definedName>
    <definedName name="지붕5">#REF!</definedName>
    <definedName name="지붕6" localSheetId="0">#REF!</definedName>
    <definedName name="지붕6">#REF!</definedName>
    <definedName name="지붕7" localSheetId="0">#REF!</definedName>
    <definedName name="지붕7">#REF!</definedName>
    <definedName name="지붕8" localSheetId="0">#REF!</definedName>
    <definedName name="지붕8">#REF!</definedName>
    <definedName name="지붕9" localSheetId="0">#REF!</definedName>
    <definedName name="지붕9">#REF!</definedName>
    <definedName name="진행" localSheetId="0">#REF!</definedName>
    <definedName name="진행">#REF!</definedName>
    <definedName name="진행1" localSheetId="0">#REF!</definedName>
    <definedName name="진행1">#REF!</definedName>
    <definedName name="창1" localSheetId="0">#REF!</definedName>
    <definedName name="창1">#REF!</definedName>
    <definedName name="창10" localSheetId="0">#REF!</definedName>
    <definedName name="창10">#REF!</definedName>
    <definedName name="창11" localSheetId="0">#REF!</definedName>
    <definedName name="창11">#REF!</definedName>
    <definedName name="창2" localSheetId="0">#REF!</definedName>
    <definedName name="창2">#REF!</definedName>
    <definedName name="창3" localSheetId="0">#REF!</definedName>
    <definedName name="창3">#REF!</definedName>
    <definedName name="창4" localSheetId="0">#REF!</definedName>
    <definedName name="창4">#REF!</definedName>
    <definedName name="창5" localSheetId="0">#REF!</definedName>
    <definedName name="창5">#REF!</definedName>
    <definedName name="창6" localSheetId="0">#REF!</definedName>
    <definedName name="창6">#REF!</definedName>
    <definedName name="창7" localSheetId="0">#REF!</definedName>
    <definedName name="창7">#REF!</definedName>
    <definedName name="창8" localSheetId="0">#REF!</definedName>
    <definedName name="창8">#REF!</definedName>
    <definedName name="창9" localSheetId="0">#REF!</definedName>
    <definedName name="창9">#REF!</definedName>
    <definedName name="철구사업본부" localSheetId="0">#REF!</definedName>
    <definedName name="철구사업본부">#REF!</definedName>
    <definedName name="청상과부" localSheetId="0">#REF!</definedName>
    <definedName name="청상과부">#REF!</definedName>
    <definedName name="청상과부1" localSheetId="0">#REF!</definedName>
    <definedName name="청상과부1">#REF!</definedName>
    <definedName name="최건진행" localSheetId="0">#REF!</definedName>
    <definedName name="최건진행">#REF!</definedName>
    <definedName name="최건청산" localSheetId="0">#REF!</definedName>
    <definedName name="최건청산">#REF!</definedName>
    <definedName name="최건청산2" localSheetId="0">#REF!</definedName>
    <definedName name="최건청산2">#REF!</definedName>
    <definedName name="추정사업계획" localSheetId="0">#REF!</definedName>
    <definedName name="추정사업계획">#REF!</definedName>
    <definedName name="추진" localSheetId="0">#REF!</definedName>
    <definedName name="추진">#REF!</definedName>
    <definedName name="칠1" localSheetId="0">#REF!</definedName>
    <definedName name="칠1">#REF!</definedName>
    <definedName name="칠2" localSheetId="0">#REF!</definedName>
    <definedName name="칠2">#REF!</definedName>
    <definedName name="칠3" localSheetId="0">#REF!</definedName>
    <definedName name="칠3">#REF!</definedName>
    <definedName name="칠4" localSheetId="0">#REF!</definedName>
    <definedName name="칠4">#REF!</definedName>
    <definedName name="칠5" localSheetId="0">#REF!</definedName>
    <definedName name="칠5">#REF!</definedName>
    <definedName name="칠6" localSheetId="0">#REF!</definedName>
    <definedName name="칠6">#REF!</definedName>
    <definedName name="칠7" localSheetId="0">#REF!</definedName>
    <definedName name="칠7">#REF!</definedName>
    <definedName name="칠8" localSheetId="0">#REF!</definedName>
    <definedName name="칠8">#REF!</definedName>
    <definedName name="클_레_임">#N/A</definedName>
    <definedName name="타일1" localSheetId="0">#REF!</definedName>
    <definedName name="타일1">#REF!</definedName>
    <definedName name="타일2" localSheetId="0">#REF!</definedName>
    <definedName name="타일2">#REF!</definedName>
    <definedName name="타일3" localSheetId="0">#REF!</definedName>
    <definedName name="타일3">#REF!</definedName>
    <definedName name="타일4" localSheetId="0">#REF!</definedName>
    <definedName name="타일4">#REF!</definedName>
    <definedName name="타일5" localSheetId="0">#REF!</definedName>
    <definedName name="타일5">#REF!</definedName>
    <definedName name="타일6" localSheetId="0">#REF!</definedName>
    <definedName name="타일6">#REF!</definedName>
    <definedName name="태광공사" localSheetId="0">#REF!</definedName>
    <definedName name="태광공사">#REF!</definedName>
    <definedName name="토">#N/A</definedName>
    <definedName name="토목" localSheetId="0">#REF!</definedName>
    <definedName name="토목">#REF!</definedName>
    <definedName name="토목p" localSheetId="0">#REF!</definedName>
    <definedName name="토목p">#REF!</definedName>
    <definedName name="토목이월" localSheetId="0">#REF!</definedName>
    <definedName name="토목이월">#REF!</definedName>
    <definedName name="토목이월1" localSheetId="0">#REF!</definedName>
    <definedName name="토목이월1">#REF!</definedName>
    <definedName name="ㅍㅍㅍ">#N/A</definedName>
    <definedName name="플">#N/A</definedName>
    <definedName name="ㅎㅎ">#N/A</definedName>
    <definedName name="ㅏㅏ" localSheetId="0">#REF!</definedName>
    <definedName name="ㅏㅏ">#REF!</definedName>
    <definedName name="ㅏㅏㅏㅏㅏ">#N/A</definedName>
    <definedName name="ㅐ1236" localSheetId="0">#REF!</definedName>
    <definedName name="ㅐ1236">#REF!</definedName>
    <definedName name="ㅑ3081" localSheetId="0">#REF!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0">#REF!</definedName>
    <definedName name="ㅣ1191">#REF!</definedName>
    <definedName name="ㅣㅣ" localSheetId="0">#REF!</definedName>
    <definedName name="ㅣㅣ">#REF!</definedName>
    <definedName name="中斷工事__小計" localSheetId="0">#REF!</definedName>
    <definedName name="中斷工事__小計">#REF!</definedName>
    <definedName name="全体" localSheetId="0">#REF!</definedName>
    <definedName name="全体">#REF!</definedName>
    <definedName name="全体１" localSheetId="0">#REF!</definedName>
    <definedName name="全体１">#REF!</definedName>
    <definedName name="合____計">#N/A</definedName>
    <definedName name="完工工事_計">#N/A</definedName>
    <definedName name="新規工事__小計" localSheetId="0">#REF!</definedName>
    <definedName name="新規工事__小計">#REF!</definedName>
    <definedName name="新規工事_小計" localSheetId="0">#REF!</definedName>
    <definedName name="新規工事_小計">#REF!</definedName>
    <definedName name="新規工事_計">#N/A</definedName>
    <definedName name="新規推進__小計" localSheetId="0">#REF!</definedName>
    <definedName name="新規推進__小計">#REF!</definedName>
    <definedName name="有價__券.1.A" localSheetId="0">#REF!</definedName>
    <definedName name="有價__券.1.A">#REF!</definedName>
    <definedName name="淸算工事__小計" localSheetId="0">#REF!</definedName>
    <definedName name="淸算工事__小計">#REF!</definedName>
    <definedName name="移越工事__小計" localSheetId="0">#REF!</definedName>
    <definedName name="移越工事__小計">#REF!</definedName>
    <definedName name="行見出し" localSheetId="0">#REF!</definedName>
    <definedName name="行見出し">#REF!</definedName>
    <definedName name="進行工事__小計" localSheetId="0">#REF!</definedName>
    <definedName name="進行工事__小計">#REF!</definedName>
    <definedName name="進行工事__小計1" localSheetId="0">#REF!</definedName>
    <definedName name="進行工事__小計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8" i="1576" l="1"/>
  <c r="F37" i="1576"/>
  <c r="G37" i="1576" s="1"/>
  <c r="G36" i="1576"/>
  <c r="G34" i="1576"/>
  <c r="F34" i="1576"/>
  <c r="G33" i="1576"/>
  <c r="F33" i="1576"/>
  <c r="G32" i="1576"/>
  <c r="G39" i="1576" s="1"/>
  <c r="F24" i="1576"/>
  <c r="G24" i="1576" s="1"/>
  <c r="G23" i="1576" s="1"/>
  <c r="D21" i="1576"/>
  <c r="F16" i="1576"/>
  <c r="F35" i="1576" s="1"/>
  <c r="G35" i="1576" s="1"/>
  <c r="G13" i="1576"/>
  <c r="G12" i="1576"/>
  <c r="G11" i="1576"/>
  <c r="G10" i="1576"/>
  <c r="D10" i="1576"/>
  <c r="G9" i="1576"/>
  <c r="G8" i="1576"/>
  <c r="G7" i="1576"/>
  <c r="G6" i="1576" s="1"/>
  <c r="G16" i="1576" l="1"/>
  <c r="G15" i="1576" s="1"/>
  <c r="F20" i="1576"/>
  <c r="G20" i="1576" s="1"/>
  <c r="G40" i="1576"/>
  <c r="G41" i="1576" s="1"/>
  <c r="F21" i="1576"/>
  <c r="G21" i="1576" s="1"/>
  <c r="G19" i="1576" s="1"/>
  <c r="G27" i="1576" s="1"/>
  <c r="G29" i="1576" s="1"/>
  <c r="G43" i="1576" l="1"/>
  <c r="G44" i="1576" l="1"/>
  <c r="G45" i="1576" s="1"/>
  <c r="G47" i="1576" s="1"/>
</calcChain>
</file>

<file path=xl/sharedStrings.xml><?xml version="1.0" encoding="utf-8"?>
<sst xmlns="http://schemas.openxmlformats.org/spreadsheetml/2006/main" count="56" uniqueCount="49">
  <si>
    <t>TOTAL</t>
  </si>
  <si>
    <t>PRESUPUESTO OFICIAL</t>
  </si>
  <si>
    <t>PERSONAL</t>
  </si>
  <si>
    <t>Número de Profesional</t>
  </si>
  <si>
    <t>SUELDO
MENSUAL</t>
  </si>
  <si>
    <t>DEDICACION
HOMBRE/MES</t>
  </si>
  <si>
    <t>DURACION
MES</t>
  </si>
  <si>
    <t>VALOR
PARCIAL</t>
  </si>
  <si>
    <t>I</t>
  </si>
  <si>
    <t>PERSONAL PROFESIONAL</t>
  </si>
  <si>
    <t>Director de InterventoriaProyecto Ing. Civil 10 años exp</t>
  </si>
  <si>
    <t>Ing. Especilista Estructura</t>
  </si>
  <si>
    <t>Ingeniero Civil residente de interventoria 7 años de exp</t>
  </si>
  <si>
    <t>Ing Esp Geotecnia</t>
  </si>
  <si>
    <t>Inspector de obra</t>
  </si>
  <si>
    <t>Ing.  Electromecanico</t>
  </si>
  <si>
    <t xml:space="preserve">Trabajadora social </t>
  </si>
  <si>
    <t>PERSONAL TECNICO</t>
  </si>
  <si>
    <t xml:space="preserve">Topografo </t>
  </si>
  <si>
    <t>PERSONAL TECNICO AUXILIAR</t>
  </si>
  <si>
    <t>Cadenero 1</t>
  </si>
  <si>
    <t>Conductor</t>
  </si>
  <si>
    <t>PERSONAL ADMINISTRATIVO</t>
  </si>
  <si>
    <t>Secretaria</t>
  </si>
  <si>
    <t>SUBTOTAL COSTO PERSONAL</t>
  </si>
  <si>
    <t>FACTOR MULTIPLICADOR</t>
  </si>
  <si>
    <t>TOTAL COSTO PERSONAL</t>
  </si>
  <si>
    <t>II</t>
  </si>
  <si>
    <t>COSTOS OPERACIONALES</t>
  </si>
  <si>
    <t>UNIDAD</t>
  </si>
  <si>
    <t>CANTIDAD MENSUAL</t>
  </si>
  <si>
    <t>COSTO
MENSUAL</t>
  </si>
  <si>
    <t>Plan celuar cualquier operador</t>
  </si>
  <si>
    <t>MES</t>
  </si>
  <si>
    <t>Papeleria, Edición Informes y Planos, fotografías y videos</t>
  </si>
  <si>
    <t>GLOBAL</t>
  </si>
  <si>
    <t>Camioneta Tipo Doble Cabina, 2400cc, AA, Modelo 2012 en adelante</t>
  </si>
  <si>
    <t>Equipo de Topografía</t>
  </si>
  <si>
    <t>Oficina en obra. Incluye amoblamiento.</t>
  </si>
  <si>
    <t xml:space="preserve">Equipo de Cómputo, Ploter, impresoras laser </t>
  </si>
  <si>
    <t>Ensayos Laboratorios</t>
  </si>
  <si>
    <t>Global</t>
  </si>
  <si>
    <t>SUBTOTAL</t>
  </si>
  <si>
    <t>COSTOS OPERACIONEALES 10%</t>
  </si>
  <si>
    <t>TOTAL COSTOS OPERACIONALES</t>
  </si>
  <si>
    <t>TOTAL COSTOS PERSONAL MAS COSTOS DIRECTOS</t>
  </si>
  <si>
    <t>I. V. A., 19%</t>
  </si>
  <si>
    <t>PRESUPUESTO OFICIAL INTERVENTORIA</t>
  </si>
  <si>
    <t>INTERVENTORÍA INTEGRAL TÉCNICA, ADMINISTRATIVA, FINANCIERA, CONTABLE, JURIDICA Y AMBIENTAL A LAS OBRAS DE: CONSTRUCCIÓN ALCANTARILLADO SANITARIO CUENCA 3 MUNICIPIO DE PALMAR DE VARELA - DEPARTAMENTO DEL ATLANTICO.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</si>
</sst>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1">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0.00\ &quot;€&quot;;[Red]\-#,##0.00\ &quot;€&quot;"/>
    <numFmt numFmtId="165" formatCode="_-* #,##0.00\ &quot;€&quot;_-;\-* #,##0.00\ &quot;€&quot;_-;_-* &quot;-&quot;??\ &quot;€&quot;_-;_-@_-"/>
    <numFmt numFmtId="166" formatCode="_-* #,##0.00\ _€_-;\-* #,##0.00\ _€_-;_-* &quot;-&quot;??\ _€_-;_-@_-"/>
    <numFmt numFmtId="167" formatCode="_(&quot;$&quot;* #,##0_);_(&quot;$&quot;* \(#,##0\);_(&quot;$&quot;* &quot;-&quot;_);_(@_)"/>
    <numFmt numFmtId="168" formatCode="_(* #,##0_);_(* \(#,##0\);_(* &quot;-&quot;_);_(@_)"/>
    <numFmt numFmtId="169" formatCode="_(&quot;$&quot;* #,##0.00_);_(&quot;$&quot;* \(#,##0.00\);_(&quot;$&quot;* &quot;-&quot;??_);_(@_)"/>
    <numFmt numFmtId="170" formatCode="_(* #,##0.00_);_(* \(#,##0.00\);_(* &quot;-&quot;??_);_(@_)"/>
    <numFmt numFmtId="171" formatCode="_-&quot;$&quot;\ * #,##0_-;\-&quot;$&quot;\ * #,##0_-;_-&quot;$&quot;\ * &quot;-&quot;_-;_-@_-"/>
    <numFmt numFmtId="172" formatCode="_-&quot;$&quot;\ * #,##0.00_-;\-&quot;$&quot;\ * #,##0.00_-;_-&quot;$&quot;\ * &quot;-&quot;??_-;_-@_-"/>
    <numFmt numFmtId="173" formatCode="_(&quot;$&quot;\ * #,##0.00_);_(&quot;$&quot;\ * \(#,##0.00\);_(&quot;$&quot;\ * &quot;-&quot;??_);_(@_)"/>
    <numFmt numFmtId="174" formatCode="0.0000"/>
    <numFmt numFmtId="175" formatCode="_(&quot;$&quot;* #,##0_);_(&quot;$&quot;* \(#,##0\);_(&quot;$&quot;* &quot;-&quot;??_);_(@_)"/>
    <numFmt numFmtId="176" formatCode="0.0"/>
    <numFmt numFmtId="177" formatCode="_(&quot;$&quot;\ * #,##0_);_(&quot;$&quot;\ * \(#,##0\);_(&quot;$&quot;\ * &quot;-&quot;??_);_(@_)"/>
    <numFmt numFmtId="178" formatCode="_ * #,##0.00_ ;_ * \-#,##0.00_ ;_ * &quot;-&quot;??_ ;_ @_ "/>
    <numFmt numFmtId="179" formatCode="_ * #,##0_ ;_ * \-#,##0_ ;_ * &quot;-&quot;??_ ;_ @_ "/>
    <numFmt numFmtId="180" formatCode="0.000"/>
    <numFmt numFmtId="181" formatCode="#,##0.0"/>
    <numFmt numFmtId="182" formatCode="[$$-240A]\ #,##0"/>
    <numFmt numFmtId="183" formatCode="[$$-240A]\ #,##0.00"/>
    <numFmt numFmtId="184" formatCode="&quot;$&quot;\ #,##0"/>
    <numFmt numFmtId="185" formatCode="_ &quot;$&quot;\ * #,##0.00_ ;_ &quot;$&quot;\ * \-#,##0.00_ ;_ &quot;$&quot;\ * &quot;-&quot;??_ ;_ @_ "/>
    <numFmt numFmtId="186" formatCode="_ * #,##0_ ;_ * \-#,##0_ ;_ * &quot;-&quot;_ ;_ @_ "/>
    <numFmt numFmtId="187" formatCode="_ * #,##0.000_ ;_ * \-#,##0.000_ ;_ * &quot;-&quot;??_ ;_ @_ "/>
    <numFmt numFmtId="188" formatCode="_ * #,##0.0_ ;_ * \-#,##0.0_ ;_ * &quot;-&quot;??_ ;_ @_ "/>
    <numFmt numFmtId="189" formatCode="_(&quot;$&quot;* #,##0.0_);_(&quot;$&quot;* \(#,##0.0\);_(&quot;$&quot;* &quot;-&quot;??_);_(@_)"/>
    <numFmt numFmtId="190" formatCode="&quot;$&quot;\ #,##0_);[Red]\(&quot;$&quot;\ #,##0\)"/>
    <numFmt numFmtId="191" formatCode="_-[$€-2]* #,##0.00_-;\-[$€-2]* #,##0.00_-;_-[$€-2]* &quot;-&quot;??_-"/>
    <numFmt numFmtId="192" formatCode="_ &quot;$&quot;\ * #,##0_ ;_ &quot;$&quot;\ * \-#,##0_ ;_ &quot;$&quot;\ * &quot;-&quot;_ ;_ @_ "/>
    <numFmt numFmtId="193" formatCode="_ * #,##0.0000000_ ;_ * \-#,##0.0000000_ ;_ * &quot;-&quot;??_ ;_ @_ "/>
    <numFmt numFmtId="194" formatCode="_ [$€-2]\ * #,##0.00_ ;_ [$€-2]\ * \-#,##0.00_ ;_ [$€-2]\ * &quot;-&quot;??_ "/>
    <numFmt numFmtId="195" formatCode="_-[$€]* #,##0.00_-;\-[$€]* #,##0.00_-;_-[$€]* &quot;-&quot;??_-;_-@_-"/>
    <numFmt numFmtId="196" formatCode="_-* #,##0.00\ _P_t_s_-;\-* #,##0.00\ _P_t_s_-;_-* &quot;-&quot;??\ _P_t_s_-;_-@_-"/>
    <numFmt numFmtId="197" formatCode="_ * #,##0.00000000_ ;_ * \-#,##0.00000000_ ;_ * &quot;-&quot;??_ ;_ @_ "/>
    <numFmt numFmtId="198" formatCode="_ * #,##0.000000000000_ ;_ * \-#,##0.000000000000_ ;_ * &quot;-&quot;??_ ;_ @_ "/>
    <numFmt numFmtId="199" formatCode="_ * #,##0.0000_ ;_ * \-#,##0.0000_ ;_ * &quot;-&quot;??_ ;_ @_ "/>
    <numFmt numFmtId="200" formatCode="_-* #,##0.00\ &quot;Pts&quot;_-;\-* #,##0.00\ &quot;Pts&quot;_-;_-* &quot;-&quot;??\ &quot;Pts&quot;_-;_-@_-"/>
    <numFmt numFmtId="201" formatCode="&quot;$&quot;\ #,##0.00;[Red]&quot;$&quot;\ \-#,##0.00"/>
    <numFmt numFmtId="202" formatCode="[$-240A]d&quot; de &quot;mmmm&quot; de &quot;yyyy;@"/>
    <numFmt numFmtId="203" formatCode="d/mm/yyyy;@"/>
    <numFmt numFmtId="204" formatCode="[$-C0A]dd\-mmm\-yy;@"/>
    <numFmt numFmtId="205" formatCode="&quot;$&quot;\ #,##0.00;&quot;$&quot;\ \-#,##0.00"/>
    <numFmt numFmtId="206" formatCode="_ * #,##0.0000000000000_ ;_ * \-#,##0.0000000000000_ ;_ * &quot;-&quot;??_ ;_ @_ "/>
    <numFmt numFmtId="207" formatCode="_ * #,##0.00000000000_ ;_ * \-#,##0.00000000000_ ;_ * &quot;-&quot;??_ ;_ @_ "/>
    <numFmt numFmtId="208" formatCode="_-* #,##0\ _P_t_s_-;\-* #,##0\ _P_t_s_-;_-* &quot;-&quot;\ _P_t_s_-;_-@_-"/>
    <numFmt numFmtId="209" formatCode="#,##0.00000"/>
    <numFmt numFmtId="210" formatCode="_(&quot;$&quot;\ * #,##0_);_(&quot;$&quot;\ * \(#,##0\);_(&quot;$&quot;\ * &quot;-&quot;_);_(@_)"/>
  </numFmts>
  <fonts count="65">
    <font>
      <sz val="10"/>
      <name val="Helvetica"/>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Helvetica"/>
      <family val="2"/>
    </font>
    <font>
      <sz val="10"/>
      <name val="Arial"/>
      <family val="2"/>
    </font>
    <font>
      <b/>
      <sz val="10"/>
      <name val="Arial"/>
      <family val="2"/>
    </font>
    <font>
      <sz val="10"/>
      <color theme="1"/>
      <name val="Arial"/>
      <family val="2"/>
    </font>
    <font>
      <sz val="9"/>
      <name val="HandelGotDLig"/>
      <family val="2"/>
    </font>
    <font>
      <sz val="10"/>
      <name val="Arial"/>
      <family val="2"/>
    </font>
    <font>
      <b/>
      <sz val="11"/>
      <name val="Arial"/>
      <family val="2"/>
    </font>
    <font>
      <sz val="11"/>
      <name val="Arial"/>
      <family val="2"/>
    </font>
    <font>
      <sz val="10"/>
      <name val="Helvetica"/>
    </font>
    <font>
      <sz val="10"/>
      <color indexed="8"/>
      <name val="MS Sans Serif"/>
      <family val="2"/>
    </font>
    <font>
      <b/>
      <sz val="10"/>
      <color theme="1"/>
      <name val="Arial"/>
      <family val="2"/>
    </font>
    <font>
      <sz val="11"/>
      <color theme="1"/>
      <name val="Arial"/>
      <family val="2"/>
    </font>
    <font>
      <b/>
      <sz val="12"/>
      <name val="Arial"/>
      <family val="2"/>
    </font>
    <font>
      <u/>
      <sz val="10"/>
      <color theme="10"/>
      <name val="Arial"/>
      <family val="2"/>
    </font>
    <font>
      <sz val="10"/>
      <name val="Verdana"/>
      <family val="2"/>
    </font>
    <font>
      <b/>
      <sz val="11"/>
      <color indexed="8"/>
      <name val="Calibri"/>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2"/>
      <name val="Times New Roman"/>
      <family val="1"/>
    </font>
    <font>
      <i/>
      <sz val="11"/>
      <color indexed="23"/>
      <name val="Calibri"/>
      <family val="2"/>
    </font>
    <font>
      <b/>
      <sz val="15"/>
      <color indexed="56"/>
      <name val="Calibri"/>
      <family val="2"/>
    </font>
    <font>
      <b/>
      <sz val="13"/>
      <color indexed="56"/>
      <name val="Calibri"/>
      <family val="2"/>
    </font>
    <font>
      <u/>
      <sz val="10"/>
      <color indexed="12"/>
      <name val="Arial"/>
      <family val="2"/>
    </font>
    <font>
      <sz val="7.9"/>
      <color indexed="8"/>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sz val="10"/>
      <name val="Courier"/>
      <family val="3"/>
    </font>
    <font>
      <sz val="10"/>
      <name val="Courier"/>
      <family val="3"/>
    </font>
    <font>
      <u/>
      <sz val="10"/>
      <color theme="10"/>
      <name val="Courier"/>
      <family val="3"/>
    </font>
    <font>
      <b/>
      <sz val="11"/>
      <color rgb="FF000000"/>
      <name val="Arial"/>
      <family val="2"/>
    </font>
    <font>
      <sz val="10"/>
      <name val="Arial"/>
      <family val="2"/>
    </font>
  </fonts>
  <fills count="24">
    <fill>
      <patternFill patternType="none"/>
    </fill>
    <fill>
      <patternFill patternType="gray125"/>
    </fill>
    <fill>
      <patternFill patternType="solid">
        <fgColor indexed="5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s>
  <borders count="55">
    <border>
      <left/>
      <right/>
      <top/>
      <bottom/>
      <diagonal/>
    </border>
    <border>
      <left/>
      <right/>
      <top/>
      <bottom style="medium">
        <color indexed="64"/>
      </bottom>
      <diagonal/>
    </border>
    <border>
      <left style="thin">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hair">
        <color indexed="64"/>
      </bottom>
      <diagonal/>
    </border>
    <border>
      <left/>
      <right style="thin">
        <color indexed="64"/>
      </right>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738">
    <xf numFmtId="0" fontId="0" fillId="0" borderId="0"/>
    <xf numFmtId="0" fontId="26" fillId="0" borderId="0"/>
    <xf numFmtId="169" fontId="26" fillId="0" borderId="0" applyFont="0" applyFill="0" applyBorder="0" applyAlignment="0" applyProtection="0"/>
    <xf numFmtId="0" fontId="29" fillId="0" borderId="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174" fontId="25" fillId="0" borderId="0" applyFont="0" applyFill="0" applyBorder="0" applyAlignment="0" applyProtection="0"/>
    <xf numFmtId="9" fontId="26" fillId="0" borderId="0" applyFont="0" applyFill="0" applyBorder="0" applyAlignment="0" applyProtection="0"/>
    <xf numFmtId="169" fontId="26" fillId="0" borderId="0" applyFont="0" applyFill="0" applyBorder="0" applyAlignment="0" applyProtection="0"/>
    <xf numFmtId="0" fontId="25" fillId="0" borderId="0"/>
    <xf numFmtId="170" fontId="25" fillId="0" borderId="0" applyFont="0" applyFill="0" applyBorder="0" applyAlignment="0" applyProtection="0"/>
    <xf numFmtId="173" fontId="24" fillId="0" borderId="0" applyFont="0" applyFill="0" applyBorder="0" applyAlignment="0" applyProtection="0"/>
    <xf numFmtId="0" fontId="24" fillId="0" borderId="0"/>
    <xf numFmtId="178" fontId="26" fillId="0" borderId="0" applyFont="0" applyFill="0" applyBorder="0" applyAlignment="0" applyProtection="0"/>
    <xf numFmtId="178" fontId="26" fillId="0" borderId="0" applyFont="0" applyFill="0" applyBorder="0" applyAlignment="0" applyProtection="0"/>
    <xf numFmtId="177" fontId="26" fillId="0" borderId="0" applyFont="0" applyFill="0" applyBorder="0" applyAlignment="0" applyProtection="0"/>
    <xf numFmtId="173" fontId="25" fillId="0" borderId="0" applyFont="0" applyFill="0" applyBorder="0" applyAlignment="0" applyProtection="0"/>
    <xf numFmtId="0" fontId="30" fillId="0" borderId="0"/>
    <xf numFmtId="173" fontId="25" fillId="0" borderId="0" applyFont="0" applyFill="0" applyBorder="0" applyAlignment="0" applyProtection="0"/>
    <xf numFmtId="170" fontId="26" fillId="0" borderId="0" applyFont="0" applyFill="0" applyBorder="0" applyAlignment="0" applyProtection="0"/>
    <xf numFmtId="0" fontId="25" fillId="0" borderId="0"/>
    <xf numFmtId="177" fontId="26" fillId="0" borderId="0" applyFont="0" applyFill="0" applyBorder="0" applyAlignment="0" applyProtection="0"/>
    <xf numFmtId="9" fontId="25" fillId="0" borderId="0" applyFont="0" applyFill="0" applyBorder="0" applyAlignment="0" applyProtection="0"/>
    <xf numFmtId="0" fontId="26" fillId="0" borderId="0"/>
    <xf numFmtId="0" fontId="23" fillId="0" borderId="0"/>
    <xf numFmtId="170" fontId="26" fillId="0" borderId="0" applyFont="0" applyFill="0" applyBorder="0" applyAlignment="0" applyProtection="0"/>
    <xf numFmtId="173" fontId="25"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2" fillId="0" borderId="0"/>
    <xf numFmtId="0" fontId="21" fillId="0" borderId="0"/>
    <xf numFmtId="0" fontId="21" fillId="0" borderId="0"/>
    <xf numFmtId="170" fontId="21" fillId="0" borderId="0" applyFont="0" applyFill="0" applyBorder="0" applyAlignment="0" applyProtection="0"/>
    <xf numFmtId="9" fontId="21" fillId="0" borderId="0" applyFont="0" applyFill="0" applyBorder="0" applyAlignment="0" applyProtection="0"/>
    <xf numFmtId="173" fontId="21" fillId="0" borderId="0" applyFont="0" applyFill="0" applyBorder="0" applyAlignment="0" applyProtection="0"/>
    <xf numFmtId="178" fontId="26" fillId="0" borderId="0" applyFont="0" applyFill="0" applyBorder="0" applyAlignment="0" applyProtection="0"/>
    <xf numFmtId="0" fontId="25" fillId="0" borderId="0"/>
    <xf numFmtId="0" fontId="20" fillId="0" borderId="0"/>
    <xf numFmtId="0" fontId="20" fillId="0" borderId="0"/>
    <xf numFmtId="173" fontId="25" fillId="0" borderId="0" applyFont="0" applyFill="0" applyBorder="0" applyAlignment="0" applyProtection="0"/>
    <xf numFmtId="0" fontId="33" fillId="0" borderId="0"/>
    <xf numFmtId="0" fontId="20" fillId="0" borderId="0"/>
    <xf numFmtId="0" fontId="34" fillId="0" borderId="0"/>
    <xf numFmtId="170" fontId="20" fillId="0" borderId="0" applyFont="0" applyFill="0" applyBorder="0" applyAlignment="0" applyProtection="0"/>
    <xf numFmtId="0" fontId="20" fillId="0" borderId="0"/>
    <xf numFmtId="170" fontId="20" fillId="0" borderId="0" applyFont="0" applyFill="0" applyBorder="0" applyAlignment="0" applyProtection="0"/>
    <xf numFmtId="0" fontId="33" fillId="0" borderId="0"/>
    <xf numFmtId="170" fontId="33" fillId="0" borderId="0" applyFont="0" applyFill="0" applyBorder="0" applyAlignment="0" applyProtection="0"/>
    <xf numFmtId="173" fontId="25" fillId="0" borderId="0" applyFont="0" applyFill="0" applyBorder="0" applyAlignment="0" applyProtection="0"/>
    <xf numFmtId="178" fontId="26" fillId="0" borderId="0" applyFont="0" applyFill="0" applyBorder="0" applyAlignment="0" applyProtection="0"/>
    <xf numFmtId="172" fontId="26" fillId="0" borderId="0" applyFont="0" applyFill="0" applyBorder="0" applyAlignment="0" applyProtection="0"/>
    <xf numFmtId="41" fontId="26" fillId="0" borderId="0" applyFont="0" applyFill="0" applyBorder="0" applyAlignment="0" applyProtection="0"/>
    <xf numFmtId="9" fontId="19" fillId="0" borderId="0" applyFont="0" applyFill="0" applyBorder="0" applyAlignment="0" applyProtection="0"/>
    <xf numFmtId="169" fontId="26" fillId="0" borderId="0" applyFont="0" applyFill="0" applyBorder="0" applyAlignment="0" applyProtection="0"/>
    <xf numFmtId="170" fontId="26" fillId="0" borderId="0" applyFont="0" applyFill="0" applyBorder="0" applyAlignment="0" applyProtection="0"/>
    <xf numFmtId="9" fontId="18" fillId="0" borderId="0" applyFont="0" applyFill="0" applyBorder="0" applyAlignment="0" applyProtection="0"/>
    <xf numFmtId="178" fontId="26" fillId="0" borderId="0" applyFont="0" applyFill="0" applyBorder="0" applyAlignment="0" applyProtection="0"/>
    <xf numFmtId="0" fontId="18" fillId="0" borderId="0"/>
    <xf numFmtId="173" fontId="18" fillId="0" borderId="0" applyFont="0" applyFill="0" applyBorder="0" applyAlignment="0" applyProtection="0"/>
    <xf numFmtId="0" fontId="26" fillId="0" borderId="0"/>
    <xf numFmtId="0" fontId="26" fillId="0" borderId="0"/>
    <xf numFmtId="173" fontId="26" fillId="0" borderId="0" applyFont="0" applyFill="0" applyBorder="0" applyAlignment="0" applyProtection="0"/>
    <xf numFmtId="0" fontId="18" fillId="0" borderId="0"/>
    <xf numFmtId="0" fontId="18" fillId="0" borderId="0"/>
    <xf numFmtId="0" fontId="28" fillId="0" borderId="0"/>
    <xf numFmtId="168" fontId="28" fillId="0" borderId="0" applyFont="0" applyFill="0" applyBorder="0" applyAlignment="0" applyProtection="0"/>
    <xf numFmtId="170" fontId="18" fillId="0" borderId="0" applyFont="0" applyFill="0" applyBorder="0" applyAlignment="0" applyProtection="0"/>
    <xf numFmtId="0" fontId="26" fillId="0" borderId="0"/>
    <xf numFmtId="9" fontId="26" fillId="0" borderId="0" applyFont="0" applyFill="0" applyBorder="0" applyAlignment="0" applyProtection="0"/>
    <xf numFmtId="171" fontId="26" fillId="0" borderId="0" applyFont="0" applyFill="0" applyBorder="0" applyAlignment="0" applyProtection="0"/>
    <xf numFmtId="44" fontId="26" fillId="0" borderId="0" applyFont="0" applyFill="0" applyBorder="0" applyAlignment="0" applyProtection="0"/>
    <xf numFmtId="9" fontId="26" fillId="0" borderId="0" applyFont="0" applyFill="0" applyBorder="0" applyAlignment="0" applyProtection="0"/>
    <xf numFmtId="0" fontId="26" fillId="0" borderId="0"/>
    <xf numFmtId="186" fontId="26" fillId="0" borderId="0" applyFont="0" applyFill="0" applyBorder="0" applyAlignment="0" applyProtection="0"/>
    <xf numFmtId="0" fontId="38" fillId="0" borderId="0" applyNumberFormat="0" applyFill="0" applyBorder="0" applyAlignment="0" applyProtection="0"/>
    <xf numFmtId="0" fontId="17" fillId="0" borderId="0"/>
    <xf numFmtId="165" fontId="17" fillId="0" borderId="0" applyFont="0" applyFill="0" applyBorder="0" applyAlignment="0" applyProtection="0"/>
    <xf numFmtId="9" fontId="17" fillId="0" borderId="0" applyFont="0" applyFill="0" applyBorder="0" applyAlignment="0" applyProtection="0"/>
    <xf numFmtId="173" fontId="17" fillId="0" borderId="0" applyFont="0" applyFill="0" applyBorder="0" applyAlignment="0" applyProtection="0"/>
    <xf numFmtId="171" fontId="17" fillId="0" borderId="0" applyFont="0" applyFill="0" applyBorder="0" applyAlignment="0" applyProtection="0"/>
    <xf numFmtId="0" fontId="17" fillId="0" borderId="0"/>
    <xf numFmtId="0" fontId="39" fillId="0" borderId="0"/>
    <xf numFmtId="173"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0" fontId="26" fillId="0" borderId="0"/>
    <xf numFmtId="170" fontId="16" fillId="0" borderId="0" applyFont="0" applyFill="0" applyBorder="0" applyAlignment="0" applyProtection="0"/>
    <xf numFmtId="169" fontId="26" fillId="0" borderId="0" applyFont="0" applyFill="0" applyBorder="0" applyAlignment="0" applyProtection="0"/>
    <xf numFmtId="170" fontId="16" fillId="0" borderId="0" applyFont="0" applyFill="0" applyBorder="0" applyAlignment="0" applyProtection="0"/>
    <xf numFmtId="0" fontId="26" fillId="0" borderId="0"/>
    <xf numFmtId="190" fontId="26" fillId="0" borderId="0" applyFont="0" applyFill="0" applyBorder="0" applyAlignment="0" applyProtection="0"/>
    <xf numFmtId="173" fontId="16" fillId="0" borderId="0" applyFont="0" applyFill="0" applyBorder="0" applyAlignment="0" applyProtection="0"/>
    <xf numFmtId="173" fontId="26" fillId="0" borderId="0" applyFont="0" applyFill="0" applyBorder="0" applyAlignment="0" applyProtection="0"/>
    <xf numFmtId="0" fontId="16" fillId="0" borderId="0"/>
    <xf numFmtId="173" fontId="26" fillId="0" borderId="0" applyFont="0" applyFill="0" applyBorder="0" applyAlignment="0" applyProtection="0"/>
    <xf numFmtId="0" fontId="16" fillId="0" borderId="0"/>
    <xf numFmtId="173" fontId="16" fillId="0" borderId="0" applyFont="0" applyFill="0" applyBorder="0" applyAlignment="0" applyProtection="0"/>
    <xf numFmtId="9" fontId="26" fillId="0" borderId="0" applyFont="0" applyFill="0" applyBorder="0" applyAlignment="0" applyProtection="0"/>
    <xf numFmtId="0" fontId="16" fillId="0" borderId="0"/>
    <xf numFmtId="169" fontId="26" fillId="0" borderId="0" applyFont="0" applyFill="0" applyBorder="0" applyAlignment="0" applyProtection="0"/>
    <xf numFmtId="9" fontId="25" fillId="0" borderId="0" applyFont="0" applyFill="0" applyBorder="0" applyAlignment="0" applyProtection="0"/>
    <xf numFmtId="0" fontId="25" fillId="0" borderId="0"/>
    <xf numFmtId="173" fontId="25" fillId="0" borderId="0" applyFont="0" applyFill="0" applyBorder="0" applyAlignment="0" applyProtection="0"/>
    <xf numFmtId="0" fontId="26" fillId="0" borderId="0"/>
    <xf numFmtId="0" fontId="16" fillId="0" borderId="0"/>
    <xf numFmtId="173" fontId="16" fillId="0" borderId="0" applyFont="0" applyFill="0" applyBorder="0" applyAlignment="0" applyProtection="0"/>
    <xf numFmtId="171" fontId="16" fillId="0" borderId="0" applyFont="0" applyFill="0" applyBorder="0" applyAlignment="0" applyProtection="0"/>
    <xf numFmtId="9" fontId="16" fillId="0" borderId="0" applyFont="0" applyFill="0" applyBorder="0" applyAlignment="0" applyProtection="0"/>
    <xf numFmtId="191" fontId="26" fillId="0" borderId="0" applyFont="0" applyFill="0" applyBorder="0" applyAlignment="0" applyProtection="0"/>
    <xf numFmtId="9" fontId="26" fillId="0" borderId="0" applyFont="0" applyFill="0" applyBorder="0" applyAlignment="0" applyProtection="0"/>
    <xf numFmtId="0" fontId="26" fillId="0" borderId="0"/>
    <xf numFmtId="170" fontId="26" fillId="0" borderId="0" applyFont="0" applyFill="0" applyBorder="0" applyAlignment="0" applyProtection="0"/>
    <xf numFmtId="178" fontId="26" fillId="0" borderId="0" applyFont="0" applyFill="0" applyBorder="0" applyAlignment="0" applyProtection="0"/>
    <xf numFmtId="169" fontId="26" fillId="0" borderId="0" applyFont="0" applyFill="0" applyBorder="0" applyAlignment="0" applyProtection="0"/>
    <xf numFmtId="185" fontId="26" fillId="0" borderId="0" applyFont="0" applyFill="0" applyBorder="0" applyAlignment="0" applyProtection="0"/>
    <xf numFmtId="0" fontId="36" fillId="0" borderId="0"/>
    <xf numFmtId="0" fontId="26" fillId="0" borderId="0"/>
    <xf numFmtId="169" fontId="26" fillId="0" borderId="0" applyFont="0" applyFill="0" applyBorder="0" applyAlignment="0" applyProtection="0"/>
    <xf numFmtId="170" fontId="36" fillId="0" borderId="0" applyFont="0" applyFill="0" applyBorder="0" applyAlignment="0" applyProtection="0"/>
    <xf numFmtId="173" fontId="36" fillId="0" borderId="0" applyFont="0" applyFill="0" applyBorder="0" applyAlignment="0" applyProtection="0"/>
    <xf numFmtId="0" fontId="26" fillId="0" borderId="0"/>
    <xf numFmtId="9" fontId="36" fillId="0" borderId="0" applyFont="0" applyFill="0" applyBorder="0" applyAlignment="0" applyProtection="0"/>
    <xf numFmtId="0" fontId="16" fillId="0" borderId="0"/>
    <xf numFmtId="0" fontId="16" fillId="0" borderId="0"/>
    <xf numFmtId="0" fontId="25" fillId="0" borderId="0"/>
    <xf numFmtId="170" fontId="16" fillId="0" borderId="0" applyFont="0" applyFill="0" applyBorder="0" applyAlignment="0" applyProtection="0"/>
    <xf numFmtId="0" fontId="16" fillId="0" borderId="0"/>
    <xf numFmtId="173" fontId="16" fillId="0" borderId="0" applyFont="0" applyFill="0" applyBorder="0" applyAlignment="0" applyProtection="0"/>
    <xf numFmtId="0" fontId="29" fillId="0" borderId="0"/>
    <xf numFmtId="0" fontId="16" fillId="0" borderId="0"/>
    <xf numFmtId="173" fontId="16" fillId="0" borderId="0" applyFont="0" applyFill="0" applyBorder="0" applyAlignment="0" applyProtection="0"/>
    <xf numFmtId="173" fontId="26" fillId="0" borderId="0" applyFont="0" applyFill="0" applyBorder="0" applyAlignment="0" applyProtection="0"/>
    <xf numFmtId="0" fontId="16" fillId="0" borderId="0"/>
    <xf numFmtId="173" fontId="16" fillId="0" borderId="0" applyFont="0" applyFill="0" applyBorder="0" applyAlignment="0" applyProtection="0"/>
    <xf numFmtId="0" fontId="25" fillId="0" borderId="0"/>
    <xf numFmtId="0" fontId="16" fillId="0" borderId="0"/>
    <xf numFmtId="173" fontId="25" fillId="0" borderId="0" applyFont="0" applyFill="0" applyBorder="0" applyAlignment="0" applyProtection="0"/>
    <xf numFmtId="0" fontId="16" fillId="0" borderId="0"/>
    <xf numFmtId="0" fontId="16" fillId="0" borderId="0"/>
    <xf numFmtId="170" fontId="16" fillId="0" borderId="0" applyFont="0" applyFill="0" applyBorder="0" applyAlignment="0" applyProtection="0"/>
    <xf numFmtId="0" fontId="16" fillId="0" borderId="0"/>
    <xf numFmtId="0" fontId="16" fillId="0" borderId="0"/>
    <xf numFmtId="173" fontId="25" fillId="0" borderId="0" applyFont="0" applyFill="0" applyBorder="0" applyAlignment="0" applyProtection="0"/>
    <xf numFmtId="0" fontId="16" fillId="0" borderId="0"/>
    <xf numFmtId="0" fontId="34" fillId="0" borderId="0"/>
    <xf numFmtId="170" fontId="16" fillId="0" borderId="0" applyFont="0" applyFill="0" applyBorder="0" applyAlignment="0" applyProtection="0"/>
    <xf numFmtId="0" fontId="16" fillId="0" borderId="0"/>
    <xf numFmtId="170" fontId="16" fillId="0" borderId="0" applyFont="0" applyFill="0" applyBorder="0" applyAlignment="0" applyProtection="0"/>
    <xf numFmtId="173" fontId="16" fillId="0" borderId="0" applyFont="0" applyFill="0" applyBorder="0" applyAlignment="0" applyProtection="0"/>
    <xf numFmtId="0" fontId="26" fillId="0" borderId="0"/>
    <xf numFmtId="0" fontId="16" fillId="0" borderId="0"/>
    <xf numFmtId="170" fontId="16" fillId="0" borderId="0" applyFont="0" applyFill="0" applyBorder="0" applyAlignment="0" applyProtection="0"/>
    <xf numFmtId="0" fontId="26" fillId="0" borderId="0"/>
    <xf numFmtId="0" fontId="16" fillId="0" borderId="0"/>
    <xf numFmtId="169" fontId="26" fillId="0" borderId="0" applyFont="0" applyFill="0" applyBorder="0" applyAlignment="0" applyProtection="0"/>
    <xf numFmtId="0" fontId="16" fillId="0" borderId="0"/>
    <xf numFmtId="173" fontId="25" fillId="0" borderId="0" applyFont="0" applyFill="0" applyBorder="0" applyAlignment="0" applyProtection="0"/>
    <xf numFmtId="0" fontId="16" fillId="0" borderId="0"/>
    <xf numFmtId="0" fontId="16" fillId="0" borderId="0"/>
    <xf numFmtId="0" fontId="16" fillId="0" borderId="0"/>
    <xf numFmtId="170" fontId="16" fillId="0" borderId="0" applyFont="0" applyFill="0" applyBorder="0" applyAlignment="0" applyProtection="0"/>
    <xf numFmtId="0" fontId="33" fillId="0" borderId="0"/>
    <xf numFmtId="0" fontId="16" fillId="0" borderId="0"/>
    <xf numFmtId="173" fontId="16" fillId="0" borderId="0" applyFont="0" applyFill="0" applyBorder="0" applyAlignment="0" applyProtection="0"/>
    <xf numFmtId="173" fontId="16" fillId="0" borderId="0" applyFont="0" applyFill="0" applyBorder="0" applyAlignment="0" applyProtection="0"/>
    <xf numFmtId="0" fontId="16" fillId="0" borderId="0"/>
    <xf numFmtId="0" fontId="41" fillId="2" borderId="0" applyNumberFormat="0" applyBorder="0" applyAlignment="0" applyProtection="0"/>
    <xf numFmtId="0" fontId="16" fillId="0" borderId="0"/>
    <xf numFmtId="0" fontId="26" fillId="0" borderId="0"/>
    <xf numFmtId="43" fontId="16" fillId="0" borderId="0" applyFont="0" applyFill="0" applyBorder="0" applyAlignment="0" applyProtection="0"/>
    <xf numFmtId="44" fontId="16" fillId="0" borderId="0" applyFont="0" applyFill="0" applyBorder="0" applyAlignment="0" applyProtection="0"/>
    <xf numFmtId="9" fontId="16" fillId="0" borderId="0" applyFont="0" applyFill="0" applyBorder="0" applyAlignment="0" applyProtection="0"/>
    <xf numFmtId="0" fontId="16" fillId="0" borderId="0"/>
    <xf numFmtId="0" fontId="26" fillId="0" borderId="0"/>
    <xf numFmtId="170" fontId="26" fillId="0" borderId="0" applyFont="0" applyFill="0" applyBorder="0" applyAlignment="0" applyProtection="0"/>
    <xf numFmtId="0" fontId="16" fillId="0" borderId="0"/>
    <xf numFmtId="173" fontId="26" fillId="0" borderId="0" applyFont="0" applyFill="0" applyBorder="0" applyAlignment="0" applyProtection="0"/>
    <xf numFmtId="41" fontId="16" fillId="0" borderId="0" applyFont="0" applyFill="0" applyBorder="0" applyAlignment="0" applyProtection="0"/>
    <xf numFmtId="0" fontId="25" fillId="0" borderId="0"/>
    <xf numFmtId="44" fontId="26" fillId="0" borderId="0" applyFont="0" applyFill="0" applyBorder="0" applyAlignment="0" applyProtection="0"/>
    <xf numFmtId="0" fontId="26" fillId="0" borderId="0"/>
    <xf numFmtId="172" fontId="16" fillId="0" borderId="0" applyFont="0" applyFill="0" applyBorder="0" applyAlignment="0" applyProtection="0"/>
    <xf numFmtId="0" fontId="16" fillId="0" borderId="0"/>
    <xf numFmtId="0" fontId="16" fillId="0" borderId="0"/>
    <xf numFmtId="42" fontId="16" fillId="0" borderId="0" applyFont="0" applyFill="0" applyBorder="0" applyAlignment="0" applyProtection="0"/>
    <xf numFmtId="0" fontId="16" fillId="0" borderId="0"/>
    <xf numFmtId="170" fontId="25" fillId="0" borderId="0" applyFont="0" applyFill="0" applyBorder="0" applyAlignment="0" applyProtection="0"/>
    <xf numFmtId="0" fontId="16" fillId="0" borderId="0"/>
    <xf numFmtId="166" fontId="16" fillId="0" borderId="0" applyFont="0" applyFill="0" applyBorder="0" applyAlignment="0" applyProtection="0"/>
    <xf numFmtId="173" fontId="16" fillId="0" borderId="0" applyFont="0" applyFill="0" applyBorder="0" applyAlignment="0" applyProtection="0"/>
    <xf numFmtId="171" fontId="16" fillId="0" borderId="0" applyFont="0" applyFill="0" applyBorder="0" applyAlignment="0" applyProtection="0"/>
    <xf numFmtId="42" fontId="26" fillId="0" borderId="0" applyFont="0" applyFill="0" applyBorder="0" applyAlignment="0" applyProtection="0"/>
    <xf numFmtId="193" fontId="26" fillId="0" borderId="0" applyFont="0" applyFill="0" applyBorder="0" applyAlignment="0" applyProtection="0"/>
    <xf numFmtId="0" fontId="41" fillId="3" borderId="0" applyNumberFormat="0" applyBorder="0" applyAlignment="0" applyProtection="0"/>
    <xf numFmtId="0" fontId="41" fillId="4" borderId="0" applyNumberFormat="0" applyBorder="0" applyAlignment="0" applyProtection="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4"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7"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6"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12"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6"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10"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1" fillId="2" borderId="0" applyNumberFormat="0" applyBorder="0" applyAlignment="0" applyProtection="0"/>
    <xf numFmtId="0" fontId="42" fillId="13"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14" borderId="0" applyNumberFormat="0" applyBorder="0" applyAlignment="0" applyProtection="0"/>
    <xf numFmtId="0" fontId="42" fillId="15" borderId="0" applyNumberFormat="0" applyBorder="0" applyAlignment="0" applyProtection="0"/>
    <xf numFmtId="0" fontId="42" fillId="16"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3"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1"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2" borderId="0" applyNumberFormat="0" applyBorder="0" applyAlignment="0" applyProtection="0"/>
    <xf numFmtId="0" fontId="42" fillId="14" borderId="0" applyNumberFormat="0" applyBorder="0" applyAlignment="0" applyProtection="0"/>
    <xf numFmtId="0" fontId="42" fillId="14" borderId="0" applyNumberFormat="0" applyBorder="0" applyAlignment="0" applyProtection="0"/>
    <xf numFmtId="0" fontId="42" fillId="14"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14" borderId="0" applyNumberFormat="0" applyBorder="0" applyAlignment="0" applyProtection="0"/>
    <xf numFmtId="0" fontId="42" fillId="15" borderId="0" applyNumberFormat="0" applyBorder="0" applyAlignment="0" applyProtection="0"/>
    <xf numFmtId="0" fontId="42" fillId="20" borderId="0" applyNumberFormat="0" applyBorder="0" applyAlignment="0" applyProtection="0"/>
    <xf numFmtId="0" fontId="43" fillId="4"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4" fillId="5" borderId="0" applyNumberFormat="0" applyBorder="0" applyAlignment="0" applyProtection="0"/>
    <xf numFmtId="0" fontId="45" fillId="8" borderId="12" applyNumberFormat="0" applyAlignment="0" applyProtection="0"/>
    <xf numFmtId="0" fontId="45" fillId="8" borderId="12" applyNumberFormat="0" applyAlignment="0" applyProtection="0"/>
    <xf numFmtId="0" fontId="45" fillId="8" borderId="12" applyNumberFormat="0" applyAlignment="0" applyProtection="0"/>
    <xf numFmtId="0" fontId="45" fillId="8" borderId="12" applyNumberFormat="0" applyAlignment="0" applyProtection="0"/>
    <xf numFmtId="0" fontId="46" fillId="21" borderId="13" applyNumberFormat="0" applyAlignment="0" applyProtection="0"/>
    <xf numFmtId="0" fontId="46" fillId="21" borderId="13" applyNumberFormat="0" applyAlignment="0" applyProtection="0"/>
    <xf numFmtId="0" fontId="46" fillId="21" borderId="13" applyNumberFormat="0" applyAlignment="0" applyProtection="0"/>
    <xf numFmtId="0" fontId="47" fillId="0" borderId="14" applyNumberFormat="0" applyFill="0" applyAlignment="0" applyProtection="0"/>
    <xf numFmtId="0" fontId="47" fillId="0" borderId="14" applyNumberFormat="0" applyFill="0" applyAlignment="0" applyProtection="0"/>
    <xf numFmtId="0" fontId="47" fillId="0" borderId="14" applyNumberFormat="0" applyFill="0" applyAlignment="0" applyProtection="0"/>
    <xf numFmtId="0" fontId="46" fillId="21" borderId="13" applyNumberFormat="0" applyAlignment="0" applyProtection="0"/>
    <xf numFmtId="170" fontId="26" fillId="0" borderId="0" applyFont="0" applyFill="0" applyBorder="0" applyAlignment="0" applyProtection="0"/>
    <xf numFmtId="43" fontId="26" fillId="0" borderId="0" applyFont="0" applyFill="0" applyBorder="0" applyAlignment="0" applyProtection="0"/>
    <xf numFmtId="0" fontId="26" fillId="0" borderId="0">
      <alignment horizontal="center"/>
    </xf>
    <xf numFmtId="0" fontId="26" fillId="0" borderId="0">
      <alignment horizontal="center"/>
    </xf>
    <xf numFmtId="0" fontId="26" fillId="0" borderId="0">
      <alignment horizontal="center"/>
    </xf>
    <xf numFmtId="0" fontId="26" fillId="0" borderId="0">
      <alignment horizontal="center"/>
    </xf>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9" borderId="0" applyNumberFormat="0" applyBorder="0" applyAlignment="0" applyProtection="0"/>
    <xf numFmtId="0" fontId="42" fillId="14" borderId="0" applyNumberFormat="0" applyBorder="0" applyAlignment="0" applyProtection="0"/>
    <xf numFmtId="0" fontId="42" fillId="14" borderId="0" applyNumberFormat="0" applyBorder="0" applyAlignment="0" applyProtection="0"/>
    <xf numFmtId="0" fontId="42" fillId="14"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15"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2" fillId="20" borderId="0" applyNumberFormat="0" applyBorder="0" applyAlignment="0" applyProtection="0"/>
    <xf numFmtId="0" fontId="49" fillId="9" borderId="12" applyNumberFormat="0" applyAlignment="0" applyProtection="0"/>
    <xf numFmtId="0" fontId="49" fillId="9" borderId="12" applyNumberFormat="0" applyAlignment="0" applyProtection="0"/>
    <xf numFmtId="0" fontId="49" fillId="9" borderId="12" applyNumberFormat="0" applyAlignment="0" applyProtection="0"/>
    <xf numFmtId="0" fontId="50" fillId="0" borderId="0"/>
    <xf numFmtId="194" fontId="26" fillId="0" borderId="0" applyFont="0" applyFill="0" applyBorder="0" applyAlignment="0" applyProtection="0"/>
    <xf numFmtId="195" fontId="26" fillId="0" borderId="0" applyFont="0" applyFill="0" applyBorder="0" applyAlignment="0" applyProtection="0"/>
    <xf numFmtId="195" fontId="26" fillId="0" borderId="0" applyFont="0" applyFill="0" applyBorder="0" applyAlignment="0" applyProtection="0"/>
    <xf numFmtId="194" fontId="26" fillId="0" borderId="0" applyFont="0" applyFill="0" applyBorder="0" applyAlignment="0" applyProtection="0"/>
    <xf numFmtId="194" fontId="26" fillId="0" borderId="0" applyFont="0" applyFill="0" applyBorder="0" applyAlignment="0" applyProtection="0"/>
    <xf numFmtId="0" fontId="51" fillId="0" borderId="0" applyNumberFormat="0" applyFill="0" applyBorder="0" applyAlignment="0" applyProtection="0"/>
    <xf numFmtId="0" fontId="44" fillId="5" borderId="0" applyNumberFormat="0" applyBorder="0" applyAlignment="0" applyProtection="0"/>
    <xf numFmtId="0" fontId="52" fillId="0" borderId="15" applyNumberFormat="0" applyFill="0" applyAlignment="0" applyProtection="0"/>
    <xf numFmtId="0" fontId="53" fillId="0" borderId="16"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0" applyNumberFormat="0" applyFill="0" applyBorder="0" applyAlignment="0" applyProtection="0"/>
    <xf numFmtId="0" fontId="54"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0" fontId="43" fillId="4" borderId="0" applyNumberFormat="0" applyBorder="0" applyAlignment="0" applyProtection="0"/>
    <xf numFmtId="0" fontId="43" fillId="4" borderId="0" applyNumberFormat="0" applyBorder="0" applyAlignment="0" applyProtection="0"/>
    <xf numFmtId="0" fontId="43" fillId="4" borderId="0" applyNumberFormat="0" applyBorder="0" applyAlignment="0" applyProtection="0"/>
    <xf numFmtId="0" fontId="49" fillId="8" borderId="12" applyNumberFormat="0" applyAlignment="0" applyProtection="0"/>
    <xf numFmtId="0" fontId="47" fillId="0" borderId="14" applyNumberFormat="0" applyFill="0" applyAlignment="0" applyProtection="0"/>
    <xf numFmtId="168" fontId="26" fillId="0" borderId="0" applyFont="0" applyFill="0" applyBorder="0" applyAlignment="0" applyProtection="0"/>
    <xf numFmtId="41"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182"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78" fontId="55" fillId="0" borderId="0" applyFont="0" applyFill="0" applyBorder="0" applyAlignment="0" applyProtection="0"/>
    <xf numFmtId="178" fontId="55" fillId="0" borderId="0" applyFont="0" applyFill="0" applyBorder="0" applyAlignment="0" applyProtection="0"/>
    <xf numFmtId="178" fontId="55" fillId="0" borderId="0" applyFont="0" applyFill="0" applyBorder="0" applyAlignment="0" applyProtection="0"/>
    <xf numFmtId="178" fontId="55" fillId="0" borderId="0" applyFont="0" applyFill="0" applyBorder="0" applyAlignment="0" applyProtection="0"/>
    <xf numFmtId="178" fontId="55"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0" fontId="26" fillId="0" borderId="0" applyFont="0" applyFill="0" applyBorder="0" applyAlignment="0" applyProtection="0"/>
    <xf numFmtId="170" fontId="41" fillId="0" borderId="0" applyFont="0" applyFill="0" applyBorder="0" applyAlignment="0" applyProtection="0"/>
    <xf numFmtId="43" fontId="41" fillId="0" borderId="0" applyFont="0" applyFill="0" applyBorder="0" applyAlignment="0" applyProtection="0"/>
    <xf numFmtId="178" fontId="26" fillId="0" borderId="0" applyFont="0" applyFill="0" applyBorder="0" applyAlignment="0" applyProtection="0"/>
    <xf numFmtId="43" fontId="16" fillId="0" borderId="0" applyFont="0" applyFill="0" applyBorder="0" applyAlignment="0" applyProtection="0"/>
    <xf numFmtId="175" fontId="41" fillId="0" borderId="0" applyFont="0" applyFill="0" applyBorder="0" applyAlignment="0" applyProtection="0"/>
    <xf numFmtId="0" fontId="26" fillId="0" borderId="0" applyFont="0" applyFill="0" applyBorder="0" applyAlignment="0" applyProtection="0"/>
    <xf numFmtId="196" fontId="26" fillId="0" borderId="0" applyFont="0" applyFill="0" applyBorder="0" applyAlignment="0" applyProtection="0"/>
    <xf numFmtId="197" fontId="26" fillId="0" borderId="0" applyFont="0" applyFill="0" applyBorder="0" applyAlignment="0" applyProtection="0"/>
    <xf numFmtId="197" fontId="26" fillId="0" borderId="0" applyFont="0" applyFill="0" applyBorder="0" applyAlignment="0" applyProtection="0"/>
    <xf numFmtId="197" fontId="26" fillId="0" borderId="0" applyFont="0" applyFill="0" applyBorder="0" applyAlignment="0" applyProtection="0"/>
    <xf numFmtId="197" fontId="26" fillId="0" borderId="0" applyFont="0" applyFill="0" applyBorder="0" applyAlignment="0" applyProtection="0"/>
    <xf numFmtId="197" fontId="26" fillId="0" borderId="0" applyFont="0" applyFill="0" applyBorder="0" applyAlignment="0" applyProtection="0"/>
    <xf numFmtId="197" fontId="26" fillId="0" borderId="0" applyFont="0" applyFill="0" applyBorder="0" applyAlignment="0" applyProtection="0"/>
    <xf numFmtId="197" fontId="26" fillId="0" borderId="0" applyFont="0" applyFill="0" applyBorder="0" applyAlignment="0" applyProtection="0"/>
    <xf numFmtId="178" fontId="55" fillId="0" borderId="0" applyFont="0" applyFill="0" applyBorder="0" applyAlignment="0" applyProtection="0"/>
    <xf numFmtId="197" fontId="26" fillId="0" borderId="0" applyFont="0" applyFill="0" applyBorder="0" applyAlignment="0" applyProtection="0"/>
    <xf numFmtId="197" fontId="26" fillId="0" borderId="0" applyFont="0" applyFill="0" applyBorder="0" applyAlignment="0" applyProtection="0"/>
    <xf numFmtId="198" fontId="41" fillId="0" borderId="0" applyFont="0" applyFill="0" applyBorder="0" applyAlignment="0" applyProtection="0"/>
    <xf numFmtId="185" fontId="26" fillId="0" borderId="0" applyFont="0" applyFill="0" applyBorder="0" applyAlignment="0" applyProtection="0"/>
    <xf numFmtId="185" fontId="26" fillId="0" borderId="0" applyFont="0" applyFill="0" applyBorder="0" applyAlignment="0" applyProtection="0"/>
    <xf numFmtId="198" fontId="41" fillId="0" borderId="0" applyFont="0" applyFill="0" applyBorder="0" applyAlignment="0" applyProtection="0"/>
    <xf numFmtId="199" fontId="41" fillId="0" borderId="0" applyFont="0" applyFill="0" applyBorder="0" applyAlignment="0" applyProtection="0"/>
    <xf numFmtId="178" fontId="26"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200" fontId="26" fillId="0" borderId="0" applyFont="0" applyFill="0" applyBorder="0" applyAlignment="0" applyProtection="0"/>
    <xf numFmtId="197" fontId="41" fillId="0" borderId="0" applyFont="0" applyFill="0" applyBorder="0" applyAlignment="0" applyProtection="0"/>
    <xf numFmtId="170" fontId="16" fillId="0" borderId="0" applyFont="0" applyFill="0" applyBorder="0" applyAlignment="0" applyProtection="0"/>
    <xf numFmtId="0" fontId="26" fillId="0" borderId="0" applyFont="0" applyFill="0" applyBorder="0" applyAlignment="0" applyProtection="0"/>
    <xf numFmtId="200"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183" fontId="26" fillId="0" borderId="0" applyFont="0" applyFill="0" applyBorder="0" applyAlignment="0" applyProtection="0"/>
    <xf numFmtId="197" fontId="26" fillId="0" borderId="0" applyFont="0" applyFill="0" applyBorder="0" applyAlignment="0" applyProtection="0"/>
    <xf numFmtId="188" fontId="41" fillId="0" borderId="0" applyFont="0" applyFill="0" applyBorder="0" applyAlignment="0" applyProtection="0"/>
    <xf numFmtId="178" fontId="26" fillId="0" borderId="0" applyFont="0" applyFill="0" applyBorder="0" applyAlignment="0" applyProtection="0"/>
    <xf numFmtId="201" fontId="26" fillId="0" borderId="0" applyFont="0" applyFill="0" applyBorder="0" applyAlignment="0" applyProtection="0"/>
    <xf numFmtId="175" fontId="41" fillId="0" borderId="0" applyFont="0" applyFill="0" applyBorder="0" applyAlignment="0" applyProtection="0"/>
    <xf numFmtId="183" fontId="26" fillId="0" borderId="0" applyFont="0" applyFill="0" applyBorder="0" applyAlignment="0" applyProtection="0"/>
    <xf numFmtId="178" fontId="26" fillId="0" borderId="0" applyFont="0" applyFill="0" applyBorder="0" applyAlignment="0" applyProtection="0"/>
    <xf numFmtId="188" fontId="41" fillId="0" borderId="0" applyFont="0" applyFill="0" applyBorder="0" applyAlignment="0" applyProtection="0"/>
    <xf numFmtId="188" fontId="41" fillId="0" borderId="0" applyFont="0" applyFill="0" applyBorder="0" applyAlignment="0" applyProtection="0"/>
    <xf numFmtId="188" fontId="41" fillId="0" borderId="0" applyFont="0" applyFill="0" applyBorder="0" applyAlignment="0" applyProtection="0"/>
    <xf numFmtId="188" fontId="41" fillId="0" borderId="0" applyFont="0" applyFill="0" applyBorder="0" applyAlignment="0" applyProtection="0"/>
    <xf numFmtId="188" fontId="41" fillId="0" borderId="0" applyFont="0" applyFill="0" applyBorder="0" applyAlignment="0" applyProtection="0"/>
    <xf numFmtId="197" fontId="26" fillId="0" borderId="0" applyFont="0" applyFill="0" applyBorder="0" applyAlignment="0" applyProtection="0"/>
    <xf numFmtId="197" fontId="26" fillId="0" borderId="0" applyFont="0" applyFill="0" applyBorder="0" applyAlignment="0" applyProtection="0"/>
    <xf numFmtId="198" fontId="41" fillId="0" borderId="0" applyFont="0" applyFill="0" applyBorder="0" applyAlignment="0" applyProtection="0"/>
    <xf numFmtId="198" fontId="41" fillId="0" borderId="0" applyFont="0" applyFill="0" applyBorder="0" applyAlignment="0" applyProtection="0"/>
    <xf numFmtId="186" fontId="41" fillId="0" borderId="0" applyFont="0" applyFill="0" applyBorder="0" applyAlignment="0" applyProtection="0"/>
    <xf numFmtId="178" fontId="55" fillId="0" borderId="0" applyFont="0" applyFill="0" applyBorder="0" applyAlignment="0" applyProtection="0"/>
    <xf numFmtId="178" fontId="26" fillId="0" borderId="0" applyFont="0" applyFill="0" applyBorder="0" applyAlignment="0" applyProtection="0"/>
    <xf numFmtId="170"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178" fontId="55" fillId="0" borderId="0" applyFont="0" applyFill="0" applyBorder="0" applyAlignment="0" applyProtection="0"/>
    <xf numFmtId="166" fontId="16" fillId="0" borderId="0" applyFont="0" applyFill="0" applyBorder="0" applyAlignment="0" applyProtection="0"/>
    <xf numFmtId="202" fontId="26" fillId="0" borderId="0" applyFont="0" applyFill="0" applyBorder="0" applyAlignment="0" applyProtection="0"/>
    <xf numFmtId="202" fontId="26" fillId="0" borderId="0" applyFont="0" applyFill="0" applyBorder="0" applyAlignment="0" applyProtection="0"/>
    <xf numFmtId="183" fontId="26" fillId="0" borderId="0" applyFont="0" applyFill="0" applyBorder="0" applyAlignment="0" applyProtection="0"/>
    <xf numFmtId="178" fontId="26" fillId="0" borderId="0" applyFont="0" applyFill="0" applyBorder="0" applyAlignment="0" applyProtection="0"/>
    <xf numFmtId="183" fontId="26" fillId="0" borderId="0" applyFont="0" applyFill="0" applyBorder="0" applyAlignment="0" applyProtection="0"/>
    <xf numFmtId="202" fontId="26" fillId="0" borderId="0" applyFont="0" applyFill="0" applyBorder="0" applyAlignment="0" applyProtection="0"/>
    <xf numFmtId="166" fontId="16" fillId="0" borderId="0" applyFont="0" applyFill="0" applyBorder="0" applyAlignment="0" applyProtection="0"/>
    <xf numFmtId="166" fontId="41" fillId="0" borderId="0" applyFont="0" applyFill="0" applyBorder="0" applyAlignment="0" applyProtection="0"/>
    <xf numFmtId="201" fontId="26" fillId="0" borderId="0" applyFont="0" applyFill="0" applyBorder="0" applyAlignment="0" applyProtection="0"/>
    <xf numFmtId="201" fontId="26" fillId="0" borderId="0" applyFont="0" applyFill="0" applyBorder="0" applyAlignment="0" applyProtection="0"/>
    <xf numFmtId="42" fontId="16" fillId="0" borderId="0" applyFont="0" applyFill="0" applyBorder="0" applyAlignment="0" applyProtection="0"/>
    <xf numFmtId="171" fontId="16" fillId="0" borderId="0" applyFont="0" applyFill="0" applyBorder="0" applyAlignment="0" applyProtection="0"/>
    <xf numFmtId="203" fontId="26" fillId="0" borderId="0" applyFont="0" applyFill="0" applyBorder="0" applyAlignment="0" applyProtection="0"/>
    <xf numFmtId="204" fontId="26" fillId="0" borderId="0" applyFont="0" applyFill="0" applyBorder="0" applyAlignment="0" applyProtection="0"/>
    <xf numFmtId="205" fontId="26" fillId="0" borderId="0" applyFont="0" applyFill="0" applyBorder="0" applyAlignment="0" applyProtection="0"/>
    <xf numFmtId="205" fontId="26" fillId="0" borderId="0" applyFont="0" applyFill="0" applyBorder="0" applyAlignment="0" applyProtection="0"/>
    <xf numFmtId="193" fontId="26" fillId="0" borderId="0" applyFont="0" applyFill="0" applyBorder="0" applyAlignment="0" applyProtection="0"/>
    <xf numFmtId="0" fontId="39"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206" fontId="26" fillId="0" borderId="0" applyFont="0" applyFill="0" applyBorder="0" applyAlignment="0" applyProtection="0"/>
    <xf numFmtId="206" fontId="26" fillId="0" borderId="0" applyFont="0" applyFill="0" applyBorder="0" applyAlignment="0" applyProtection="0"/>
    <xf numFmtId="193" fontId="41" fillId="0" borderId="0" applyFont="0" applyFill="0" applyBorder="0" applyAlignment="0" applyProtection="0"/>
    <xf numFmtId="176" fontId="41" fillId="0" borderId="0" applyFont="0" applyFill="0" applyBorder="0" applyAlignment="0" applyProtection="0"/>
    <xf numFmtId="0"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182" fontId="26" fillId="0" borderId="0" applyFont="0" applyFill="0" applyBorder="0" applyAlignment="0" applyProtection="0"/>
    <xf numFmtId="185" fontId="26" fillId="0" borderId="0" applyFont="0" applyFill="0" applyBorder="0" applyAlignment="0" applyProtection="0"/>
    <xf numFmtId="182" fontId="26" fillId="0" borderId="0" applyFont="0" applyFill="0" applyBorder="0" applyAlignment="0" applyProtection="0"/>
    <xf numFmtId="207" fontId="41" fillId="0" borderId="0" applyFont="0" applyFill="0" applyBorder="0" applyAlignment="0" applyProtection="0"/>
    <xf numFmtId="207" fontId="41" fillId="0" borderId="0" applyFont="0" applyFill="0" applyBorder="0" applyAlignment="0" applyProtection="0"/>
    <xf numFmtId="187" fontId="41" fillId="0" borderId="0" applyFont="0" applyFill="0" applyBorder="0" applyAlignment="0" applyProtection="0"/>
    <xf numFmtId="185" fontId="26" fillId="0" borderId="0" applyFont="0" applyFill="0" applyBorder="0" applyAlignment="0" applyProtection="0"/>
    <xf numFmtId="207" fontId="41" fillId="0" borderId="0" applyFont="0" applyFill="0" applyBorder="0" applyAlignment="0" applyProtection="0"/>
    <xf numFmtId="207" fontId="41" fillId="0" borderId="0" applyFont="0" applyFill="0" applyBorder="0" applyAlignment="0" applyProtection="0"/>
    <xf numFmtId="207" fontId="41" fillId="0" borderId="0" applyFont="0" applyFill="0" applyBorder="0" applyAlignment="0" applyProtection="0"/>
    <xf numFmtId="207" fontId="41" fillId="0" borderId="0" applyFont="0" applyFill="0" applyBorder="0" applyAlignment="0" applyProtection="0"/>
    <xf numFmtId="207" fontId="41" fillId="0" borderId="0" applyFont="0" applyFill="0" applyBorder="0" applyAlignment="0" applyProtection="0"/>
    <xf numFmtId="207" fontId="41"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183" fontId="26" fillId="0" borderId="0" applyFont="0" applyFill="0" applyBorder="0" applyAlignment="0" applyProtection="0"/>
    <xf numFmtId="0" fontId="26" fillId="0" borderId="0" applyFont="0" applyFill="0" applyBorder="0" applyAlignment="0" applyProtection="0"/>
    <xf numFmtId="207" fontId="41" fillId="0" borderId="0" applyFont="0" applyFill="0" applyBorder="0" applyAlignment="0" applyProtection="0"/>
    <xf numFmtId="185" fontId="26" fillId="0" borderId="0" applyFont="0" applyFill="0" applyBorder="0" applyAlignment="0" applyProtection="0"/>
    <xf numFmtId="185" fontId="26" fillId="0" borderId="0" applyFont="0" applyFill="0" applyBorder="0" applyAlignment="0" applyProtection="0"/>
    <xf numFmtId="185" fontId="26" fillId="0" borderId="0" applyFont="0" applyFill="0" applyBorder="0" applyAlignment="0" applyProtection="0"/>
    <xf numFmtId="185" fontId="26" fillId="0" borderId="0" applyFont="0" applyFill="0" applyBorder="0" applyAlignment="0" applyProtection="0"/>
    <xf numFmtId="185" fontId="26" fillId="0" borderId="0" applyFont="0" applyFill="0" applyBorder="0" applyAlignment="0" applyProtection="0"/>
    <xf numFmtId="185" fontId="26" fillId="0" borderId="0" applyFont="0" applyFill="0" applyBorder="0" applyAlignment="0" applyProtection="0"/>
    <xf numFmtId="185" fontId="26" fillId="0" borderId="0" applyFont="0" applyFill="0" applyBorder="0" applyAlignment="0" applyProtection="0"/>
    <xf numFmtId="207" fontId="41" fillId="0" borderId="0" applyFont="0" applyFill="0" applyBorder="0" applyAlignment="0" applyProtection="0"/>
    <xf numFmtId="207" fontId="41" fillId="0" borderId="0" applyFont="0" applyFill="0" applyBorder="0" applyAlignment="0" applyProtection="0"/>
    <xf numFmtId="183" fontId="26" fillId="0" borderId="0" applyFont="0" applyFill="0" applyBorder="0" applyAlignment="0" applyProtection="0"/>
    <xf numFmtId="193" fontId="26" fillId="0" borderId="0" applyFont="0" applyFill="0" applyBorder="0" applyAlignment="0" applyProtection="0"/>
    <xf numFmtId="179" fontId="41" fillId="0" borderId="0" applyFont="0" applyFill="0" applyBorder="0" applyAlignment="0" applyProtection="0"/>
    <xf numFmtId="185" fontId="26" fillId="0" borderId="0" applyFont="0" applyFill="0" applyBorder="0" applyAlignment="0" applyProtection="0"/>
    <xf numFmtId="205" fontId="26" fillId="0" borderId="0" applyFont="0" applyFill="0" applyBorder="0" applyAlignment="0" applyProtection="0"/>
    <xf numFmtId="165" fontId="41" fillId="0" borderId="0" applyFont="0" applyFill="0" applyBorder="0" applyAlignment="0" applyProtection="0"/>
    <xf numFmtId="189" fontId="26" fillId="0" borderId="0" applyFont="0" applyFill="0" applyBorder="0" applyAlignment="0" applyProtection="0"/>
    <xf numFmtId="183" fontId="26" fillId="0" borderId="0" applyFont="0" applyFill="0" applyBorder="0" applyAlignment="0" applyProtection="0"/>
    <xf numFmtId="179" fontId="41" fillId="0" borderId="0" applyFont="0" applyFill="0" applyBorder="0" applyAlignment="0" applyProtection="0"/>
    <xf numFmtId="179" fontId="41" fillId="0" borderId="0" applyFont="0" applyFill="0" applyBorder="0" applyAlignment="0" applyProtection="0"/>
    <xf numFmtId="179" fontId="41" fillId="0" borderId="0" applyFont="0" applyFill="0" applyBorder="0" applyAlignment="0" applyProtection="0"/>
    <xf numFmtId="179" fontId="41" fillId="0" borderId="0" applyFont="0" applyFill="0" applyBorder="0" applyAlignment="0" applyProtection="0"/>
    <xf numFmtId="179" fontId="41" fillId="0" borderId="0" applyFont="0" applyFill="0" applyBorder="0" applyAlignment="0" applyProtection="0"/>
    <xf numFmtId="179" fontId="41" fillId="0" borderId="0" applyFont="0" applyFill="0" applyBorder="0" applyAlignment="0" applyProtection="0"/>
    <xf numFmtId="193" fontId="26" fillId="0" borderId="0" applyFont="0" applyFill="0" applyBorder="0" applyAlignment="0" applyProtection="0"/>
    <xf numFmtId="193" fontId="26" fillId="0" borderId="0" applyFont="0" applyFill="0" applyBorder="0" applyAlignment="0" applyProtection="0"/>
    <xf numFmtId="207" fontId="41" fillId="0" borderId="0" applyFont="0" applyFill="0" applyBorder="0" applyAlignment="0" applyProtection="0"/>
    <xf numFmtId="192" fontId="41"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208" fontId="26" fillId="0" borderId="0" applyFont="0" applyFill="0" applyBorder="0" applyAlignment="0" applyProtection="0"/>
    <xf numFmtId="173" fontId="16" fillId="0" borderId="0" applyFont="0" applyFill="0" applyBorder="0" applyAlignment="0" applyProtection="0"/>
    <xf numFmtId="203" fontId="26" fillId="0" borderId="0" applyFont="0" applyFill="0" applyBorder="0" applyAlignment="0" applyProtection="0"/>
    <xf numFmtId="203" fontId="26" fillId="0" borderId="0" applyFont="0" applyFill="0" applyBorder="0" applyAlignment="0" applyProtection="0"/>
    <xf numFmtId="209" fontId="41" fillId="0" borderId="0" applyFont="0" applyFill="0" applyBorder="0" applyAlignment="0" applyProtection="0"/>
    <xf numFmtId="204" fontId="26" fillId="0" borderId="0" applyFont="0" applyFill="0" applyBorder="0" applyAlignment="0" applyProtection="0"/>
    <xf numFmtId="204" fontId="26" fillId="0" borderId="0" applyFont="0" applyFill="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32" fillId="0" borderId="0"/>
    <xf numFmtId="0" fontId="16" fillId="0" borderId="0"/>
    <xf numFmtId="0" fontId="16" fillId="0" borderId="0"/>
    <xf numFmtId="0" fontId="26" fillId="0" borderId="0"/>
    <xf numFmtId="0" fontId="26" fillId="0" borderId="0"/>
    <xf numFmtId="0" fontId="26" fillId="0" borderId="0"/>
    <xf numFmtId="0" fontId="26" fillId="0" borderId="0"/>
    <xf numFmtId="0" fontId="26" fillId="0" borderId="0"/>
    <xf numFmtId="0" fontId="16" fillId="0" borderId="0"/>
    <xf numFmtId="0" fontId="26" fillId="0" borderId="0"/>
    <xf numFmtId="0" fontId="16" fillId="0" borderId="0"/>
    <xf numFmtId="0" fontId="26" fillId="0" borderId="0"/>
    <xf numFmtId="0" fontId="16" fillId="0" borderId="0"/>
    <xf numFmtId="0" fontId="16" fillId="0" borderId="0"/>
    <xf numFmtId="0" fontId="26" fillId="0" borderId="0"/>
    <xf numFmtId="0" fontId="26" fillId="0" borderId="0"/>
    <xf numFmtId="0" fontId="26" fillId="0" borderId="0"/>
    <xf numFmtId="0" fontId="16" fillId="0" borderId="0"/>
    <xf numFmtId="0" fontId="26" fillId="0" borderId="0"/>
    <xf numFmtId="0" fontId="26" fillId="0" borderId="0"/>
    <xf numFmtId="0" fontId="16" fillId="0" borderId="0"/>
    <xf numFmtId="0" fontId="16" fillId="0" borderId="0"/>
    <xf numFmtId="44" fontId="16" fillId="0" borderId="0" applyFont="0" applyFill="0" applyBorder="0" applyAlignment="0" applyProtection="0"/>
    <xf numFmtId="0" fontId="26" fillId="0" borderId="0"/>
    <xf numFmtId="0" fontId="16" fillId="0" borderId="0"/>
    <xf numFmtId="0" fontId="16" fillId="0" borderId="0"/>
    <xf numFmtId="0" fontId="16" fillId="0" borderId="0"/>
    <xf numFmtId="0" fontId="34" fillId="0" borderId="0"/>
    <xf numFmtId="0" fontId="26" fillId="0" borderId="0"/>
    <xf numFmtId="43" fontId="16" fillId="0" borderId="0" applyFont="0" applyFill="0" applyBorder="0" applyAlignment="0" applyProtection="0"/>
    <xf numFmtId="0" fontId="26" fillId="0" borderId="0"/>
    <xf numFmtId="0" fontId="16" fillId="0" borderId="0"/>
    <xf numFmtId="0" fontId="26" fillId="23" borderId="18" applyNumberFormat="0" applyFont="0" applyAlignment="0" applyProtection="0"/>
    <xf numFmtId="0" fontId="26" fillId="23" borderId="18" applyNumberFormat="0" applyFont="0" applyAlignment="0" applyProtection="0"/>
    <xf numFmtId="0" fontId="26" fillId="23" borderId="18" applyNumberFormat="0" applyFont="0" applyAlignment="0" applyProtection="0"/>
    <xf numFmtId="0" fontId="26" fillId="23" borderId="18" applyNumberFormat="0" applyFont="0" applyAlignment="0" applyProtection="0"/>
    <xf numFmtId="0" fontId="57" fillId="8" borderId="19" applyNumberFormat="0" applyAlignment="0" applyProtection="0"/>
    <xf numFmtId="9" fontId="16" fillId="0" borderId="0" applyFont="0" applyFill="0" applyBorder="0" applyAlignment="0" applyProtection="0"/>
    <xf numFmtId="9" fontId="26" fillId="0" borderId="0" applyFont="0" applyFill="0" applyBorder="0" applyAlignment="0" applyProtection="0"/>
    <xf numFmtId="9" fontId="16" fillId="0" borderId="0" applyFont="0" applyFill="0" applyBorder="0" applyAlignment="0" applyProtection="0"/>
    <xf numFmtId="9" fontId="26"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57" fillId="8" borderId="19" applyNumberFormat="0" applyAlignment="0" applyProtection="0"/>
    <xf numFmtId="0" fontId="57" fillId="8" borderId="19" applyNumberFormat="0" applyAlignment="0" applyProtection="0"/>
    <xf numFmtId="0" fontId="57" fillId="8" borderId="19" applyNumberFormat="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9" fillId="0" borderId="0" applyNumberFormat="0" applyFill="0" applyBorder="0" applyAlignment="0" applyProtection="0"/>
    <xf numFmtId="0" fontId="52" fillId="0" borderId="15" applyNumberFormat="0" applyFill="0" applyAlignment="0" applyProtection="0"/>
    <xf numFmtId="0" fontId="52" fillId="0" borderId="15" applyNumberFormat="0" applyFill="0" applyAlignment="0" applyProtection="0"/>
    <xf numFmtId="0" fontId="52" fillId="0" borderId="15" applyNumberFormat="0" applyFill="0" applyAlignment="0" applyProtection="0"/>
    <xf numFmtId="0" fontId="53" fillId="0" borderId="16" applyNumberFormat="0" applyFill="0" applyAlignment="0" applyProtection="0"/>
    <xf numFmtId="0" fontId="53" fillId="0" borderId="16" applyNumberFormat="0" applyFill="0" applyAlignment="0" applyProtection="0"/>
    <xf numFmtId="0" fontId="53" fillId="0" borderId="16"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48" fillId="0" borderId="17" applyNumberFormat="0" applyFill="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40" fillId="0" borderId="20" applyNumberFormat="0" applyFill="0" applyAlignment="0" applyProtection="0"/>
    <xf numFmtId="0" fontId="40" fillId="0" borderId="20" applyNumberFormat="0" applyFill="0" applyAlignment="0" applyProtection="0"/>
    <xf numFmtId="0" fontId="40" fillId="0" borderId="20" applyNumberFormat="0" applyFill="0" applyAlignment="0" applyProtection="0"/>
    <xf numFmtId="0" fontId="58" fillId="0" borderId="0" applyNumberForma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78" fontId="26" fillId="0" borderId="0" applyFont="0" applyFill="0" applyBorder="0" applyAlignment="0" applyProtection="0"/>
    <xf numFmtId="169" fontId="26" fillId="0" borderId="0" applyFont="0" applyFill="0" applyBorder="0" applyAlignment="0" applyProtection="0"/>
    <xf numFmtId="9" fontId="26" fillId="0" borderId="0" applyFont="0" applyFill="0" applyBorder="0" applyAlignment="0" applyProtection="0"/>
    <xf numFmtId="173" fontId="15" fillId="0" borderId="0" applyFont="0" applyFill="0" applyBorder="0" applyAlignment="0" applyProtection="0"/>
    <xf numFmtId="0" fontId="15" fillId="0" borderId="0"/>
    <xf numFmtId="173" fontId="25" fillId="0" borderId="0" applyFont="0" applyFill="0" applyBorder="0" applyAlignment="0" applyProtection="0"/>
    <xf numFmtId="170" fontId="41" fillId="0" borderId="0" applyFont="0" applyFill="0" applyBorder="0" applyAlignment="0" applyProtection="0"/>
    <xf numFmtId="0" fontId="60" fillId="0" borderId="0"/>
    <xf numFmtId="0" fontId="26" fillId="0" borderId="0"/>
    <xf numFmtId="164" fontId="26" fillId="0" borderId="0" applyFont="0" applyFill="0" applyBorder="0" applyAlignment="0" applyProtection="0"/>
    <xf numFmtId="182" fontId="26" fillId="0" borderId="0" applyFont="0" applyFill="0" applyBorder="0" applyAlignment="0" applyProtection="0"/>
    <xf numFmtId="184" fontId="26" fillId="0" borderId="0" applyFont="0" applyFill="0" applyBorder="0" applyAlignment="0" applyProtection="0"/>
    <xf numFmtId="173" fontId="26" fillId="0" borderId="0" applyFont="0" applyFill="0" applyBorder="0" applyAlignment="0" applyProtection="0"/>
    <xf numFmtId="0" fontId="25" fillId="0" borderId="0"/>
    <xf numFmtId="180" fontId="25" fillId="0" borderId="0" applyFont="0" applyFill="0" applyBorder="0" applyAlignment="0" applyProtection="0"/>
    <xf numFmtId="210" fontId="26" fillId="0" borderId="0" applyFont="0" applyFill="0" applyBorder="0" applyAlignment="0" applyProtection="0"/>
    <xf numFmtId="174" fontId="26" fillId="0" borderId="0" applyFont="0" applyFill="0" applyBorder="0" applyAlignment="0" applyProtection="0"/>
    <xf numFmtId="173" fontId="15" fillId="0" borderId="0" applyFont="0" applyFill="0" applyBorder="0" applyAlignment="0" applyProtection="0"/>
    <xf numFmtId="0" fontId="15" fillId="0" borderId="0"/>
    <xf numFmtId="0" fontId="15" fillId="0" borderId="0"/>
    <xf numFmtId="0" fontId="15" fillId="0" borderId="0"/>
    <xf numFmtId="0" fontId="15" fillId="0" borderId="0"/>
    <xf numFmtId="170" fontId="15" fillId="0" borderId="0" applyFont="0" applyFill="0" applyBorder="0" applyAlignment="0" applyProtection="0"/>
    <xf numFmtId="0" fontId="15" fillId="0" borderId="0"/>
    <xf numFmtId="170"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0" fontId="14" fillId="0" borderId="0"/>
    <xf numFmtId="0" fontId="13" fillId="0" borderId="0"/>
    <xf numFmtId="0" fontId="13" fillId="0" borderId="0"/>
    <xf numFmtId="173" fontId="13" fillId="0" borderId="0" applyFont="0" applyFill="0" applyBorder="0" applyAlignment="0" applyProtection="0"/>
    <xf numFmtId="0" fontId="13" fillId="0" borderId="0"/>
    <xf numFmtId="0" fontId="13" fillId="0" borderId="0"/>
    <xf numFmtId="0" fontId="13" fillId="0" borderId="0"/>
    <xf numFmtId="173" fontId="26" fillId="0" borderId="0" applyFont="0" applyFill="0" applyBorder="0" applyAlignment="0" applyProtection="0"/>
    <xf numFmtId="173" fontId="13" fillId="0" borderId="0" applyFont="0" applyFill="0" applyBorder="0" applyAlignment="0" applyProtection="0"/>
    <xf numFmtId="0" fontId="13" fillId="0" borderId="0"/>
    <xf numFmtId="171" fontId="13" fillId="0" borderId="0" applyFont="0" applyFill="0" applyBorder="0" applyAlignment="0" applyProtection="0"/>
    <xf numFmtId="173" fontId="13" fillId="0" borderId="0" applyFont="0" applyFill="0" applyBorder="0" applyAlignment="0" applyProtection="0"/>
    <xf numFmtId="0" fontId="61" fillId="0" borderId="0"/>
    <xf numFmtId="185" fontId="32" fillId="0" borderId="0" applyFont="0" applyFill="0" applyBorder="0" applyAlignment="0" applyProtection="0"/>
    <xf numFmtId="170" fontId="61" fillId="0" borderId="0" applyFont="0" applyFill="0" applyBorder="0" applyAlignment="0" applyProtection="0"/>
    <xf numFmtId="9" fontId="32" fillId="0" borderId="0" applyFont="0" applyFill="0" applyBorder="0" applyAlignment="0" applyProtection="0"/>
    <xf numFmtId="42" fontId="61" fillId="0" borderId="0" applyFont="0" applyFill="0" applyBorder="0" applyAlignment="0" applyProtection="0"/>
    <xf numFmtId="0" fontId="62" fillId="0" borderId="0" applyNumberFormat="0" applyFill="0" applyBorder="0" applyAlignment="0" applyProtection="0"/>
    <xf numFmtId="0" fontId="12" fillId="0" borderId="0"/>
    <xf numFmtId="43" fontId="12" fillId="0" borderId="0" applyFont="0" applyFill="0" applyBorder="0" applyAlignment="0" applyProtection="0"/>
    <xf numFmtId="173" fontId="12" fillId="0" borderId="0" applyFont="0" applyFill="0" applyBorder="0" applyAlignment="0" applyProtection="0"/>
    <xf numFmtId="0" fontId="11" fillId="0" borderId="0"/>
    <xf numFmtId="0" fontId="11" fillId="0" borderId="0"/>
    <xf numFmtId="0" fontId="64" fillId="0" borderId="0"/>
    <xf numFmtId="173" fontId="10" fillId="0" borderId="0" applyFont="0" applyFill="0" applyBorder="0" applyAlignment="0" applyProtection="0"/>
    <xf numFmtId="0" fontId="10" fillId="0" borderId="0"/>
    <xf numFmtId="0" fontId="9" fillId="0" borderId="0"/>
    <xf numFmtId="173" fontId="9" fillId="0" borderId="0" applyFont="0" applyFill="0" applyBorder="0" applyAlignment="0" applyProtection="0"/>
    <xf numFmtId="0" fontId="8" fillId="0" borderId="0"/>
    <xf numFmtId="0" fontId="8" fillId="0" borderId="0"/>
    <xf numFmtId="171" fontId="25" fillId="0" borderId="0" applyFont="0" applyFill="0" applyBorder="0" applyAlignment="0" applyProtection="0"/>
    <xf numFmtId="0" fontId="7" fillId="0" borderId="0"/>
    <xf numFmtId="42"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6" fillId="0" borderId="0"/>
    <xf numFmtId="0" fontId="6" fillId="0" borderId="0"/>
    <xf numFmtId="173" fontId="6" fillId="0" borderId="0" applyFont="0" applyFill="0" applyBorder="0" applyAlignment="0" applyProtection="0"/>
    <xf numFmtId="0" fontId="5" fillId="0" borderId="0"/>
    <xf numFmtId="0" fontId="5" fillId="0" borderId="0"/>
    <xf numFmtId="0" fontId="4" fillId="0" borderId="0"/>
    <xf numFmtId="173" fontId="4" fillId="0" borderId="0" applyFont="0" applyFill="0" applyBorder="0" applyAlignment="0" applyProtection="0"/>
    <xf numFmtId="168" fontId="28" fillId="0" borderId="0" applyFont="0" applyFill="0" applyBorder="0" applyAlignment="0" applyProtection="0"/>
    <xf numFmtId="167" fontId="26" fillId="0" borderId="0" applyFont="0" applyFill="0" applyBorder="0" applyAlignment="0" applyProtection="0"/>
    <xf numFmtId="0" fontId="28" fillId="0" borderId="0"/>
    <xf numFmtId="0" fontId="3" fillId="0" borderId="0"/>
    <xf numFmtId="0" fontId="3" fillId="0" borderId="0"/>
    <xf numFmtId="173" fontId="3" fillId="0" borderId="0" applyFont="0" applyFill="0" applyBorder="0" applyAlignment="0" applyProtection="0"/>
    <xf numFmtId="171" fontId="3" fillId="0" borderId="0" applyFont="0" applyFill="0" applyBorder="0" applyAlignment="0" applyProtection="0"/>
    <xf numFmtId="173" fontId="3" fillId="0" borderId="0" applyFont="0" applyFill="0" applyBorder="0" applyAlignment="0" applyProtection="0"/>
    <xf numFmtId="0" fontId="2" fillId="0" borderId="0"/>
    <xf numFmtId="0" fontId="2" fillId="0" borderId="0"/>
    <xf numFmtId="173" fontId="2"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42" fontId="25" fillId="0" borderId="0" applyFont="0" applyFill="0" applyBorder="0" applyAlignment="0" applyProtection="0"/>
  </cellStyleXfs>
  <cellXfs count="98">
    <xf numFmtId="0" fontId="0" fillId="0" borderId="0" xfId="0"/>
    <xf numFmtId="0" fontId="26" fillId="0" borderId="0" xfId="38"/>
    <xf numFmtId="0" fontId="26" fillId="0" borderId="0" xfId="183"/>
    <xf numFmtId="0" fontId="27" fillId="0" borderId="0" xfId="183" applyFont="1"/>
    <xf numFmtId="4" fontId="26" fillId="0" borderId="0" xfId="183" applyNumberFormat="1"/>
    <xf numFmtId="0" fontId="26" fillId="0" borderId="11" xfId="183" applyBorder="1" applyAlignment="1">
      <alignment vertical="center"/>
    </xf>
    <xf numFmtId="0" fontId="26" fillId="0" borderId="6" xfId="183" applyBorder="1" applyAlignment="1">
      <alignment vertical="center"/>
    </xf>
    <xf numFmtId="0" fontId="26" fillId="0" borderId="22" xfId="183" applyBorder="1" applyAlignment="1">
      <alignment vertical="center"/>
    </xf>
    <xf numFmtId="0" fontId="37" fillId="0" borderId="23" xfId="183" applyFont="1" applyBorder="1" applyAlignment="1">
      <alignment horizontal="center" vertical="center"/>
    </xf>
    <xf numFmtId="0" fontId="27" fillId="0" borderId="23" xfId="183" applyFont="1" applyBorder="1" applyAlignment="1">
      <alignment horizontal="center" vertical="center" wrapText="1"/>
    </xf>
    <xf numFmtId="4" fontId="27" fillId="0" borderId="24" xfId="183" applyNumberFormat="1" applyFont="1" applyBorder="1" applyAlignment="1">
      <alignment horizontal="center" vertical="center" wrapText="1"/>
    </xf>
    <xf numFmtId="0" fontId="27" fillId="0" borderId="22" xfId="183" applyFont="1" applyBorder="1" applyAlignment="1">
      <alignment horizontal="center" vertical="center"/>
    </xf>
    <xf numFmtId="0" fontId="27" fillId="0" borderId="23" xfId="183" applyFont="1" applyBorder="1" applyAlignment="1">
      <alignment vertical="center"/>
    </xf>
    <xf numFmtId="0" fontId="26" fillId="0" borderId="23" xfId="183" applyBorder="1" applyAlignment="1">
      <alignment vertical="center"/>
    </xf>
    <xf numFmtId="4" fontId="27" fillId="0" borderId="24" xfId="183" applyNumberFormat="1" applyFont="1" applyBorder="1" applyAlignment="1">
      <alignment vertical="center"/>
    </xf>
    <xf numFmtId="0" fontId="26" fillId="0" borderId="25" xfId="183" applyBorder="1" applyAlignment="1">
      <alignment vertical="center"/>
    </xf>
    <xf numFmtId="0" fontId="26" fillId="0" borderId="26" xfId="183" applyBorder="1" applyAlignment="1">
      <alignment vertical="center" wrapText="1"/>
    </xf>
    <xf numFmtId="0" fontId="26" fillId="0" borderId="26" xfId="183" applyBorder="1" applyAlignment="1">
      <alignment horizontal="center" vertical="center"/>
    </xf>
    <xf numFmtId="3" fontId="26" fillId="0" borderId="26" xfId="183" applyNumberFormat="1" applyBorder="1" applyAlignment="1">
      <alignment vertical="center"/>
    </xf>
    <xf numFmtId="2" fontId="26" fillId="0" borderId="26" xfId="183" applyNumberFormat="1" applyBorder="1" applyAlignment="1">
      <alignment horizontal="center" vertical="center"/>
    </xf>
    <xf numFmtId="4" fontId="26" fillId="0" borderId="27" xfId="183" applyNumberFormat="1" applyBorder="1" applyAlignment="1">
      <alignment horizontal="right" vertical="center"/>
    </xf>
    <xf numFmtId="0" fontId="26" fillId="0" borderId="28" xfId="183" applyBorder="1" applyAlignment="1">
      <alignment vertical="center"/>
    </xf>
    <xf numFmtId="0" fontId="26" fillId="0" borderId="28" xfId="183" applyBorder="1" applyAlignment="1">
      <alignment horizontal="center" vertical="center"/>
    </xf>
    <xf numFmtId="3" fontId="26" fillId="0" borderId="28" xfId="183" applyNumberFormat="1" applyBorder="1" applyAlignment="1">
      <alignment vertical="center"/>
    </xf>
    <xf numFmtId="2" fontId="26" fillId="0" borderId="28" xfId="183" applyNumberFormat="1" applyBorder="1" applyAlignment="1">
      <alignment horizontal="center" vertical="center"/>
    </xf>
    <xf numFmtId="0" fontId="26" fillId="0" borderId="29" xfId="183" applyBorder="1" applyAlignment="1">
      <alignment vertical="center"/>
    </xf>
    <xf numFmtId="0" fontId="26" fillId="0" borderId="5" xfId="183" applyBorder="1" applyAlignment="1">
      <alignment vertical="center"/>
    </xf>
    <xf numFmtId="0" fontId="26" fillId="0" borderId="2" xfId="183" applyBorder="1" applyAlignment="1">
      <alignment vertical="center"/>
    </xf>
    <xf numFmtId="0" fontId="26" fillId="0" borderId="2" xfId="183" applyBorder="1" applyAlignment="1">
      <alignment horizontal="center" vertical="center"/>
    </xf>
    <xf numFmtId="3" fontId="26" fillId="0" borderId="2" xfId="183" applyNumberFormat="1" applyBorder="1" applyAlignment="1">
      <alignment vertical="center"/>
    </xf>
    <xf numFmtId="2" fontId="26" fillId="0" borderId="2" xfId="183" applyNumberFormat="1" applyBorder="1" applyAlignment="1">
      <alignment horizontal="center" vertical="center"/>
    </xf>
    <xf numFmtId="4" fontId="26" fillId="0" borderId="30" xfId="183" applyNumberFormat="1" applyBorder="1" applyAlignment="1">
      <alignment horizontal="right" vertical="center"/>
    </xf>
    <xf numFmtId="0" fontId="26" fillId="0" borderId="23" xfId="183" applyBorder="1" applyAlignment="1">
      <alignment horizontal="center" vertical="center"/>
    </xf>
    <xf numFmtId="3" fontId="26" fillId="0" borderId="23" xfId="183" applyNumberFormat="1" applyBorder="1" applyAlignment="1">
      <alignment vertical="center"/>
    </xf>
    <xf numFmtId="2" fontId="26" fillId="0" borderId="23" xfId="183" applyNumberFormat="1" applyBorder="1" applyAlignment="1">
      <alignment horizontal="center" vertical="center"/>
    </xf>
    <xf numFmtId="4" fontId="27" fillId="0" borderId="24" xfId="183" applyNumberFormat="1" applyFont="1" applyBorder="1" applyAlignment="1">
      <alignment horizontal="right" vertical="center"/>
    </xf>
    <xf numFmtId="0" fontId="26" fillId="0" borderId="26" xfId="183" applyBorder="1" applyAlignment="1">
      <alignment vertical="center"/>
    </xf>
    <xf numFmtId="4" fontId="26" fillId="0" borderId="21" xfId="183" applyNumberFormat="1" applyBorder="1" applyAlignment="1">
      <alignment horizontal="right" vertical="center"/>
    </xf>
    <xf numFmtId="4" fontId="26" fillId="0" borderId="24" xfId="183" applyNumberFormat="1" applyBorder="1" applyAlignment="1">
      <alignment horizontal="right" vertical="center"/>
    </xf>
    <xf numFmtId="4" fontId="27" fillId="0" borderId="24" xfId="183" applyNumberFormat="1" applyFont="1" applyBorder="1" applyAlignment="1">
      <alignment horizontal="center" vertical="center"/>
    </xf>
    <xf numFmtId="0" fontId="35" fillId="0" borderId="23" xfId="183" applyFont="1" applyBorder="1" applyAlignment="1">
      <alignment vertical="center"/>
    </xf>
    <xf numFmtId="4" fontId="27" fillId="0" borderId="31" xfId="183" applyNumberFormat="1" applyFont="1" applyBorder="1" applyAlignment="1">
      <alignment vertical="center" wrapText="1"/>
    </xf>
    <xf numFmtId="3" fontId="27" fillId="0" borderId="23" xfId="183" applyNumberFormat="1" applyFont="1" applyBorder="1" applyAlignment="1">
      <alignment horizontal="center" vertical="center" wrapText="1"/>
    </xf>
    <xf numFmtId="4" fontId="27" fillId="0" borderId="23" xfId="183" applyNumberFormat="1" applyFont="1" applyBorder="1" applyAlignment="1">
      <alignment horizontal="center" vertical="center" wrapText="1"/>
    </xf>
    <xf numFmtId="181" fontId="26" fillId="0" borderId="32" xfId="183" applyNumberFormat="1" applyBorder="1" applyAlignment="1">
      <alignment horizontal="center" vertical="center"/>
    </xf>
    <xf numFmtId="3" fontId="26" fillId="0" borderId="26" xfId="183" applyNumberFormat="1" applyBorder="1" applyAlignment="1">
      <alignment horizontal="center" vertical="center"/>
    </xf>
    <xf numFmtId="0" fontId="26" fillId="0" borderId="28" xfId="183" applyBorder="1" applyAlignment="1">
      <alignment vertical="center" wrapText="1"/>
    </xf>
    <xf numFmtId="181" fontId="26" fillId="0" borderId="33" xfId="183" applyNumberFormat="1" applyBorder="1" applyAlignment="1">
      <alignment horizontal="center" vertical="center"/>
    </xf>
    <xf numFmtId="3" fontId="26" fillId="0" borderId="28" xfId="183" applyNumberFormat="1" applyBorder="1" applyAlignment="1">
      <alignment horizontal="center" vertical="center"/>
    </xf>
    <xf numFmtId="3" fontId="26" fillId="0" borderId="26" xfId="183" applyNumberFormat="1" applyBorder="1" applyAlignment="1">
      <alignment horizontal="right" vertical="center"/>
    </xf>
    <xf numFmtId="181" fontId="26" fillId="0" borderId="33" xfId="183" applyNumberFormat="1" applyBorder="1" applyAlignment="1">
      <alignment vertical="center" wrapText="1"/>
    </xf>
    <xf numFmtId="181" fontId="26" fillId="0" borderId="33" xfId="183" applyNumberFormat="1" applyBorder="1" applyAlignment="1">
      <alignment horizontal="center" vertical="center" wrapText="1"/>
    </xf>
    <xf numFmtId="3" fontId="26" fillId="0" borderId="0" xfId="27" applyNumberFormat="1" applyBorder="1"/>
    <xf numFmtId="181" fontId="26" fillId="0" borderId="31" xfId="183" applyNumberFormat="1" applyBorder="1" applyAlignment="1">
      <alignment horizontal="center" vertical="center"/>
    </xf>
    <xf numFmtId="3" fontId="26" fillId="0" borderId="34" xfId="183" applyNumberFormat="1" applyBorder="1" applyAlignment="1">
      <alignment horizontal="center" vertical="center"/>
    </xf>
    <xf numFmtId="4" fontId="26" fillId="0" borderId="34" xfId="183" applyNumberFormat="1" applyBorder="1" applyAlignment="1">
      <alignment horizontal="right" vertical="center"/>
    </xf>
    <xf numFmtId="3" fontId="26" fillId="0" borderId="35" xfId="183" applyNumberFormat="1" applyBorder="1" applyAlignment="1">
      <alignment horizontal="center" vertical="center"/>
    </xf>
    <xf numFmtId="181" fontId="28" fillId="0" borderId="0" xfId="183" applyNumberFormat="1" applyFont="1" applyAlignment="1">
      <alignment horizontal="center" vertical="center"/>
    </xf>
    <xf numFmtId="3" fontId="26" fillId="0" borderId="36" xfId="183" applyNumberFormat="1" applyBorder="1" applyAlignment="1">
      <alignment horizontal="center" vertical="center"/>
    </xf>
    <xf numFmtId="4" fontId="26" fillId="0" borderId="36" xfId="183" applyNumberFormat="1" applyBorder="1" applyAlignment="1">
      <alignment horizontal="right" vertical="center"/>
    </xf>
    <xf numFmtId="3" fontId="26" fillId="0" borderId="37" xfId="183" applyNumberFormat="1" applyBorder="1" applyAlignment="1">
      <alignment horizontal="center" vertical="center"/>
    </xf>
    <xf numFmtId="4" fontId="28" fillId="0" borderId="27" xfId="183" applyNumberFormat="1" applyFont="1" applyBorder="1" applyAlignment="1">
      <alignment horizontal="right" vertical="center"/>
    </xf>
    <xf numFmtId="0" fontId="26" fillId="0" borderId="38" xfId="183" applyBorder="1" applyAlignment="1">
      <alignment vertical="center"/>
    </xf>
    <xf numFmtId="4" fontId="27" fillId="0" borderId="41" xfId="183" applyNumberFormat="1" applyFont="1" applyBorder="1" applyAlignment="1">
      <alignment horizontal="right" vertical="center"/>
    </xf>
    <xf numFmtId="4" fontId="26" fillId="0" borderId="44" xfId="183" applyNumberFormat="1" applyBorder="1" applyAlignment="1">
      <alignment vertical="center"/>
    </xf>
    <xf numFmtId="4" fontId="27" fillId="0" borderId="44" xfId="183" applyNumberFormat="1" applyFont="1" applyBorder="1" applyAlignment="1">
      <alignment vertical="center"/>
    </xf>
    <xf numFmtId="3" fontId="27" fillId="0" borderId="45" xfId="183" applyNumberFormat="1" applyFont="1" applyBorder="1" applyAlignment="1">
      <alignment vertical="center"/>
    </xf>
    <xf numFmtId="0" fontId="26" fillId="0" borderId="46" xfId="183" applyBorder="1" applyAlignment="1">
      <alignment vertical="center"/>
    </xf>
    <xf numFmtId="3" fontId="27" fillId="0" borderId="24" xfId="183" applyNumberFormat="1" applyFont="1" applyBorder="1" applyAlignment="1">
      <alignment vertical="center"/>
    </xf>
    <xf numFmtId="0" fontId="26" fillId="0" borderId="50" xfId="183" applyBorder="1"/>
    <xf numFmtId="4" fontId="0" fillId="0" borderId="54" xfId="184" applyNumberFormat="1" applyFont="1" applyBorder="1"/>
    <xf numFmtId="0" fontId="27" fillId="0" borderId="3" xfId="183" applyFont="1" applyBorder="1"/>
    <xf numFmtId="4" fontId="31" fillId="0" borderId="4" xfId="183" applyNumberFormat="1" applyFont="1" applyBorder="1"/>
    <xf numFmtId="3" fontId="27" fillId="0" borderId="0" xfId="183" applyNumberFormat="1" applyFont="1"/>
    <xf numFmtId="0" fontId="27" fillId="0" borderId="0" xfId="38" applyFont="1"/>
    <xf numFmtId="3" fontId="26" fillId="0" borderId="0" xfId="38" applyNumberFormat="1"/>
    <xf numFmtId="42" fontId="27" fillId="0" borderId="0" xfId="737" applyFont="1"/>
    <xf numFmtId="4" fontId="27" fillId="0" borderId="0" xfId="183" applyNumberFormat="1" applyFont="1"/>
    <xf numFmtId="44" fontId="26" fillId="0" borderId="0" xfId="183" applyNumberFormat="1"/>
    <xf numFmtId="44" fontId="31" fillId="0" borderId="0" xfId="183" applyNumberFormat="1" applyFont="1"/>
    <xf numFmtId="0" fontId="27" fillId="0" borderId="33" xfId="183" applyFont="1" applyBorder="1" applyAlignment="1">
      <alignment horizontal="left" vertical="center"/>
    </xf>
    <xf numFmtId="0" fontId="26" fillId="0" borderId="42" xfId="183" applyBorder="1" applyAlignment="1">
      <alignment horizontal="left" vertical="center"/>
    </xf>
    <xf numFmtId="0" fontId="26" fillId="0" borderId="43" xfId="183" applyBorder="1" applyAlignment="1">
      <alignment horizontal="left" vertical="center"/>
    </xf>
    <xf numFmtId="0" fontId="27" fillId="0" borderId="47" xfId="183" applyFont="1" applyBorder="1" applyAlignment="1">
      <alignment horizontal="left" vertical="center"/>
    </xf>
    <xf numFmtId="0" fontId="26" fillId="0" borderId="48" xfId="183" applyBorder="1" applyAlignment="1">
      <alignment horizontal="left" vertical="center"/>
    </xf>
    <xf numFmtId="0" fontId="26" fillId="0" borderId="49" xfId="183" applyBorder="1" applyAlignment="1">
      <alignment horizontal="left" vertical="center"/>
    </xf>
    <xf numFmtId="0" fontId="26" fillId="0" borderId="51" xfId="183" applyBorder="1" applyAlignment="1">
      <alignment horizontal="left" wrapText="1"/>
    </xf>
    <xf numFmtId="0" fontId="26" fillId="0" borderId="52" xfId="183" applyBorder="1" applyAlignment="1">
      <alignment horizontal="left" wrapText="1"/>
    </xf>
    <xf numFmtId="0" fontId="26" fillId="0" borderId="53" xfId="183" applyBorder="1" applyAlignment="1">
      <alignment horizontal="left" wrapText="1"/>
    </xf>
    <xf numFmtId="0" fontId="63" fillId="0" borderId="1" xfId="0" applyFont="1" applyBorder="1" applyAlignment="1">
      <alignment horizontal="center" vertical="center" wrapText="1"/>
    </xf>
    <xf numFmtId="0" fontId="27" fillId="0" borderId="8" xfId="183" applyFont="1" applyBorder="1" applyAlignment="1">
      <alignment horizontal="center" vertical="center"/>
    </xf>
    <xf numFmtId="0" fontId="27" fillId="0" borderId="9" xfId="183" applyFont="1" applyBorder="1" applyAlignment="1">
      <alignment horizontal="center" vertical="center"/>
    </xf>
    <xf numFmtId="0" fontId="27" fillId="0" borderId="10" xfId="183" applyFont="1" applyBorder="1" applyAlignment="1">
      <alignment horizontal="center" vertical="center"/>
    </xf>
    <xf numFmtId="0" fontId="27" fillId="0" borderId="6" xfId="183" applyFont="1" applyBorder="1" applyAlignment="1">
      <alignment horizontal="center" vertical="center" wrapText="1"/>
    </xf>
    <xf numFmtId="0" fontId="27" fillId="0" borderId="7" xfId="183" applyFont="1" applyBorder="1" applyAlignment="1">
      <alignment horizontal="center" vertical="center" wrapText="1"/>
    </xf>
    <xf numFmtId="0" fontId="27" fillId="0" borderId="32" xfId="183" applyFont="1" applyBorder="1" applyAlignment="1">
      <alignment horizontal="left" vertical="center"/>
    </xf>
    <xf numFmtId="0" fontId="26" fillId="0" borderId="39" xfId="183" applyBorder="1" applyAlignment="1">
      <alignment horizontal="left" vertical="center"/>
    </xf>
    <xf numFmtId="0" fontId="26" fillId="0" borderId="40" xfId="183" applyBorder="1" applyAlignment="1">
      <alignment horizontal="left" vertical="center"/>
    </xf>
  </cellXfs>
  <cellStyles count="738">
    <cellStyle name="20% - Accent1" xfId="203" xr:uid="{00000000-0005-0000-0000-000000000000}"/>
    <cellStyle name="20% - Accent2" xfId="204" xr:uid="{00000000-0005-0000-0000-000001000000}"/>
    <cellStyle name="20% - Accent3" xfId="205" xr:uid="{00000000-0005-0000-0000-000002000000}"/>
    <cellStyle name="20% - Accent4" xfId="206" xr:uid="{00000000-0005-0000-0000-000003000000}"/>
    <cellStyle name="20% - Accent5" xfId="207" xr:uid="{00000000-0005-0000-0000-000004000000}"/>
    <cellStyle name="20% - Accent6" xfId="208" xr:uid="{00000000-0005-0000-0000-000005000000}"/>
    <cellStyle name="20% - Énfasis1 2" xfId="209" xr:uid="{00000000-0005-0000-0000-000006000000}"/>
    <cellStyle name="20% - Énfasis1 3" xfId="210" xr:uid="{00000000-0005-0000-0000-000007000000}"/>
    <cellStyle name="20% - Énfasis1 4" xfId="211" xr:uid="{00000000-0005-0000-0000-000008000000}"/>
    <cellStyle name="20% - Énfasis2 2" xfId="212" xr:uid="{00000000-0005-0000-0000-000009000000}"/>
    <cellStyle name="20% - Énfasis2 3" xfId="213" xr:uid="{00000000-0005-0000-0000-00000A000000}"/>
    <cellStyle name="20% - Énfasis2 4" xfId="214" xr:uid="{00000000-0005-0000-0000-00000B000000}"/>
    <cellStyle name="20% - Énfasis3 2" xfId="215" xr:uid="{00000000-0005-0000-0000-00000C000000}"/>
    <cellStyle name="20% - Énfasis3 3" xfId="216" xr:uid="{00000000-0005-0000-0000-00000D000000}"/>
    <cellStyle name="20% - Énfasis3 4" xfId="217" xr:uid="{00000000-0005-0000-0000-00000E000000}"/>
    <cellStyle name="20% - Énfasis4 2" xfId="218" xr:uid="{00000000-0005-0000-0000-00000F000000}"/>
    <cellStyle name="20% - Énfasis4 3" xfId="219" xr:uid="{00000000-0005-0000-0000-000010000000}"/>
    <cellStyle name="20% - Énfasis4 4" xfId="220" xr:uid="{00000000-0005-0000-0000-000011000000}"/>
    <cellStyle name="20% - Énfasis5 2" xfId="221" xr:uid="{00000000-0005-0000-0000-000012000000}"/>
    <cellStyle name="20% - Énfasis5 3" xfId="222" xr:uid="{00000000-0005-0000-0000-000013000000}"/>
    <cellStyle name="20% - Énfasis5 4" xfId="223" xr:uid="{00000000-0005-0000-0000-000014000000}"/>
    <cellStyle name="20% - Énfasis6 2" xfId="224" xr:uid="{00000000-0005-0000-0000-000015000000}"/>
    <cellStyle name="20% - Énfasis6 3" xfId="225" xr:uid="{00000000-0005-0000-0000-000016000000}"/>
    <cellStyle name="20% - Énfasis6 4" xfId="226" xr:uid="{00000000-0005-0000-0000-000017000000}"/>
    <cellStyle name="40% - Accent1" xfId="227" xr:uid="{00000000-0005-0000-0000-000018000000}"/>
    <cellStyle name="40% - Accent2" xfId="228" xr:uid="{00000000-0005-0000-0000-000019000000}"/>
    <cellStyle name="40% - Accent3" xfId="229" xr:uid="{00000000-0005-0000-0000-00001A000000}"/>
    <cellStyle name="40% - Accent4" xfId="230" xr:uid="{00000000-0005-0000-0000-00001B000000}"/>
    <cellStyle name="40% - Accent5" xfId="231" xr:uid="{00000000-0005-0000-0000-00001C000000}"/>
    <cellStyle name="40% - Accent6" xfId="176" xr:uid="{00000000-0005-0000-0000-00001D000000}"/>
    <cellStyle name="40% - Énfasis1 2" xfId="232" xr:uid="{00000000-0005-0000-0000-00001E000000}"/>
    <cellStyle name="40% - Énfasis1 3" xfId="233" xr:uid="{00000000-0005-0000-0000-00001F000000}"/>
    <cellStyle name="40% - Énfasis1 4" xfId="234" xr:uid="{00000000-0005-0000-0000-000020000000}"/>
    <cellStyle name="40% - Énfasis2 2" xfId="235" xr:uid="{00000000-0005-0000-0000-000021000000}"/>
    <cellStyle name="40% - Énfasis2 3" xfId="236" xr:uid="{00000000-0005-0000-0000-000022000000}"/>
    <cellStyle name="40% - Énfasis2 4" xfId="237" xr:uid="{00000000-0005-0000-0000-000023000000}"/>
    <cellStyle name="40% - Énfasis3 2" xfId="238" xr:uid="{00000000-0005-0000-0000-000024000000}"/>
    <cellStyle name="40% - Énfasis3 3" xfId="239" xr:uid="{00000000-0005-0000-0000-000025000000}"/>
    <cellStyle name="40% - Énfasis3 4" xfId="240" xr:uid="{00000000-0005-0000-0000-000026000000}"/>
    <cellStyle name="40% - Énfasis4 2" xfId="241" xr:uid="{00000000-0005-0000-0000-000027000000}"/>
    <cellStyle name="40% - Énfasis4 3" xfId="242" xr:uid="{00000000-0005-0000-0000-000028000000}"/>
    <cellStyle name="40% - Énfasis4 4" xfId="243" xr:uid="{00000000-0005-0000-0000-000029000000}"/>
    <cellStyle name="40% - Énfasis5 2" xfId="244" xr:uid="{00000000-0005-0000-0000-00002A000000}"/>
    <cellStyle name="40% - Énfasis5 3" xfId="245" xr:uid="{00000000-0005-0000-0000-00002B000000}"/>
    <cellStyle name="40% - Énfasis5 4" xfId="246" xr:uid="{00000000-0005-0000-0000-00002C000000}"/>
    <cellStyle name="40% - Énfasis6 2" xfId="247" xr:uid="{00000000-0005-0000-0000-00002D000000}"/>
    <cellStyle name="40% - Énfasis6 3" xfId="248" xr:uid="{00000000-0005-0000-0000-00002E000000}"/>
    <cellStyle name="40% - Énfasis6 4" xfId="249" xr:uid="{00000000-0005-0000-0000-00002F000000}"/>
    <cellStyle name="60% - Accent1" xfId="250" xr:uid="{00000000-0005-0000-0000-000030000000}"/>
    <cellStyle name="60% - Accent2" xfId="251" xr:uid="{00000000-0005-0000-0000-000031000000}"/>
    <cellStyle name="60% - Accent3" xfId="252" xr:uid="{00000000-0005-0000-0000-000032000000}"/>
    <cellStyle name="60% - Accent4" xfId="253" xr:uid="{00000000-0005-0000-0000-000033000000}"/>
    <cellStyle name="60% - Accent5" xfId="254" xr:uid="{00000000-0005-0000-0000-000034000000}"/>
    <cellStyle name="60% - Accent6" xfId="255" xr:uid="{00000000-0005-0000-0000-000035000000}"/>
    <cellStyle name="60% - Énfasis1 2" xfId="256" xr:uid="{00000000-0005-0000-0000-000036000000}"/>
    <cellStyle name="60% - Énfasis1 3" xfId="257" xr:uid="{00000000-0005-0000-0000-000037000000}"/>
    <cellStyle name="60% - Énfasis1 4" xfId="258" xr:uid="{00000000-0005-0000-0000-000038000000}"/>
    <cellStyle name="60% - Énfasis2 2" xfId="259" xr:uid="{00000000-0005-0000-0000-000039000000}"/>
    <cellStyle name="60% - Énfasis2 3" xfId="260" xr:uid="{00000000-0005-0000-0000-00003A000000}"/>
    <cellStyle name="60% - Énfasis2 4" xfId="261" xr:uid="{00000000-0005-0000-0000-00003B000000}"/>
    <cellStyle name="60% - Énfasis3 2" xfId="262" xr:uid="{00000000-0005-0000-0000-00003C000000}"/>
    <cellStyle name="60% - Énfasis3 3" xfId="263" xr:uid="{00000000-0005-0000-0000-00003D000000}"/>
    <cellStyle name="60% - Énfasis3 4" xfId="264" xr:uid="{00000000-0005-0000-0000-00003E000000}"/>
    <cellStyle name="60% - Énfasis4 2" xfId="265" xr:uid="{00000000-0005-0000-0000-00003F000000}"/>
    <cellStyle name="60% - Énfasis4 3" xfId="266" xr:uid="{00000000-0005-0000-0000-000040000000}"/>
    <cellStyle name="60% - Énfasis4 4" xfId="267" xr:uid="{00000000-0005-0000-0000-000041000000}"/>
    <cellStyle name="60% - Énfasis5 2" xfId="268" xr:uid="{00000000-0005-0000-0000-000042000000}"/>
    <cellStyle name="60% - Énfasis5 3" xfId="269" xr:uid="{00000000-0005-0000-0000-000043000000}"/>
    <cellStyle name="60% - Énfasis5 4" xfId="270" xr:uid="{00000000-0005-0000-0000-000044000000}"/>
    <cellStyle name="60% - Énfasis6 2" xfId="271" xr:uid="{00000000-0005-0000-0000-000045000000}"/>
    <cellStyle name="60% - Énfasis6 3" xfId="272" xr:uid="{00000000-0005-0000-0000-000046000000}"/>
    <cellStyle name="60% - Énfasis6 4" xfId="273" xr:uid="{00000000-0005-0000-0000-000047000000}"/>
    <cellStyle name="Accent1" xfId="274" xr:uid="{00000000-0005-0000-0000-000048000000}"/>
    <cellStyle name="Accent2" xfId="275" xr:uid="{00000000-0005-0000-0000-000049000000}"/>
    <cellStyle name="Accent3" xfId="276" xr:uid="{00000000-0005-0000-0000-00004A000000}"/>
    <cellStyle name="Accent4" xfId="277" xr:uid="{00000000-0005-0000-0000-00004B000000}"/>
    <cellStyle name="Accent5" xfId="278" xr:uid="{00000000-0005-0000-0000-00004C000000}"/>
    <cellStyle name="Accent6" xfId="279" xr:uid="{00000000-0005-0000-0000-00004D000000}"/>
    <cellStyle name="Bad" xfId="280" xr:uid="{00000000-0005-0000-0000-00004E000000}"/>
    <cellStyle name="Buena 2" xfId="281" xr:uid="{00000000-0005-0000-0000-00004F000000}"/>
    <cellStyle name="Buena 3" xfId="282" xr:uid="{00000000-0005-0000-0000-000050000000}"/>
    <cellStyle name="Buena 4" xfId="283" xr:uid="{00000000-0005-0000-0000-000051000000}"/>
    <cellStyle name="Calculation" xfId="284" xr:uid="{00000000-0005-0000-0000-000052000000}"/>
    <cellStyle name="Cálculo 2" xfId="285" xr:uid="{00000000-0005-0000-0000-000053000000}"/>
    <cellStyle name="Cálculo 3" xfId="286" xr:uid="{00000000-0005-0000-0000-000054000000}"/>
    <cellStyle name="Cálculo 4" xfId="287" xr:uid="{00000000-0005-0000-0000-000055000000}"/>
    <cellStyle name="Celda de comprobación 2" xfId="288" xr:uid="{00000000-0005-0000-0000-000056000000}"/>
    <cellStyle name="Celda de comprobación 3" xfId="289" xr:uid="{00000000-0005-0000-0000-000057000000}"/>
    <cellStyle name="Celda de comprobación 4" xfId="290" xr:uid="{00000000-0005-0000-0000-000058000000}"/>
    <cellStyle name="Celda vinculada 2" xfId="291" xr:uid="{00000000-0005-0000-0000-000059000000}"/>
    <cellStyle name="Celda vinculada 3" xfId="292" xr:uid="{00000000-0005-0000-0000-00005A000000}"/>
    <cellStyle name="Celda vinculada 4" xfId="293" xr:uid="{00000000-0005-0000-0000-00005B000000}"/>
    <cellStyle name="Check Cell" xfId="294" xr:uid="{00000000-0005-0000-0000-00005C000000}"/>
    <cellStyle name="Comma 2" xfId="295" xr:uid="{00000000-0005-0000-0000-00005D000000}"/>
    <cellStyle name="Comma 2 2" xfId="296" xr:uid="{00000000-0005-0000-0000-00005E000000}"/>
    <cellStyle name="CUADRO1" xfId="297" xr:uid="{00000000-0005-0000-0000-00005F000000}"/>
    <cellStyle name="CUADRO1 2" xfId="298" xr:uid="{00000000-0005-0000-0000-000060000000}"/>
    <cellStyle name="CUADRO1 3" xfId="299" xr:uid="{00000000-0005-0000-0000-000061000000}"/>
    <cellStyle name="CUADRO1_corte obra junio" xfId="300" xr:uid="{00000000-0005-0000-0000-000062000000}"/>
    <cellStyle name="Currency [0] 2" xfId="663" xr:uid="{00000000-0005-0000-0000-000063000000}"/>
    <cellStyle name="Currency 2" xfId="649" xr:uid="{00000000-0005-0000-0000-000064000000}"/>
    <cellStyle name="Currency 3" xfId="674" xr:uid="{00000000-0005-0000-0000-000065000000}"/>
    <cellStyle name="Encabezado 4 2" xfId="301" xr:uid="{00000000-0005-0000-0000-000066000000}"/>
    <cellStyle name="Encabezado 4 3" xfId="302" xr:uid="{00000000-0005-0000-0000-000067000000}"/>
    <cellStyle name="Encabezado 4 4" xfId="303" xr:uid="{00000000-0005-0000-0000-000068000000}"/>
    <cellStyle name="Énfasis1 2" xfId="304" xr:uid="{00000000-0005-0000-0000-000069000000}"/>
    <cellStyle name="Énfasis1 3" xfId="305" xr:uid="{00000000-0005-0000-0000-00006A000000}"/>
    <cellStyle name="Énfasis1 4" xfId="306" xr:uid="{00000000-0005-0000-0000-00006B000000}"/>
    <cellStyle name="Énfasis2 2" xfId="307" xr:uid="{00000000-0005-0000-0000-00006C000000}"/>
    <cellStyle name="Énfasis2 3" xfId="308" xr:uid="{00000000-0005-0000-0000-00006D000000}"/>
    <cellStyle name="Énfasis2 4" xfId="309" xr:uid="{00000000-0005-0000-0000-00006E000000}"/>
    <cellStyle name="Énfasis3 2" xfId="310" xr:uid="{00000000-0005-0000-0000-00006F000000}"/>
    <cellStyle name="Énfasis3 3" xfId="311" xr:uid="{00000000-0005-0000-0000-000070000000}"/>
    <cellStyle name="Énfasis3 4" xfId="312" xr:uid="{00000000-0005-0000-0000-000071000000}"/>
    <cellStyle name="Énfasis4 2" xfId="313" xr:uid="{00000000-0005-0000-0000-000072000000}"/>
    <cellStyle name="Énfasis4 3" xfId="314" xr:uid="{00000000-0005-0000-0000-000073000000}"/>
    <cellStyle name="Énfasis4 4" xfId="315" xr:uid="{00000000-0005-0000-0000-000074000000}"/>
    <cellStyle name="Énfasis5 2" xfId="316" xr:uid="{00000000-0005-0000-0000-000075000000}"/>
    <cellStyle name="Énfasis5 3" xfId="317" xr:uid="{00000000-0005-0000-0000-000076000000}"/>
    <cellStyle name="Énfasis5 4" xfId="318" xr:uid="{00000000-0005-0000-0000-000077000000}"/>
    <cellStyle name="Énfasis6 2" xfId="319" xr:uid="{00000000-0005-0000-0000-000078000000}"/>
    <cellStyle name="Énfasis6 3" xfId="320" xr:uid="{00000000-0005-0000-0000-000079000000}"/>
    <cellStyle name="Énfasis6 4" xfId="321" xr:uid="{00000000-0005-0000-0000-00007A000000}"/>
    <cellStyle name="Entrada 2" xfId="322" xr:uid="{00000000-0005-0000-0000-00007B000000}"/>
    <cellStyle name="Entrada 3" xfId="323" xr:uid="{00000000-0005-0000-0000-00007C000000}"/>
    <cellStyle name="Entrada 4" xfId="324" xr:uid="{00000000-0005-0000-0000-00007D000000}"/>
    <cellStyle name="Estilo 1" xfId="325" xr:uid="{00000000-0005-0000-0000-00007E000000}"/>
    <cellStyle name="Euro" xfId="118" xr:uid="{00000000-0005-0000-0000-00007F000000}"/>
    <cellStyle name="Euro 2" xfId="327" xr:uid="{00000000-0005-0000-0000-000080000000}"/>
    <cellStyle name="Euro 3" xfId="328" xr:uid="{00000000-0005-0000-0000-000081000000}"/>
    <cellStyle name="Euro 4" xfId="329" xr:uid="{00000000-0005-0000-0000-000082000000}"/>
    <cellStyle name="Euro 5" xfId="326" xr:uid="{00000000-0005-0000-0000-000083000000}"/>
    <cellStyle name="Euro_FORMATO A 4 CASAS LA JAGUA" xfId="330" xr:uid="{00000000-0005-0000-0000-000084000000}"/>
    <cellStyle name="Explanatory Text" xfId="331" xr:uid="{00000000-0005-0000-0000-000085000000}"/>
    <cellStyle name="Good" xfId="332" xr:uid="{00000000-0005-0000-0000-000086000000}"/>
    <cellStyle name="Heading 1" xfId="333" xr:uid="{00000000-0005-0000-0000-000087000000}"/>
    <cellStyle name="Heading 2" xfId="334" xr:uid="{00000000-0005-0000-0000-000088000000}"/>
    <cellStyle name="Heading 3" xfId="335" xr:uid="{00000000-0005-0000-0000-000089000000}"/>
    <cellStyle name="Heading 3 2" xfId="336" xr:uid="{00000000-0005-0000-0000-00008A000000}"/>
    <cellStyle name="Heading 4" xfId="337" xr:uid="{00000000-0005-0000-0000-00008B000000}"/>
    <cellStyle name="Hipervínculo 2" xfId="84" xr:uid="{00000000-0005-0000-0000-00008C000000}"/>
    <cellStyle name="Hipervínculo 2 2" xfId="338" xr:uid="{00000000-0005-0000-0000-00008D000000}"/>
    <cellStyle name="Hipervínculo 3" xfId="339" xr:uid="{00000000-0005-0000-0000-00008E000000}"/>
    <cellStyle name="Hipervínculo 4" xfId="692" xr:uid="{00000000-0005-0000-0000-00008F000000}"/>
    <cellStyle name="Incorrecto 2" xfId="340" xr:uid="{00000000-0005-0000-0000-000090000000}"/>
    <cellStyle name="Incorrecto 3" xfId="341" xr:uid="{00000000-0005-0000-0000-000091000000}"/>
    <cellStyle name="Incorrecto 4" xfId="342" xr:uid="{00000000-0005-0000-0000-000092000000}"/>
    <cellStyle name="Input" xfId="343" xr:uid="{00000000-0005-0000-0000-000093000000}"/>
    <cellStyle name="Linked Cell" xfId="344" xr:uid="{00000000-0005-0000-0000-000094000000}"/>
    <cellStyle name="Millares [0] 2" xfId="61" xr:uid="{00000000-0005-0000-0000-000095000000}"/>
    <cellStyle name="Millares [0] 2 2" xfId="346" xr:uid="{00000000-0005-0000-0000-000096000000}"/>
    <cellStyle name="Millares [0] 2 3" xfId="345" xr:uid="{00000000-0005-0000-0000-000097000000}"/>
    <cellStyle name="Millares [0] 3" xfId="347" xr:uid="{00000000-0005-0000-0000-000098000000}"/>
    <cellStyle name="Millares [0] 3 2" xfId="348" xr:uid="{00000000-0005-0000-0000-000099000000}"/>
    <cellStyle name="Millares [0] 4" xfId="349" xr:uid="{00000000-0005-0000-0000-00009A000000}"/>
    <cellStyle name="Millares [0] 4 2" xfId="350" xr:uid="{00000000-0005-0000-0000-00009B000000}"/>
    <cellStyle name="Millares [0] 4 2 2" xfId="351" xr:uid="{00000000-0005-0000-0000-00009C000000}"/>
    <cellStyle name="Millares [0] 4 3" xfId="352" xr:uid="{00000000-0005-0000-0000-00009D000000}"/>
    <cellStyle name="Millares [0] 5" xfId="353" xr:uid="{00000000-0005-0000-0000-00009E000000}"/>
    <cellStyle name="Millares [0] 5 2" xfId="354" xr:uid="{00000000-0005-0000-0000-00009F000000}"/>
    <cellStyle name="Millares [0] 6" xfId="355" xr:uid="{00000000-0005-0000-0000-0000A0000000}"/>
    <cellStyle name="Millares [0] 6 2" xfId="356" xr:uid="{00000000-0005-0000-0000-0000A1000000}"/>
    <cellStyle name="Millares [0] 7" xfId="187" xr:uid="{00000000-0005-0000-0000-0000A2000000}"/>
    <cellStyle name="Millares 10" xfId="27" xr:uid="{00000000-0005-0000-0000-0000A3000000}"/>
    <cellStyle name="Millares 10 2" xfId="184" xr:uid="{00000000-0005-0000-0000-0000A4000000}"/>
    <cellStyle name="Millares 10 2 2" xfId="100" xr:uid="{00000000-0005-0000-0000-0000A5000000}"/>
    <cellStyle name="Millares 10 3" xfId="55" xr:uid="{00000000-0005-0000-0000-0000A6000000}"/>
    <cellStyle name="Millares 10 3 2" xfId="149" xr:uid="{00000000-0005-0000-0000-0000A7000000}"/>
    <cellStyle name="Millares 10 3 3" xfId="161" xr:uid="{00000000-0005-0000-0000-0000A8000000}"/>
    <cellStyle name="Millares 10 3 4" xfId="672" xr:uid="{00000000-0005-0000-0000-0000A9000000}"/>
    <cellStyle name="Millares 10 4" xfId="357" xr:uid="{00000000-0005-0000-0000-0000AA000000}"/>
    <cellStyle name="Millares 11" xfId="59" xr:uid="{00000000-0005-0000-0000-0000AB000000}"/>
    <cellStyle name="Millares 11 2" xfId="157" xr:uid="{00000000-0005-0000-0000-0000AC000000}"/>
    <cellStyle name="Millares 11 2 2" xfId="359" xr:uid="{00000000-0005-0000-0000-0000AD000000}"/>
    <cellStyle name="Millares 11 3" xfId="358" xr:uid="{00000000-0005-0000-0000-0000AE000000}"/>
    <cellStyle name="Millares 11 4" xfId="121" xr:uid="{00000000-0005-0000-0000-0000AF000000}"/>
    <cellStyle name="Millares 12" xfId="360" xr:uid="{00000000-0005-0000-0000-0000B0000000}"/>
    <cellStyle name="Millares 12 2" xfId="361" xr:uid="{00000000-0005-0000-0000-0000B1000000}"/>
    <cellStyle name="Millares 13" xfId="362" xr:uid="{00000000-0005-0000-0000-0000B2000000}"/>
    <cellStyle name="Millares 13 2" xfId="363" xr:uid="{00000000-0005-0000-0000-0000B3000000}"/>
    <cellStyle name="Millares 14" xfId="364" xr:uid="{00000000-0005-0000-0000-0000B4000000}"/>
    <cellStyle name="Millares 15" xfId="365" xr:uid="{00000000-0005-0000-0000-0000B5000000}"/>
    <cellStyle name="Millares 16" xfId="366" xr:uid="{00000000-0005-0000-0000-0000B6000000}"/>
    <cellStyle name="Millares 16 2" xfId="658" xr:uid="{00000000-0005-0000-0000-0000B7000000}"/>
    <cellStyle name="Millares 17" xfId="367" xr:uid="{00000000-0005-0000-0000-0000B8000000}"/>
    <cellStyle name="Millares 18" xfId="368" xr:uid="{00000000-0005-0000-0000-0000B9000000}"/>
    <cellStyle name="Millares 19" xfId="369" xr:uid="{00000000-0005-0000-0000-0000BA000000}"/>
    <cellStyle name="Millares 19 2" xfId="370" xr:uid="{00000000-0005-0000-0000-0000BB000000}"/>
    <cellStyle name="Millares 2" xfId="4" xr:uid="{00000000-0005-0000-0000-0000BC000000}"/>
    <cellStyle name="Millares 2 10" xfId="66" xr:uid="{00000000-0005-0000-0000-0000BD000000}"/>
    <cellStyle name="Millares 2 2" xfId="18" xr:uid="{00000000-0005-0000-0000-0000BE000000}"/>
    <cellStyle name="Millares 2 2 2" xfId="64" xr:uid="{00000000-0005-0000-0000-0000BF000000}"/>
    <cellStyle name="Millares 2 2 2 2" xfId="373" xr:uid="{00000000-0005-0000-0000-0000C0000000}"/>
    <cellStyle name="Millares 2 2 3" xfId="83" xr:uid="{00000000-0005-0000-0000-0000C1000000}"/>
    <cellStyle name="Millares 2 2 3 2" xfId="372" xr:uid="{00000000-0005-0000-0000-0000C2000000}"/>
    <cellStyle name="Millares 2 2 6" xfId="654" xr:uid="{00000000-0005-0000-0000-0000C3000000}"/>
    <cellStyle name="Millares 2 3" xfId="42" xr:uid="{00000000-0005-0000-0000-0000C4000000}"/>
    <cellStyle name="Millares 2 3 2" xfId="57" xr:uid="{00000000-0005-0000-0000-0000C5000000}"/>
    <cellStyle name="Millares 2 3 3" xfId="374" xr:uid="{00000000-0005-0000-0000-0000C6000000}"/>
    <cellStyle name="Millares 2 4" xfId="122" xr:uid="{00000000-0005-0000-0000-0000C7000000}"/>
    <cellStyle name="Millares 2 4 2" xfId="196" xr:uid="{00000000-0005-0000-0000-0000C8000000}"/>
    <cellStyle name="Millares 2 5" xfId="375" xr:uid="{00000000-0005-0000-0000-0000C9000000}"/>
    <cellStyle name="Millares 2 5 2" xfId="659" xr:uid="{00000000-0005-0000-0000-0000CA000000}"/>
    <cellStyle name="Millares 2 6" xfId="376" xr:uid="{00000000-0005-0000-0000-0000CB000000}"/>
    <cellStyle name="Millares 2 7" xfId="377" xr:uid="{00000000-0005-0000-0000-0000CC000000}"/>
    <cellStyle name="Millares 2 8" xfId="371" xr:uid="{00000000-0005-0000-0000-0000CD000000}"/>
    <cellStyle name="Millares 2 9" xfId="657" xr:uid="{00000000-0005-0000-0000-0000CE000000}"/>
    <cellStyle name="Millares 2_UNIT ACOMETIDA Y OTRO(1)" xfId="378" xr:uid="{00000000-0005-0000-0000-0000CF000000}"/>
    <cellStyle name="Millares 20" xfId="98" xr:uid="{00000000-0005-0000-0000-0000D0000000}"/>
    <cellStyle name="Millares 20 2" xfId="379" xr:uid="{00000000-0005-0000-0000-0000D1000000}"/>
    <cellStyle name="Millares 21" xfId="96" xr:uid="{00000000-0005-0000-0000-0000D2000000}"/>
    <cellStyle name="Millares 21 2" xfId="380" xr:uid="{00000000-0005-0000-0000-0000D3000000}"/>
    <cellStyle name="Millares 22" xfId="381" xr:uid="{00000000-0005-0000-0000-0000D4000000}"/>
    <cellStyle name="Millares 22 2" xfId="76" xr:uid="{00000000-0005-0000-0000-0000D5000000}"/>
    <cellStyle name="Millares 22 2 2" xfId="135" xr:uid="{00000000-0005-0000-0000-0000D6000000}"/>
    <cellStyle name="Millares 23" xfId="382" xr:uid="{00000000-0005-0000-0000-0000D7000000}"/>
    <cellStyle name="Millares 24" xfId="383" xr:uid="{00000000-0005-0000-0000-0000D8000000}"/>
    <cellStyle name="Millares 25" xfId="384" xr:uid="{00000000-0005-0000-0000-0000D9000000}"/>
    <cellStyle name="Millares 26" xfId="385" xr:uid="{00000000-0005-0000-0000-0000DA000000}"/>
    <cellStyle name="Millares 26 2" xfId="386" xr:uid="{00000000-0005-0000-0000-0000DB000000}"/>
    <cellStyle name="Millares 27" xfId="387" xr:uid="{00000000-0005-0000-0000-0000DC000000}"/>
    <cellStyle name="Millares 28" xfId="388" xr:uid="{00000000-0005-0000-0000-0000DD000000}"/>
    <cellStyle name="Millares 29" xfId="389" xr:uid="{00000000-0005-0000-0000-0000DE000000}"/>
    <cellStyle name="Millares 3" xfId="5" xr:uid="{00000000-0005-0000-0000-0000DF000000}"/>
    <cellStyle name="Millares 3 2" xfId="33" xr:uid="{00000000-0005-0000-0000-0000E0000000}"/>
    <cellStyle name="Millares 3 2 2" xfId="391" xr:uid="{00000000-0005-0000-0000-0000E1000000}"/>
    <cellStyle name="Millares 3 3" xfId="390" xr:uid="{00000000-0005-0000-0000-0000E2000000}"/>
    <cellStyle name="Millares 3 4" xfId="128" xr:uid="{00000000-0005-0000-0000-0000E3000000}"/>
    <cellStyle name="Millares 30" xfId="392" xr:uid="{00000000-0005-0000-0000-0000E4000000}"/>
    <cellStyle name="Millares 31" xfId="393" xr:uid="{00000000-0005-0000-0000-0000E5000000}"/>
    <cellStyle name="Millares 32" xfId="394" xr:uid="{00000000-0005-0000-0000-0000E6000000}"/>
    <cellStyle name="Millares 33" xfId="395" xr:uid="{00000000-0005-0000-0000-0000E7000000}"/>
    <cellStyle name="Millares 34" xfId="396" xr:uid="{00000000-0005-0000-0000-0000E8000000}"/>
    <cellStyle name="Millares 35" xfId="397" xr:uid="{00000000-0005-0000-0000-0000E9000000}"/>
    <cellStyle name="Millares 36" xfId="398" xr:uid="{00000000-0005-0000-0000-0000EA000000}"/>
    <cellStyle name="Millares 37" xfId="399" xr:uid="{00000000-0005-0000-0000-0000EB000000}"/>
    <cellStyle name="Millares 38" xfId="400" xr:uid="{00000000-0005-0000-0000-0000EC000000}"/>
    <cellStyle name="Millares 39" xfId="401" xr:uid="{00000000-0005-0000-0000-0000ED000000}"/>
    <cellStyle name="Millares 4" xfId="6" xr:uid="{00000000-0005-0000-0000-0000EE000000}"/>
    <cellStyle name="Millares 4 2" xfId="403" xr:uid="{00000000-0005-0000-0000-0000EF000000}"/>
    <cellStyle name="Millares 4 2 2" xfId="53" xr:uid="{00000000-0005-0000-0000-0000F0000000}"/>
    <cellStyle name="Millares 4 2 2 2" xfId="170" xr:uid="{00000000-0005-0000-0000-0000F1000000}"/>
    <cellStyle name="Millares 4 2 2 3" xfId="155" xr:uid="{00000000-0005-0000-0000-0000F2000000}"/>
    <cellStyle name="Millares 4 2 2 4" xfId="670" xr:uid="{00000000-0005-0000-0000-0000F3000000}"/>
    <cellStyle name="Millares 4 3" xfId="404" xr:uid="{00000000-0005-0000-0000-0000F4000000}"/>
    <cellStyle name="Millares 4 4" xfId="405" xr:uid="{00000000-0005-0000-0000-0000F5000000}"/>
    <cellStyle name="Millares 4 5" xfId="406" xr:uid="{00000000-0005-0000-0000-0000F6000000}"/>
    <cellStyle name="Millares 4 6" xfId="402" xr:uid="{00000000-0005-0000-0000-0000F7000000}"/>
    <cellStyle name="Millares 40" xfId="407" xr:uid="{00000000-0005-0000-0000-0000F8000000}"/>
    <cellStyle name="Millares 41" xfId="408" xr:uid="{00000000-0005-0000-0000-0000F9000000}"/>
    <cellStyle name="Millares 42" xfId="409" xr:uid="{00000000-0005-0000-0000-0000FA000000}"/>
    <cellStyle name="Millares 43" xfId="410" xr:uid="{00000000-0005-0000-0000-0000FB000000}"/>
    <cellStyle name="Millares 44" xfId="411" xr:uid="{00000000-0005-0000-0000-0000FC000000}"/>
    <cellStyle name="Millares 45" xfId="412" xr:uid="{00000000-0005-0000-0000-0000FD000000}"/>
    <cellStyle name="Millares 46" xfId="413" xr:uid="{00000000-0005-0000-0000-0000FE000000}"/>
    <cellStyle name="Millares 47" xfId="414" xr:uid="{00000000-0005-0000-0000-0000FF000000}"/>
    <cellStyle name="Millares 48" xfId="415" xr:uid="{00000000-0005-0000-0000-000000010000}"/>
    <cellStyle name="Millares 49" xfId="416" xr:uid="{00000000-0005-0000-0000-000001010000}"/>
    <cellStyle name="Millares 5" xfId="7" xr:uid="{00000000-0005-0000-0000-000002010000}"/>
    <cellStyle name="Millares 5 10" xfId="418" xr:uid="{00000000-0005-0000-0000-000003010000}"/>
    <cellStyle name="Millares 5 11" xfId="419" xr:uid="{00000000-0005-0000-0000-000004010000}"/>
    <cellStyle name="Millares 5 12" xfId="420" xr:uid="{00000000-0005-0000-0000-000005010000}"/>
    <cellStyle name="Millares 5 13" xfId="421" xr:uid="{00000000-0005-0000-0000-000006010000}"/>
    <cellStyle name="Millares 5 14" xfId="422" xr:uid="{00000000-0005-0000-0000-000007010000}"/>
    <cellStyle name="Millares 5 15" xfId="423" xr:uid="{00000000-0005-0000-0000-000008010000}"/>
    <cellStyle name="Millares 5 16" xfId="417" xr:uid="{00000000-0005-0000-0000-000009010000}"/>
    <cellStyle name="Millares 5 2" xfId="424" xr:uid="{00000000-0005-0000-0000-00000A010000}"/>
    <cellStyle name="Millares 5 3" xfId="425" xr:uid="{00000000-0005-0000-0000-00000B010000}"/>
    <cellStyle name="Millares 5 4" xfId="426" xr:uid="{00000000-0005-0000-0000-00000C010000}"/>
    <cellStyle name="Millares 5 4 2" xfId="719" xr:uid="{00000000-0005-0000-0000-00000D010000}"/>
    <cellStyle name="Millares 5 5" xfId="427" xr:uid="{00000000-0005-0000-0000-00000E010000}"/>
    <cellStyle name="Millares 5 6" xfId="428" xr:uid="{00000000-0005-0000-0000-00000F010000}"/>
    <cellStyle name="Millares 5 7" xfId="429" xr:uid="{00000000-0005-0000-0000-000010010000}"/>
    <cellStyle name="Millares 5 8" xfId="430" xr:uid="{00000000-0005-0000-0000-000011010000}"/>
    <cellStyle name="Millares 5 9" xfId="75" xr:uid="{00000000-0005-0000-0000-000012010000}"/>
    <cellStyle name="Millares 5 9 2" xfId="431" xr:uid="{00000000-0005-0000-0000-000013010000}"/>
    <cellStyle name="Millares 50" xfId="432" xr:uid="{00000000-0005-0000-0000-000014010000}"/>
    <cellStyle name="Millares 51" xfId="433" xr:uid="{00000000-0005-0000-0000-000015010000}"/>
    <cellStyle name="Millares 52" xfId="434" xr:uid="{00000000-0005-0000-0000-000016010000}"/>
    <cellStyle name="Millares 53" xfId="435" xr:uid="{00000000-0005-0000-0000-000017010000}"/>
    <cellStyle name="Millares 54" xfId="436" xr:uid="{00000000-0005-0000-0000-000018010000}"/>
    <cellStyle name="Millares 55" xfId="437" xr:uid="{00000000-0005-0000-0000-000019010000}"/>
    <cellStyle name="Millares 55 2" xfId="438" xr:uid="{00000000-0005-0000-0000-00001A010000}"/>
    <cellStyle name="Millares 55 3" xfId="439" xr:uid="{00000000-0005-0000-0000-00001B010000}"/>
    <cellStyle name="Millares 56" xfId="440" xr:uid="{00000000-0005-0000-0000-00001C010000}"/>
    <cellStyle name="Millares 57" xfId="179" xr:uid="{00000000-0005-0000-0000-00001D010000}"/>
    <cellStyle name="Millares 58" xfId="588" xr:uid="{00000000-0005-0000-0000-00001E010000}"/>
    <cellStyle name="Millares 59" xfId="441" xr:uid="{00000000-0005-0000-0000-00001F010000}"/>
    <cellStyle name="Millares 6" xfId="8" xr:uid="{00000000-0005-0000-0000-000020010000}"/>
    <cellStyle name="Millares 6 2" xfId="443" xr:uid="{00000000-0005-0000-0000-000021010000}"/>
    <cellStyle name="Millares 6 3" xfId="442" xr:uid="{00000000-0005-0000-0000-000022010000}"/>
    <cellStyle name="Millares 60" xfId="93" xr:uid="{00000000-0005-0000-0000-000023010000}"/>
    <cellStyle name="Millares 61" xfId="94" xr:uid="{00000000-0005-0000-0000-000024010000}"/>
    <cellStyle name="Millares 62" xfId="645" xr:uid="{00000000-0005-0000-0000-000025010000}"/>
    <cellStyle name="Millares 63" xfId="646" xr:uid="{00000000-0005-0000-0000-000026010000}"/>
    <cellStyle name="Millares 64" xfId="647" xr:uid="{00000000-0005-0000-0000-000027010000}"/>
    <cellStyle name="Millares 65" xfId="648" xr:uid="{00000000-0005-0000-0000-000028010000}"/>
    <cellStyle name="Millares 66" xfId="689" xr:uid="{00000000-0005-0000-0000-000029010000}"/>
    <cellStyle name="Millares 67" xfId="694" xr:uid="{00000000-0005-0000-0000-00002A010000}"/>
    <cellStyle name="Millares 7" xfId="9" xr:uid="{00000000-0005-0000-0000-00002B010000}"/>
    <cellStyle name="Millares 7 2" xfId="445" xr:uid="{00000000-0005-0000-0000-00002C010000}"/>
    <cellStyle name="Millares 7 3" xfId="446" xr:uid="{00000000-0005-0000-0000-00002D010000}"/>
    <cellStyle name="Millares 7 4" xfId="444" xr:uid="{00000000-0005-0000-0000-00002E010000}"/>
    <cellStyle name="Millares 8" xfId="10" xr:uid="{00000000-0005-0000-0000-00002F010000}"/>
    <cellStyle name="Millares 8 2" xfId="198" xr:uid="{00000000-0005-0000-0000-000030010000}"/>
    <cellStyle name="Millares 8 2 2" xfId="448" xr:uid="{00000000-0005-0000-0000-000031010000}"/>
    <cellStyle name="Millares 8 3" xfId="449" xr:uid="{00000000-0005-0000-0000-000032010000}"/>
    <cellStyle name="Millares 8 4" xfId="447" xr:uid="{00000000-0005-0000-0000-000033010000}"/>
    <cellStyle name="Millares 9" xfId="11" xr:uid="{00000000-0005-0000-0000-000034010000}"/>
    <cellStyle name="Millares 9 2" xfId="451" xr:uid="{00000000-0005-0000-0000-000035010000}"/>
    <cellStyle name="Millares 9 3" xfId="450" xr:uid="{00000000-0005-0000-0000-000036010000}"/>
    <cellStyle name="Moneda [0]" xfId="737" builtinId="7"/>
    <cellStyle name="Moneda [0] 10" xfId="720" xr:uid="{00000000-0005-0000-0000-000038010000}"/>
    <cellStyle name="Moneda [0] 2" xfId="79" xr:uid="{00000000-0005-0000-0000-000039010000}"/>
    <cellStyle name="Moneda [0] 2 2" xfId="89" xr:uid="{00000000-0005-0000-0000-00003A010000}"/>
    <cellStyle name="Moneda [0] 2 2 2" xfId="201" xr:uid="{00000000-0005-0000-0000-00003B010000}"/>
    <cellStyle name="Moneda [0] 2 3" xfId="200" xr:uid="{00000000-0005-0000-0000-00003C010000}"/>
    <cellStyle name="Moneda [0] 3" xfId="116" xr:uid="{00000000-0005-0000-0000-00003D010000}"/>
    <cellStyle name="Moneda [0] 3 2" xfId="452" xr:uid="{00000000-0005-0000-0000-00003E010000}"/>
    <cellStyle name="Moneda [0] 4" xfId="453" xr:uid="{00000000-0005-0000-0000-00003F010000}"/>
    <cellStyle name="Moneda [0] 5" xfId="194" xr:uid="{00000000-0005-0000-0000-000040010000}"/>
    <cellStyle name="Moneda [0] 6" xfId="685" xr:uid="{00000000-0005-0000-0000-000041010000}"/>
    <cellStyle name="Moneda [0] 6 2" xfId="725" xr:uid="{00000000-0005-0000-0000-000042010000}"/>
    <cellStyle name="Moneda [0] 7" xfId="691" xr:uid="{00000000-0005-0000-0000-000043010000}"/>
    <cellStyle name="Moneda [0] 8" xfId="705" xr:uid="{00000000-0005-0000-0000-000044010000}"/>
    <cellStyle name="Moneda [0] 9" xfId="707" xr:uid="{00000000-0005-0000-0000-000045010000}"/>
    <cellStyle name="Moneda 10" xfId="2" xr:uid="{00000000-0005-0000-0000-000046010000}"/>
    <cellStyle name="Moneda 10 14" xfId="660" xr:uid="{00000000-0005-0000-0000-000047010000}"/>
    <cellStyle name="Moneda 10 2" xfId="16" xr:uid="{00000000-0005-0000-0000-000048010000}"/>
    <cellStyle name="Moneda 10 2 2" xfId="22" xr:uid="{00000000-0005-0000-0000-000049010000}"/>
    <cellStyle name="Moneda 10 2 3" xfId="29" xr:uid="{00000000-0005-0000-0000-00004A010000}"/>
    <cellStyle name="Moneda 10 2 4" xfId="189" xr:uid="{00000000-0005-0000-0000-00004B010000}"/>
    <cellStyle name="Moneda 10 3" xfId="21" xr:uid="{00000000-0005-0000-0000-00004C010000}"/>
    <cellStyle name="Moneda 10 4" xfId="23" xr:uid="{00000000-0005-0000-0000-00004D010000}"/>
    <cellStyle name="Moneda 10 4 2" xfId="45" xr:uid="{00000000-0005-0000-0000-00004E010000}"/>
    <cellStyle name="Moneda 10 5" xfId="26" xr:uid="{00000000-0005-0000-0000-00004F010000}"/>
    <cellStyle name="Moneda 10 5 4" xfId="653" xr:uid="{00000000-0005-0000-0000-000050010000}"/>
    <cellStyle name="Moneda 10 6" xfId="454" xr:uid="{00000000-0005-0000-0000-000051010000}"/>
    <cellStyle name="Moneda 11" xfId="106" xr:uid="{00000000-0005-0000-0000-000052010000}"/>
    <cellStyle name="Moneda 11 2" xfId="115" xr:uid="{00000000-0005-0000-0000-000053010000}"/>
    <cellStyle name="Moneda 11 2 2" xfId="455" xr:uid="{00000000-0005-0000-0000-000054010000}"/>
    <cellStyle name="Moneda 11 2 3" xfId="664" xr:uid="{00000000-0005-0000-0000-000055010000}"/>
    <cellStyle name="Moneda 11 2 4" xfId="686" xr:uid="{00000000-0005-0000-0000-000056010000}"/>
    <cellStyle name="Moneda 11 3" xfId="166" xr:uid="{00000000-0005-0000-0000-000057010000}"/>
    <cellStyle name="Moneda 11 4" xfId="68" xr:uid="{00000000-0005-0000-0000-000058010000}"/>
    <cellStyle name="Moneda 11 4 2" xfId="137" xr:uid="{00000000-0005-0000-0000-000059010000}"/>
    <cellStyle name="Moneda 11 5" xfId="651" xr:uid="{00000000-0005-0000-0000-00005A010000}"/>
    <cellStyle name="Moneda 11 5 2" xfId="726" xr:uid="{00000000-0005-0000-0000-00005B010000}"/>
    <cellStyle name="Moneda 11 5 3" xfId="729" xr:uid="{00000000-0005-0000-0000-00005C010000}"/>
    <cellStyle name="Moneda 11 6" xfId="58" xr:uid="{00000000-0005-0000-0000-00005D010000}"/>
    <cellStyle name="Moneda 11 7" xfId="683" xr:uid="{00000000-0005-0000-0000-00005E010000}"/>
    <cellStyle name="Moneda 11 8" xfId="718" xr:uid="{00000000-0005-0000-0000-00005F010000}"/>
    <cellStyle name="Moneda 12" xfId="456" xr:uid="{00000000-0005-0000-0000-000060010000}"/>
    <cellStyle name="Moneda 12 2" xfId="457" xr:uid="{00000000-0005-0000-0000-000061010000}"/>
    <cellStyle name="Moneda 13" xfId="458" xr:uid="{00000000-0005-0000-0000-000062010000}"/>
    <cellStyle name="Moneda 13 2" xfId="459" xr:uid="{00000000-0005-0000-0000-000063010000}"/>
    <cellStyle name="Moneda 14" xfId="86" xr:uid="{00000000-0005-0000-0000-000064010000}"/>
    <cellStyle name="Moneda 14 2" xfId="460" xr:uid="{00000000-0005-0000-0000-000065010000}"/>
    <cellStyle name="Moneda 15" xfId="461" xr:uid="{00000000-0005-0000-0000-000066010000}"/>
    <cellStyle name="Moneda 16" xfId="462" xr:uid="{00000000-0005-0000-0000-000067010000}"/>
    <cellStyle name="Moneda 17" xfId="202" xr:uid="{00000000-0005-0000-0000-000068010000}"/>
    <cellStyle name="Moneda 18" xfId="463" xr:uid="{00000000-0005-0000-0000-000069010000}"/>
    <cellStyle name="Moneda 19" xfId="464" xr:uid="{00000000-0005-0000-0000-00006A010000}"/>
    <cellStyle name="Moneda 2" xfId="12" xr:uid="{00000000-0005-0000-0000-00006B010000}"/>
    <cellStyle name="Moneda 2 10" xfId="682" xr:uid="{00000000-0005-0000-0000-00006C010000}"/>
    <cellStyle name="Moneda 2 2" xfId="24" xr:uid="{00000000-0005-0000-0000-00006D010000}"/>
    <cellStyle name="Moneda 2 2 2" xfId="80" xr:uid="{00000000-0005-0000-0000-00006E010000}"/>
    <cellStyle name="Moneda 2 2 2 2" xfId="112" xr:uid="{00000000-0005-0000-0000-00006F010000}"/>
    <cellStyle name="Moneda 2 3" xfId="49" xr:uid="{00000000-0005-0000-0000-000070010000}"/>
    <cellStyle name="Moneda 2 3 2" xfId="152" xr:uid="{00000000-0005-0000-0000-000071010000}"/>
    <cellStyle name="Moneda 2 3 3" xfId="465" xr:uid="{00000000-0005-0000-0000-000072010000}"/>
    <cellStyle name="Moneda 2 3 4" xfId="124" xr:uid="{00000000-0005-0000-0000-000073010000}"/>
    <cellStyle name="Moneda 2 4" xfId="63" xr:uid="{00000000-0005-0000-0000-000074010000}"/>
    <cellStyle name="Moneda 2 4 2" xfId="466" xr:uid="{00000000-0005-0000-0000-000075010000}"/>
    <cellStyle name="Moneda 2 45" xfId="97" xr:uid="{00000000-0005-0000-0000-000076010000}"/>
    <cellStyle name="Moneda 2 5" xfId="88" xr:uid="{00000000-0005-0000-0000-000077010000}"/>
    <cellStyle name="Moneda 2 5 2" xfId="467" xr:uid="{00000000-0005-0000-0000-000078010000}"/>
    <cellStyle name="Moneda 2 5 3" xfId="127" xr:uid="{00000000-0005-0000-0000-000079010000}"/>
    <cellStyle name="Moneda 2 6" xfId="468" xr:uid="{00000000-0005-0000-0000-00007A010000}"/>
    <cellStyle name="Moneda 2 7" xfId="469" xr:uid="{00000000-0005-0000-0000-00007B010000}"/>
    <cellStyle name="Moneda 2 8" xfId="191" xr:uid="{00000000-0005-0000-0000-00007C010000}"/>
    <cellStyle name="Moneda 2 9" xfId="662" xr:uid="{00000000-0005-0000-0000-00007D010000}"/>
    <cellStyle name="Moneda 20" xfId="186" xr:uid="{00000000-0005-0000-0000-00007E010000}"/>
    <cellStyle name="Moneda 21" xfId="470" xr:uid="{00000000-0005-0000-0000-00007F010000}"/>
    <cellStyle name="Moneda 22" xfId="471" xr:uid="{00000000-0005-0000-0000-000080010000}"/>
    <cellStyle name="Moneda 23" xfId="101" xr:uid="{00000000-0005-0000-0000-000081010000}"/>
    <cellStyle name="Moneda 23 2" xfId="472" xr:uid="{00000000-0005-0000-0000-000082010000}"/>
    <cellStyle name="Moneda 24" xfId="473" xr:uid="{00000000-0005-0000-0000-000083010000}"/>
    <cellStyle name="Moneda 25" xfId="474" xr:uid="{00000000-0005-0000-0000-000084010000}"/>
    <cellStyle name="Moneda 26" xfId="475" xr:uid="{00000000-0005-0000-0000-000085010000}"/>
    <cellStyle name="Moneda 27" xfId="476" xr:uid="{00000000-0005-0000-0000-000086010000}"/>
    <cellStyle name="Moneda 28" xfId="477" xr:uid="{00000000-0005-0000-0000-000087010000}"/>
    <cellStyle name="Moneda 29" xfId="478" xr:uid="{00000000-0005-0000-0000-000088010000}"/>
    <cellStyle name="Moneda 3" xfId="13" xr:uid="{00000000-0005-0000-0000-000089010000}"/>
    <cellStyle name="Moneda 3 2" xfId="34" xr:uid="{00000000-0005-0000-0000-00008A010000}"/>
    <cellStyle name="Moneda 3 2 2" xfId="480" xr:uid="{00000000-0005-0000-0000-00008B010000}"/>
    <cellStyle name="Moneda 3 3" xfId="481" xr:uid="{00000000-0005-0000-0000-00008C010000}"/>
    <cellStyle name="Moneda 3 4" xfId="479" xr:uid="{00000000-0005-0000-0000-00008D010000}"/>
    <cellStyle name="Moneda 3 5" xfId="109" xr:uid="{00000000-0005-0000-0000-00008E010000}"/>
    <cellStyle name="Moneda 30" xfId="482" xr:uid="{00000000-0005-0000-0000-00008F010000}"/>
    <cellStyle name="Moneda 31" xfId="483" xr:uid="{00000000-0005-0000-0000-000090010000}"/>
    <cellStyle name="Moneda 32" xfId="484" xr:uid="{00000000-0005-0000-0000-000091010000}"/>
    <cellStyle name="Moneda 33" xfId="485" xr:uid="{00000000-0005-0000-0000-000092010000}"/>
    <cellStyle name="Moneda 34" xfId="486" xr:uid="{00000000-0005-0000-0000-000093010000}"/>
    <cellStyle name="Moneda 35" xfId="487" xr:uid="{00000000-0005-0000-0000-000094010000}"/>
    <cellStyle name="Moneda 36" xfId="488" xr:uid="{00000000-0005-0000-0000-000095010000}"/>
    <cellStyle name="Moneda 37" xfId="489" xr:uid="{00000000-0005-0000-0000-000096010000}"/>
    <cellStyle name="Moneda 38" xfId="490" xr:uid="{00000000-0005-0000-0000-000097010000}"/>
    <cellStyle name="Moneda 39" xfId="491" xr:uid="{00000000-0005-0000-0000-000098010000}"/>
    <cellStyle name="Moneda 4" xfId="14" xr:uid="{00000000-0005-0000-0000-000099010000}"/>
    <cellStyle name="Moneda 4 2" xfId="493" xr:uid="{00000000-0005-0000-0000-00009A010000}"/>
    <cellStyle name="Moneda 4 2 2" xfId="494" xr:uid="{00000000-0005-0000-0000-00009B010000}"/>
    <cellStyle name="Moneda 4 3" xfId="495" xr:uid="{00000000-0005-0000-0000-00009C010000}"/>
    <cellStyle name="Moneda 4 4" xfId="496" xr:uid="{00000000-0005-0000-0000-00009D010000}"/>
    <cellStyle name="Moneda 4 5" xfId="492" xr:uid="{00000000-0005-0000-0000-00009E010000}"/>
    <cellStyle name="Moneda 4 6" xfId="129" xr:uid="{00000000-0005-0000-0000-00009F010000}"/>
    <cellStyle name="Moneda 40" xfId="497" xr:uid="{00000000-0005-0000-0000-0000A0010000}"/>
    <cellStyle name="Moneda 41" xfId="498" xr:uid="{00000000-0005-0000-0000-0000A1010000}"/>
    <cellStyle name="Moneda 42" xfId="499" xr:uid="{00000000-0005-0000-0000-0000A2010000}"/>
    <cellStyle name="Moneda 43" xfId="500" xr:uid="{00000000-0005-0000-0000-0000A3010000}"/>
    <cellStyle name="Moneda 44" xfId="501" xr:uid="{00000000-0005-0000-0000-0000A4010000}"/>
    <cellStyle name="Moneda 45" xfId="502" xr:uid="{00000000-0005-0000-0000-0000A5010000}"/>
    <cellStyle name="Moneda 46" xfId="503" xr:uid="{00000000-0005-0000-0000-0000A6010000}"/>
    <cellStyle name="Moneda 47" xfId="504" xr:uid="{00000000-0005-0000-0000-0000A7010000}"/>
    <cellStyle name="Moneda 48" xfId="505" xr:uid="{00000000-0005-0000-0000-0000A8010000}"/>
    <cellStyle name="Moneda 49" xfId="506" xr:uid="{00000000-0005-0000-0000-0000A9010000}"/>
    <cellStyle name="Moneda 5" xfId="19" xr:uid="{00000000-0005-0000-0000-0000AA010000}"/>
    <cellStyle name="Moneda 5 10" xfId="508" xr:uid="{00000000-0005-0000-0000-0000AB010000}"/>
    <cellStyle name="Moneda 5 11" xfId="509" xr:uid="{00000000-0005-0000-0000-0000AC010000}"/>
    <cellStyle name="Moneda 5 12" xfId="510" xr:uid="{00000000-0005-0000-0000-0000AD010000}"/>
    <cellStyle name="Moneda 5 13" xfId="511" xr:uid="{00000000-0005-0000-0000-0000AE010000}"/>
    <cellStyle name="Moneda 5 14" xfId="512" xr:uid="{00000000-0005-0000-0000-0000AF010000}"/>
    <cellStyle name="Moneda 5 15" xfId="513" xr:uid="{00000000-0005-0000-0000-0000B0010000}"/>
    <cellStyle name="Moneda 5 16" xfId="514" xr:uid="{00000000-0005-0000-0000-0000B1010000}"/>
    <cellStyle name="Moneda 5 17" xfId="507" xr:uid="{00000000-0005-0000-0000-0000B2010000}"/>
    <cellStyle name="Moneda 5 18" xfId="140" xr:uid="{00000000-0005-0000-0000-0000B3010000}"/>
    <cellStyle name="Moneda 5 19" xfId="665" xr:uid="{00000000-0005-0000-0000-0000B4010000}"/>
    <cellStyle name="Moneda 5 2" xfId="174" xr:uid="{00000000-0005-0000-0000-0000B5010000}"/>
    <cellStyle name="Moneda 5 2 2" xfId="515" xr:uid="{00000000-0005-0000-0000-0000B6010000}"/>
    <cellStyle name="Moneda 5 20" xfId="699" xr:uid="{00000000-0005-0000-0000-0000B7010000}"/>
    <cellStyle name="Moneda 5 3" xfId="516" xr:uid="{00000000-0005-0000-0000-0000B8010000}"/>
    <cellStyle name="Moneda 5 4" xfId="517" xr:uid="{00000000-0005-0000-0000-0000B9010000}"/>
    <cellStyle name="Moneda 5 5" xfId="518" xr:uid="{00000000-0005-0000-0000-0000BA010000}"/>
    <cellStyle name="Moneda 5 6" xfId="519" xr:uid="{00000000-0005-0000-0000-0000BB010000}"/>
    <cellStyle name="Moneda 5 7" xfId="520" xr:uid="{00000000-0005-0000-0000-0000BC010000}"/>
    <cellStyle name="Moneda 5 8" xfId="521" xr:uid="{00000000-0005-0000-0000-0000BD010000}"/>
    <cellStyle name="Moneda 5 9" xfId="522" xr:uid="{00000000-0005-0000-0000-0000BE010000}"/>
    <cellStyle name="Moneda 50" xfId="523" xr:uid="{00000000-0005-0000-0000-0000BF010000}"/>
    <cellStyle name="Moneda 51" xfId="524" xr:uid="{00000000-0005-0000-0000-0000C0010000}"/>
    <cellStyle name="Moneda 52" xfId="525" xr:uid="{00000000-0005-0000-0000-0000C1010000}"/>
    <cellStyle name="Moneda 52 2" xfId="526" xr:uid="{00000000-0005-0000-0000-0000C2010000}"/>
    <cellStyle name="Moneda 53" xfId="180" xr:uid="{00000000-0005-0000-0000-0000C3010000}"/>
    <cellStyle name="Moneda 54" xfId="581" xr:uid="{00000000-0005-0000-0000-0000C4010000}"/>
    <cellStyle name="Moneda 55" xfId="104" xr:uid="{00000000-0005-0000-0000-0000C5010000}"/>
    <cellStyle name="Moneda 56" xfId="92" xr:uid="{00000000-0005-0000-0000-0000C6010000}"/>
    <cellStyle name="Moneda 57" xfId="644" xr:uid="{00000000-0005-0000-0000-0000C7010000}"/>
    <cellStyle name="Moneda 58" xfId="642" xr:uid="{00000000-0005-0000-0000-0000C8010000}"/>
    <cellStyle name="Moneda 59" xfId="141" xr:uid="{00000000-0005-0000-0000-0000C9010000}"/>
    <cellStyle name="Moneda 6" xfId="44" xr:uid="{00000000-0005-0000-0000-0000CA010000}"/>
    <cellStyle name="Moneda 6 2" xfId="164" xr:uid="{00000000-0005-0000-0000-0000CB010000}"/>
    <cellStyle name="Moneda 6 2 2" xfId="528" xr:uid="{00000000-0005-0000-0000-0000CC010000}"/>
    <cellStyle name="Moneda 6 21" xfId="71" xr:uid="{00000000-0005-0000-0000-0000CD010000}"/>
    <cellStyle name="Moneda 6 3" xfId="527" xr:uid="{00000000-0005-0000-0000-0000CE010000}"/>
    <cellStyle name="Moneda 6 3 2" xfId="102" xr:uid="{00000000-0005-0000-0000-0000CF010000}"/>
    <cellStyle name="Moneda 6 4" xfId="673" xr:uid="{00000000-0005-0000-0000-0000D0010000}"/>
    <cellStyle name="Moneda 60" xfId="643" xr:uid="{00000000-0005-0000-0000-0000D1010000}"/>
    <cellStyle name="Moneda 61" xfId="688" xr:uid="{00000000-0005-0000-0000-0000D2010000}"/>
    <cellStyle name="Moneda 62" xfId="695" xr:uid="{00000000-0005-0000-0000-0000D3010000}"/>
    <cellStyle name="Moneda 63" xfId="708" xr:uid="{00000000-0005-0000-0000-0000D4010000}"/>
    <cellStyle name="Moneda 64" xfId="714" xr:uid="{00000000-0005-0000-0000-0000D5010000}"/>
    <cellStyle name="Moneda 7" xfId="60" xr:uid="{00000000-0005-0000-0000-0000D6010000}"/>
    <cellStyle name="Moneda 7 2" xfId="143" xr:uid="{00000000-0005-0000-0000-0000D7010000}"/>
    <cellStyle name="Moneda 7 2 2" xfId="146" xr:uid="{00000000-0005-0000-0000-0000D8010000}"/>
    <cellStyle name="Moneda 7 2 3" xfId="529" xr:uid="{00000000-0005-0000-0000-0000D9010000}"/>
    <cellStyle name="Moneda 7 2 4" xfId="678" xr:uid="{00000000-0005-0000-0000-0000DA010000}"/>
    <cellStyle name="Moneda 7 2 4 2" xfId="724" xr:uid="{00000000-0005-0000-0000-0000DB010000}"/>
    <cellStyle name="Moneda 7 3" xfId="530" xr:uid="{00000000-0005-0000-0000-0000DC010000}"/>
    <cellStyle name="Moneda 7 4" xfId="199" xr:uid="{00000000-0005-0000-0000-0000DD010000}"/>
    <cellStyle name="Moneda 7 5" xfId="123" xr:uid="{00000000-0005-0000-0000-0000DE010000}"/>
    <cellStyle name="Moneda 7 6" xfId="702" xr:uid="{00000000-0005-0000-0000-0000DF010000}"/>
    <cellStyle name="Moneda 8" xfId="173" xr:uid="{00000000-0005-0000-0000-0000E0010000}"/>
    <cellStyle name="Moneda 8 2" xfId="158" xr:uid="{00000000-0005-0000-0000-0000E1010000}"/>
    <cellStyle name="Moneda 8 2 2" xfId="532" xr:uid="{00000000-0005-0000-0000-0000E2010000}"/>
    <cellStyle name="Moneda 8 3" xfId="533" xr:uid="{00000000-0005-0000-0000-0000E3010000}"/>
    <cellStyle name="Moneda 8 4" xfId="531" xr:uid="{00000000-0005-0000-0000-0000E4010000}"/>
    <cellStyle name="Moneda 9" xfId="534" xr:uid="{00000000-0005-0000-0000-0000E5010000}"/>
    <cellStyle name="Moneda 9 2" xfId="535" xr:uid="{00000000-0005-0000-0000-0000E6010000}"/>
    <cellStyle name="Neutral 2" xfId="536" xr:uid="{00000000-0005-0000-0000-0000E7010000}"/>
    <cellStyle name="Neutral 3" xfId="537" xr:uid="{00000000-0005-0000-0000-0000E8010000}"/>
    <cellStyle name="Neutral 4" xfId="538" xr:uid="{00000000-0005-0000-0000-0000E9010000}"/>
    <cellStyle name="Normal" xfId="0" builtinId="0"/>
    <cellStyle name="Normal 10" xfId="38" xr:uid="{00000000-0005-0000-0000-0000EB010000}"/>
    <cellStyle name="Normal 10 10" xfId="717" xr:uid="{00000000-0005-0000-0000-0000EC010000}"/>
    <cellStyle name="Normal 10 2" xfId="46" xr:uid="{00000000-0005-0000-0000-0000ED010000}"/>
    <cellStyle name="Normal 10 2 2" xfId="85" xr:uid="{00000000-0005-0000-0000-0000EE010000}"/>
    <cellStyle name="Normal 10 3" xfId="114" xr:uid="{00000000-0005-0000-0000-0000EF010000}"/>
    <cellStyle name="Normal 10 3 2" xfId="130" xr:uid="{00000000-0005-0000-0000-0000F0010000}"/>
    <cellStyle name="Normal 10 3 3" xfId="661" xr:uid="{00000000-0005-0000-0000-0000F1010000}"/>
    <cellStyle name="Normal 10 3 4" xfId="684" xr:uid="{00000000-0005-0000-0000-0000F2010000}"/>
    <cellStyle name="Normal 10 3 4 2" xfId="696" xr:uid="{00000000-0005-0000-0000-0000F3010000}"/>
    <cellStyle name="Normal 10 3 4 3" xfId="723" xr:uid="{00000000-0005-0000-0000-0000F4010000}"/>
    <cellStyle name="Normal 10 4" xfId="178" xr:uid="{00000000-0005-0000-0000-0000F5010000}"/>
    <cellStyle name="Normal 10 5" xfId="182" xr:uid="{00000000-0005-0000-0000-0000F6010000}"/>
    <cellStyle name="Normal 10 6" xfId="67" xr:uid="{00000000-0005-0000-0000-0000F7010000}"/>
    <cellStyle name="Normal 10 6 2" xfId="73" xr:uid="{00000000-0005-0000-0000-0000F8010000}"/>
    <cellStyle name="Normal 10 6 2 2" xfId="133" xr:uid="{00000000-0005-0000-0000-0000F9010000}"/>
    <cellStyle name="Normal 10 6 2 3" xfId="680" xr:uid="{00000000-0005-0000-0000-0000FA010000}"/>
    <cellStyle name="Normal 10 6 2 3 2" xfId="732" xr:uid="{00000000-0005-0000-0000-0000FB010000}"/>
    <cellStyle name="Normal 10 6 3" xfId="136" xr:uid="{00000000-0005-0000-0000-0000FC010000}"/>
    <cellStyle name="Normal 10 6 3 2" xfId="681" xr:uid="{00000000-0005-0000-0000-0000FD010000}"/>
    <cellStyle name="Normal 10 6 3 2 2" xfId="728" xr:uid="{00000000-0005-0000-0000-0000FE010000}"/>
    <cellStyle name="Normal 10 6 3 2 3" xfId="735" xr:uid="{00000000-0005-0000-0000-0000FF010000}"/>
    <cellStyle name="Normal 10 6 4" xfId="676" xr:uid="{00000000-0005-0000-0000-000000020000}"/>
    <cellStyle name="Normal 10 6 4 2" xfId="727" xr:uid="{00000000-0005-0000-0000-000001020000}"/>
    <cellStyle name="Normal 10 6 4 3" xfId="736" xr:uid="{00000000-0005-0000-0000-000002020000}"/>
    <cellStyle name="Normal 10 7" xfId="69" xr:uid="{00000000-0005-0000-0000-000003020000}"/>
    <cellStyle name="Normal 10 8" xfId="105" xr:uid="{00000000-0005-0000-0000-000004020000}"/>
    <cellStyle name="Normal 10 9" xfId="652" xr:uid="{00000000-0005-0000-0000-000005020000}"/>
    <cellStyle name="Normal 10 9 2" xfId="730" xr:uid="{00000000-0005-0000-0000-000006020000}"/>
    <cellStyle name="Normal 11" xfId="50" xr:uid="{00000000-0005-0000-0000-000007020000}"/>
    <cellStyle name="Normal 12" xfId="37" xr:uid="{00000000-0005-0000-0000-000008020000}"/>
    <cellStyle name="Normal 12 2" xfId="126" xr:uid="{00000000-0005-0000-0000-000009020000}"/>
    <cellStyle name="Normal 12 2 2" xfId="183" xr:uid="{00000000-0005-0000-0000-00000A020000}"/>
    <cellStyle name="Normal 13" xfId="145" xr:uid="{00000000-0005-0000-0000-00000B020000}"/>
    <cellStyle name="Normal 13 2" xfId="48" xr:uid="{00000000-0005-0000-0000-00000C020000}"/>
    <cellStyle name="Normal 13 2 2" xfId="167" xr:uid="{00000000-0005-0000-0000-00000D020000}"/>
    <cellStyle name="Normal 13 2 3" xfId="151" xr:uid="{00000000-0005-0000-0000-00000E020000}"/>
    <cellStyle name="Normal 13 2 4" xfId="668" xr:uid="{00000000-0005-0000-0000-00000F020000}"/>
    <cellStyle name="Normal 13 3" xfId="165" xr:uid="{00000000-0005-0000-0000-000010020000}"/>
    <cellStyle name="Normal 14" xfId="177" xr:uid="{00000000-0005-0000-0000-000011020000}"/>
    <cellStyle name="Normal 15" xfId="150" xr:uid="{00000000-0005-0000-0000-000012020000}"/>
    <cellStyle name="Normal 16" xfId="687" xr:uid="{00000000-0005-0000-0000-000013020000}"/>
    <cellStyle name="Normal 17" xfId="698" xr:uid="{00000000-0005-0000-0000-000014020000}"/>
    <cellStyle name="Normal 18" xfId="706" xr:uid="{00000000-0005-0000-0000-000015020000}"/>
    <cellStyle name="Normal 19" xfId="712" xr:uid="{00000000-0005-0000-0000-000016020000}"/>
    <cellStyle name="Normal 2" xfId="3" xr:uid="{00000000-0005-0000-0000-000017020000}"/>
    <cellStyle name="Normal 2 10" xfId="539" xr:uid="{00000000-0005-0000-0000-000018020000}"/>
    <cellStyle name="Normal 2 12" xfId="540" xr:uid="{00000000-0005-0000-0000-000019020000}"/>
    <cellStyle name="Normal 2 13" xfId="541" xr:uid="{00000000-0005-0000-0000-00001A020000}"/>
    <cellStyle name="Normal 2 14" xfId="542" xr:uid="{00000000-0005-0000-0000-00001B020000}"/>
    <cellStyle name="Normal 2 15" xfId="543" xr:uid="{00000000-0005-0000-0000-00001C020000}"/>
    <cellStyle name="Normal 2 16" xfId="544" xr:uid="{00000000-0005-0000-0000-00001D020000}"/>
    <cellStyle name="Normal 2 17" xfId="545" xr:uid="{00000000-0005-0000-0000-00001E020000}"/>
    <cellStyle name="Normal 2 18" xfId="546" xr:uid="{00000000-0005-0000-0000-00001F020000}"/>
    <cellStyle name="Normal 2 19" xfId="547" xr:uid="{00000000-0005-0000-0000-000020020000}"/>
    <cellStyle name="Normal 2 2" xfId="17" xr:uid="{00000000-0005-0000-0000-000021020000}"/>
    <cellStyle name="Normal 2 2 2" xfId="36" xr:uid="{00000000-0005-0000-0000-000022020000}"/>
    <cellStyle name="Normal 2 2 2 2" xfId="134" xr:uid="{00000000-0005-0000-0000-000023020000}"/>
    <cellStyle name="Normal 2 2 2 2 2" xfId="548" xr:uid="{00000000-0005-0000-0000-000024020000}"/>
    <cellStyle name="Normal 2 2 3" xfId="52" xr:uid="{00000000-0005-0000-0000-000025020000}"/>
    <cellStyle name="Normal 2 2 3 2" xfId="154" xr:uid="{00000000-0005-0000-0000-000026020000}"/>
    <cellStyle name="Normal 2 2 3 3" xfId="111" xr:uid="{00000000-0005-0000-0000-000027020000}"/>
    <cellStyle name="Normal 2 2 3 3 2" xfId="710" xr:uid="{00000000-0005-0000-0000-000028020000}"/>
    <cellStyle name="Normal 2 2 3 3 3" xfId="716" xr:uid="{00000000-0005-0000-0000-000029020000}"/>
    <cellStyle name="Normal 2 2 3 4" xfId="656" xr:uid="{00000000-0005-0000-0000-00002A020000}"/>
    <cellStyle name="Normal 2 2 3 5" xfId="713" xr:uid="{00000000-0005-0000-0000-00002B020000}"/>
    <cellStyle name="Normal 2 2 5" xfId="704" xr:uid="{00000000-0005-0000-0000-00002C020000}"/>
    <cellStyle name="Normal 2 2 5 2" xfId="711" xr:uid="{00000000-0005-0000-0000-00002D020000}"/>
    <cellStyle name="Normal 2 2 5 3" xfId="733" xr:uid="{00000000-0005-0000-0000-00002E020000}"/>
    <cellStyle name="Normal 2 20" xfId="549" xr:uid="{00000000-0005-0000-0000-00002F020000}"/>
    <cellStyle name="Normal 2 21" xfId="550" xr:uid="{00000000-0005-0000-0000-000030020000}"/>
    <cellStyle name="Normal 2 22" xfId="551" xr:uid="{00000000-0005-0000-0000-000031020000}"/>
    <cellStyle name="Normal 2 23" xfId="552" xr:uid="{00000000-0005-0000-0000-000032020000}"/>
    <cellStyle name="Normal 2 24" xfId="553" xr:uid="{00000000-0005-0000-0000-000033020000}"/>
    <cellStyle name="Normal 2 25" xfId="554" xr:uid="{00000000-0005-0000-0000-000034020000}"/>
    <cellStyle name="Normal 2 26" xfId="555" xr:uid="{00000000-0005-0000-0000-000035020000}"/>
    <cellStyle name="Normal 2 28" xfId="556" xr:uid="{00000000-0005-0000-0000-000036020000}"/>
    <cellStyle name="Normal 2 29" xfId="557" xr:uid="{00000000-0005-0000-0000-000037020000}"/>
    <cellStyle name="Normal 2 3" xfId="90" xr:uid="{00000000-0005-0000-0000-000038020000}"/>
    <cellStyle name="Normal 2 3 2" xfId="558" xr:uid="{00000000-0005-0000-0000-000039020000}"/>
    <cellStyle name="Normal 2 3 2 2" xfId="95" xr:uid="{00000000-0005-0000-0000-00003A020000}"/>
    <cellStyle name="Normal 2 3 2 2 2" xfId="559" xr:uid="{00000000-0005-0000-0000-00003B020000}"/>
    <cellStyle name="Normal 2 3 3" xfId="560" xr:uid="{00000000-0005-0000-0000-00003C020000}"/>
    <cellStyle name="Normal 2 3 4" xfId="561" xr:uid="{00000000-0005-0000-0000-00003D020000}"/>
    <cellStyle name="Normal 2 3 5" xfId="138" xr:uid="{00000000-0005-0000-0000-00003E020000}"/>
    <cellStyle name="Normal 2 30" xfId="562" xr:uid="{00000000-0005-0000-0000-00003F020000}"/>
    <cellStyle name="Normal 2 31" xfId="563" xr:uid="{00000000-0005-0000-0000-000040020000}"/>
    <cellStyle name="Normal 2 32" xfId="564" xr:uid="{00000000-0005-0000-0000-000041020000}"/>
    <cellStyle name="Normal 2 33" xfId="565" xr:uid="{00000000-0005-0000-0000-000042020000}"/>
    <cellStyle name="Normal 2 34" xfId="566" xr:uid="{00000000-0005-0000-0000-000043020000}"/>
    <cellStyle name="Normal 2 35" xfId="567" xr:uid="{00000000-0005-0000-0000-000044020000}"/>
    <cellStyle name="Normal 2 4" xfId="568" xr:uid="{00000000-0005-0000-0000-000045020000}"/>
    <cellStyle name="Normal 2 5" xfId="56" xr:uid="{00000000-0005-0000-0000-000046020000}"/>
    <cellStyle name="Normal 2 5 2" xfId="171" xr:uid="{00000000-0005-0000-0000-000047020000}"/>
    <cellStyle name="Normal 2 5 2 2" xfId="570" xr:uid="{00000000-0005-0000-0000-000048020000}"/>
    <cellStyle name="Normal 2 5 3" xfId="571" xr:uid="{00000000-0005-0000-0000-000049020000}"/>
    <cellStyle name="Normal 2 5 4" xfId="572" xr:uid="{00000000-0005-0000-0000-00004A020000}"/>
    <cellStyle name="Normal 2 5 5" xfId="569" xr:uid="{00000000-0005-0000-0000-00004B020000}"/>
    <cellStyle name="Normal 2 6" xfId="573" xr:uid="{00000000-0005-0000-0000-00004C020000}"/>
    <cellStyle name="Normal 2 7" xfId="574" xr:uid="{00000000-0005-0000-0000-00004D020000}"/>
    <cellStyle name="Normal 2 8" xfId="575" xr:uid="{00000000-0005-0000-0000-00004E020000}"/>
    <cellStyle name="Normal 2 9" xfId="576" xr:uid="{00000000-0005-0000-0000-00004F020000}"/>
    <cellStyle name="Normal 2_2300.EV.103.02_Ficha_de_evaluación(19dic)_Los_Mangosl" xfId="577" xr:uid="{00000000-0005-0000-0000-000050020000}"/>
    <cellStyle name="Normal 21" xfId="108" xr:uid="{00000000-0005-0000-0000-000051020000}"/>
    <cellStyle name="Normal 21 4 2" xfId="72" xr:uid="{00000000-0005-0000-0000-000052020000}"/>
    <cellStyle name="Normal 21 4 2 2" xfId="132" xr:uid="{00000000-0005-0000-0000-000053020000}"/>
    <cellStyle name="Normal 21 4 2 3" xfId="679" xr:uid="{00000000-0005-0000-0000-000054020000}"/>
    <cellStyle name="Normal 21 4 2 3 2" xfId="731" xr:uid="{00000000-0005-0000-0000-000055020000}"/>
    <cellStyle name="Normal 22" xfId="655" xr:uid="{00000000-0005-0000-0000-000056020000}"/>
    <cellStyle name="Normal 3" xfId="20" xr:uid="{00000000-0005-0000-0000-000057020000}"/>
    <cellStyle name="Normal 3 2" xfId="28" xr:uid="{00000000-0005-0000-0000-000058020000}"/>
    <cellStyle name="Normal 3 2 2" xfId="579" xr:uid="{00000000-0005-0000-0000-000059020000}"/>
    <cellStyle name="Normal 3 2 2 2" xfId="580" xr:uid="{00000000-0005-0000-0000-00005A020000}"/>
    <cellStyle name="Normal 3 2 3" xfId="578" xr:uid="{00000000-0005-0000-0000-00005B020000}"/>
    <cellStyle name="Normal 3 2 4" xfId="700" xr:uid="{00000000-0005-0000-0000-00005C020000}"/>
    <cellStyle name="Normal 3 3" xfId="47" xr:uid="{00000000-0005-0000-0000-00005D020000}"/>
    <cellStyle name="Normal 3 3 2" xfId="148" xr:uid="{00000000-0005-0000-0000-00005E020000}"/>
    <cellStyle name="Normal 3 3 2 2" xfId="163" xr:uid="{00000000-0005-0000-0000-00005F020000}"/>
    <cellStyle name="Normal 3 3 3" xfId="160" xr:uid="{00000000-0005-0000-0000-000060020000}"/>
    <cellStyle name="Normal 3 3 4" xfId="190" xr:uid="{00000000-0005-0000-0000-000061020000}"/>
    <cellStyle name="Normal 3 3 5" xfId="139" xr:uid="{00000000-0005-0000-0000-000062020000}"/>
    <cellStyle name="Normal 3 3 6" xfId="667" xr:uid="{00000000-0005-0000-0000-000063020000}"/>
    <cellStyle name="Normal 3 4" xfId="54" xr:uid="{00000000-0005-0000-0000-000064020000}"/>
    <cellStyle name="Normal 3 4 2" xfId="168" xr:uid="{00000000-0005-0000-0000-000065020000}"/>
    <cellStyle name="Normal 3 4 3" xfId="159" xr:uid="{00000000-0005-0000-0000-000066020000}"/>
    <cellStyle name="Normal 3 4 4" xfId="671" xr:uid="{00000000-0005-0000-0000-000067020000}"/>
    <cellStyle name="Normal 3 5" xfId="82" xr:uid="{00000000-0005-0000-0000-000068020000}"/>
    <cellStyle name="Normal 3 5 2" xfId="192" xr:uid="{00000000-0005-0000-0000-000069020000}"/>
    <cellStyle name="Normal 3 6" xfId="91" xr:uid="{00000000-0005-0000-0000-00006A020000}"/>
    <cellStyle name="Normal 3 6 2" xfId="703" xr:uid="{00000000-0005-0000-0000-00006B020000}"/>
    <cellStyle name="Normal 3 6 3" xfId="709" xr:uid="{00000000-0005-0000-0000-00006C020000}"/>
    <cellStyle name="Normal 3 6 4" xfId="715" xr:uid="{00000000-0005-0000-0000-00006D020000}"/>
    <cellStyle name="Normal 3 6 5" xfId="734" xr:uid="{00000000-0005-0000-0000-00006E020000}"/>
    <cellStyle name="Normal 3 7" xfId="125" xr:uid="{00000000-0005-0000-0000-00006F020000}"/>
    <cellStyle name="Normal 3 8" xfId="666" xr:uid="{00000000-0005-0000-0000-000070020000}"/>
    <cellStyle name="Normal 3 9" xfId="721" xr:uid="{00000000-0005-0000-0000-000071020000}"/>
    <cellStyle name="Normal 33" xfId="32" xr:uid="{00000000-0005-0000-0000-000072020000}"/>
    <cellStyle name="Normal 39" xfId="77" xr:uid="{00000000-0005-0000-0000-000073020000}"/>
    <cellStyle name="Normal 4" xfId="1" xr:uid="{00000000-0005-0000-0000-000074020000}"/>
    <cellStyle name="Normal 4 2" xfId="31" xr:uid="{00000000-0005-0000-0000-000075020000}"/>
    <cellStyle name="Normal 4 2 2" xfId="197" xr:uid="{00000000-0005-0000-0000-000076020000}"/>
    <cellStyle name="Normal 4 3" xfId="41" xr:uid="{00000000-0005-0000-0000-000077020000}"/>
    <cellStyle name="Normal 4 3 2" xfId="51" xr:uid="{00000000-0005-0000-0000-000078020000}"/>
    <cellStyle name="Normal 4 3 2 2" xfId="169" xr:uid="{00000000-0005-0000-0000-000079020000}"/>
    <cellStyle name="Normal 4 3 2 3" xfId="195" xr:uid="{00000000-0005-0000-0000-00007A020000}"/>
    <cellStyle name="Normal 4 3 2 4" xfId="153" xr:uid="{00000000-0005-0000-0000-00007B020000}"/>
    <cellStyle name="Normal 4 3 2 5" xfId="669" xr:uid="{00000000-0005-0000-0000-00007C020000}"/>
    <cellStyle name="Normal 4 4" xfId="175" xr:uid="{00000000-0005-0000-0000-00007D020000}"/>
    <cellStyle name="Normal 4 4 2" xfId="675" xr:uid="{00000000-0005-0000-0000-00007E020000}"/>
    <cellStyle name="Normal 4 4 2 2" xfId="697" xr:uid="{00000000-0005-0000-0000-00007F020000}"/>
    <cellStyle name="Normal 4_PRESUPUESTO CASCO URB FINAL CORR PRECIOS" xfId="582" xr:uid="{00000000-0005-0000-0000-000080020000}"/>
    <cellStyle name="Normal 42 2" xfId="103" xr:uid="{00000000-0005-0000-0000-000081020000}"/>
    <cellStyle name="Normal 5" xfId="25" xr:uid="{00000000-0005-0000-0000-000082020000}"/>
    <cellStyle name="Normal 5 2" xfId="113" xr:uid="{00000000-0005-0000-0000-000083020000}"/>
    <cellStyle name="Normal 5 2 2" xfId="584" xr:uid="{00000000-0005-0000-0000-000084020000}"/>
    <cellStyle name="Normal 5 2 3" xfId="585" xr:uid="{00000000-0005-0000-0000-000085020000}"/>
    <cellStyle name="Normal 5 2 4" xfId="583" xr:uid="{00000000-0005-0000-0000-000086020000}"/>
    <cellStyle name="Normal 5 21" xfId="99" xr:uid="{00000000-0005-0000-0000-000087020000}"/>
    <cellStyle name="Normal 5 3" xfId="586" xr:uid="{00000000-0005-0000-0000-000088020000}"/>
    <cellStyle name="Normal 5 4" xfId="587" xr:uid="{00000000-0005-0000-0000-000089020000}"/>
    <cellStyle name="Normal 5 5" xfId="185" xr:uid="{00000000-0005-0000-0000-00008A020000}"/>
    <cellStyle name="Normal 5 6" xfId="693" xr:uid="{00000000-0005-0000-0000-00008B020000}"/>
    <cellStyle name="Normal 6" xfId="39" xr:uid="{00000000-0005-0000-0000-00008C020000}"/>
    <cellStyle name="Normal 6 2" xfId="74" xr:uid="{00000000-0005-0000-0000-00008D020000}"/>
    <cellStyle name="Normal 6 2 2" xfId="142" xr:uid="{00000000-0005-0000-0000-00008E020000}"/>
    <cellStyle name="Normal 6 2 2 2" xfId="701" xr:uid="{00000000-0005-0000-0000-00008F020000}"/>
    <cellStyle name="Normal 6 2 3" xfId="162" xr:uid="{00000000-0005-0000-0000-000090020000}"/>
    <cellStyle name="Normal 6 2 4" xfId="144" xr:uid="{00000000-0005-0000-0000-000091020000}"/>
    <cellStyle name="Normal 6 3" xfId="193" xr:uid="{00000000-0005-0000-0000-000092020000}"/>
    <cellStyle name="Normal 7" xfId="40" xr:uid="{00000000-0005-0000-0000-000093020000}"/>
    <cellStyle name="Normal 7 2" xfId="589" xr:uid="{00000000-0005-0000-0000-000094020000}"/>
    <cellStyle name="Normal 8" xfId="120" xr:uid="{00000000-0005-0000-0000-000095020000}"/>
    <cellStyle name="Normal 8 2" xfId="156" xr:uid="{00000000-0005-0000-0000-000096020000}"/>
    <cellStyle name="Normal 8 2 2" xfId="677" xr:uid="{00000000-0005-0000-0000-000097020000}"/>
    <cellStyle name="Normal 8 2 2 2" xfId="722" xr:uid="{00000000-0005-0000-0000-000098020000}"/>
    <cellStyle name="Normal 8 3" xfId="172" xr:uid="{00000000-0005-0000-0000-000099020000}"/>
    <cellStyle name="Normal 8 4" xfId="188" xr:uid="{00000000-0005-0000-0000-00009A020000}"/>
    <cellStyle name="Normal 9" xfId="590" xr:uid="{00000000-0005-0000-0000-00009B020000}"/>
    <cellStyle name="Normal 9 2 2" xfId="70" xr:uid="{00000000-0005-0000-0000-00009C020000}"/>
    <cellStyle name="Normal 9 3" xfId="147" xr:uid="{00000000-0005-0000-0000-00009D020000}"/>
    <cellStyle name="Notas 2" xfId="591" xr:uid="{00000000-0005-0000-0000-00009E020000}"/>
    <cellStyle name="Notas 3" xfId="592" xr:uid="{00000000-0005-0000-0000-00009F020000}"/>
    <cellStyle name="Notas 4" xfId="593" xr:uid="{00000000-0005-0000-0000-0000A0020000}"/>
    <cellStyle name="Note" xfId="594" xr:uid="{00000000-0005-0000-0000-0000A1020000}"/>
    <cellStyle name="Output" xfId="595" xr:uid="{00000000-0005-0000-0000-0000A2020000}"/>
    <cellStyle name="Percent 2" xfId="650" xr:uid="{00000000-0005-0000-0000-0000A3020000}"/>
    <cellStyle name="Porcentaje 2" xfId="30" xr:uid="{00000000-0005-0000-0000-0000A4020000}"/>
    <cellStyle name="Porcentaje 2 2" xfId="81" xr:uid="{00000000-0005-0000-0000-0000A5020000}"/>
    <cellStyle name="Porcentaje 2 3" xfId="65" xr:uid="{00000000-0005-0000-0000-0000A6020000}"/>
    <cellStyle name="Porcentaje 2 3 2" xfId="110" xr:uid="{00000000-0005-0000-0000-0000A7020000}"/>
    <cellStyle name="Porcentaje 2 4" xfId="87" xr:uid="{00000000-0005-0000-0000-0000A8020000}"/>
    <cellStyle name="Porcentaje 3" xfId="35" xr:uid="{00000000-0005-0000-0000-0000A9020000}"/>
    <cellStyle name="Porcentaje 3 2" xfId="119" xr:uid="{00000000-0005-0000-0000-0000AA020000}"/>
    <cellStyle name="Porcentaje 3 3" xfId="596" xr:uid="{00000000-0005-0000-0000-0000AB020000}"/>
    <cellStyle name="Porcentaje 3 4" xfId="117" xr:uid="{00000000-0005-0000-0000-0000AC020000}"/>
    <cellStyle name="Porcentaje 4" xfId="43" xr:uid="{00000000-0005-0000-0000-0000AD020000}"/>
    <cellStyle name="Porcentaje 4 2" xfId="78" xr:uid="{00000000-0005-0000-0000-0000AE020000}"/>
    <cellStyle name="Porcentaje 4 3" xfId="597" xr:uid="{00000000-0005-0000-0000-0000AF020000}"/>
    <cellStyle name="Porcentaje 4 4" xfId="131" xr:uid="{00000000-0005-0000-0000-0000B0020000}"/>
    <cellStyle name="Porcentaje 5" xfId="62" xr:uid="{00000000-0005-0000-0000-0000B1020000}"/>
    <cellStyle name="Porcentaje 5 2" xfId="598" xr:uid="{00000000-0005-0000-0000-0000B2020000}"/>
    <cellStyle name="Porcentaje 6" xfId="690" xr:uid="{00000000-0005-0000-0000-0000B3020000}"/>
    <cellStyle name="Porcentual 2" xfId="15" xr:uid="{00000000-0005-0000-0000-0000B4020000}"/>
    <cellStyle name="Porcentual 2 2" xfId="599" xr:uid="{00000000-0005-0000-0000-0000B5020000}"/>
    <cellStyle name="Porcentual 2 2 2" xfId="107" xr:uid="{00000000-0005-0000-0000-0000B6020000}"/>
    <cellStyle name="Porcentual 2 2 2 2" xfId="600" xr:uid="{00000000-0005-0000-0000-0000B7020000}"/>
    <cellStyle name="Porcentual 2 3" xfId="601" xr:uid="{00000000-0005-0000-0000-0000B8020000}"/>
    <cellStyle name="Porcentual 2 3 2" xfId="602" xr:uid="{00000000-0005-0000-0000-0000B9020000}"/>
    <cellStyle name="Porcentual 3" xfId="603" xr:uid="{00000000-0005-0000-0000-0000BA020000}"/>
    <cellStyle name="Porcentual 3 2" xfId="604" xr:uid="{00000000-0005-0000-0000-0000BB020000}"/>
    <cellStyle name="Porcentual 4" xfId="605" xr:uid="{00000000-0005-0000-0000-0000BC020000}"/>
    <cellStyle name="Porcentual 4 2" xfId="606" xr:uid="{00000000-0005-0000-0000-0000BD020000}"/>
    <cellStyle name="Porcentual 5" xfId="607" xr:uid="{00000000-0005-0000-0000-0000BE020000}"/>
    <cellStyle name="Porcentual 5 2" xfId="608" xr:uid="{00000000-0005-0000-0000-0000BF020000}"/>
    <cellStyle name="Porcentual 6" xfId="609" xr:uid="{00000000-0005-0000-0000-0000C0020000}"/>
    <cellStyle name="Porcentual 6 2" xfId="610" xr:uid="{00000000-0005-0000-0000-0000C1020000}"/>
    <cellStyle name="Porcentual 7" xfId="611" xr:uid="{00000000-0005-0000-0000-0000C2020000}"/>
    <cellStyle name="Porcentual 8" xfId="612" xr:uid="{00000000-0005-0000-0000-0000C3020000}"/>
    <cellStyle name="Porcentual 9" xfId="181" xr:uid="{00000000-0005-0000-0000-0000C4020000}"/>
    <cellStyle name="Salida 2" xfId="613" xr:uid="{00000000-0005-0000-0000-0000C5020000}"/>
    <cellStyle name="Salida 3" xfId="614" xr:uid="{00000000-0005-0000-0000-0000C6020000}"/>
    <cellStyle name="Salida 4" xfId="615" xr:uid="{00000000-0005-0000-0000-0000C7020000}"/>
    <cellStyle name="Texto de advertencia 2" xfId="616" xr:uid="{00000000-0005-0000-0000-0000C8020000}"/>
    <cellStyle name="Texto de advertencia 3" xfId="617" xr:uid="{00000000-0005-0000-0000-0000C9020000}"/>
    <cellStyle name="Texto de advertencia 4" xfId="618" xr:uid="{00000000-0005-0000-0000-0000CA020000}"/>
    <cellStyle name="Texto explicativo 2" xfId="619" xr:uid="{00000000-0005-0000-0000-0000CB020000}"/>
    <cellStyle name="Texto explicativo 3" xfId="620" xr:uid="{00000000-0005-0000-0000-0000CC020000}"/>
    <cellStyle name="Texto explicativo 4" xfId="621" xr:uid="{00000000-0005-0000-0000-0000CD020000}"/>
    <cellStyle name="Title" xfId="622" xr:uid="{00000000-0005-0000-0000-0000CE020000}"/>
    <cellStyle name="Título 1 2" xfId="623" xr:uid="{00000000-0005-0000-0000-0000CF020000}"/>
    <cellStyle name="Título 1 3" xfId="624" xr:uid="{00000000-0005-0000-0000-0000D0020000}"/>
    <cellStyle name="Título 1 4" xfId="625" xr:uid="{00000000-0005-0000-0000-0000D1020000}"/>
    <cellStyle name="Título 2 2" xfId="626" xr:uid="{00000000-0005-0000-0000-0000D2020000}"/>
    <cellStyle name="Título 2 3" xfId="627" xr:uid="{00000000-0005-0000-0000-0000D3020000}"/>
    <cellStyle name="Título 2 4" xfId="628" xr:uid="{00000000-0005-0000-0000-0000D4020000}"/>
    <cellStyle name="Título 3 2" xfId="629" xr:uid="{00000000-0005-0000-0000-0000D5020000}"/>
    <cellStyle name="Título 3 2 2" xfId="630" xr:uid="{00000000-0005-0000-0000-0000D6020000}"/>
    <cellStyle name="Título 3 3" xfId="631" xr:uid="{00000000-0005-0000-0000-0000D7020000}"/>
    <cellStyle name="Título 3 3 2" xfId="632" xr:uid="{00000000-0005-0000-0000-0000D8020000}"/>
    <cellStyle name="Título 3 4" xfId="633" xr:uid="{00000000-0005-0000-0000-0000D9020000}"/>
    <cellStyle name="Título 3 4 2" xfId="634" xr:uid="{00000000-0005-0000-0000-0000DA020000}"/>
    <cellStyle name="Título 4" xfId="635" xr:uid="{00000000-0005-0000-0000-0000DB020000}"/>
    <cellStyle name="Título 5" xfId="636" xr:uid="{00000000-0005-0000-0000-0000DC020000}"/>
    <cellStyle name="Título 6" xfId="637" xr:uid="{00000000-0005-0000-0000-0000DD020000}"/>
    <cellStyle name="Total 2" xfId="638" xr:uid="{00000000-0005-0000-0000-0000DE020000}"/>
    <cellStyle name="Total 3" xfId="639" xr:uid="{00000000-0005-0000-0000-0000DF020000}"/>
    <cellStyle name="Total 4" xfId="640" xr:uid="{00000000-0005-0000-0000-0000E0020000}"/>
    <cellStyle name="Warning Text" xfId="641" xr:uid="{00000000-0005-0000-0000-0000E1020000}"/>
  </cellStyles>
  <dxfs count="0"/>
  <tableStyles count="0" defaultTableStyle="TableStyleMedium2" defaultPivotStyle="PivotStyleLight16"/>
  <colors>
    <mruColors>
      <color rgb="FF66FFFF"/>
      <color rgb="FFFFFF66"/>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theme" Target="theme/theme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customXml" Target="../customXml/item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162" Type="http://schemas.openxmlformats.org/officeDocument/2006/relationships/externalLink" Target="externalLinks/externalLink161.xml"/><Relationship Id="rId183" Type="http://schemas.openxmlformats.org/officeDocument/2006/relationships/styles" Target="styles.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sharedStrings" Target="sharedStrings.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customXml" Target="../customXml/item1.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customXml" Target="../customXml/item2.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4EA8AF2/A"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blanco3/CONTRATO5/REAJUSTE%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742604D/PRESUPUESTO%20VALDIVIA%20PTA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95B2670/ANEXO%202(1).%20Presupuesto%20SISTEMA%20DE%20ALCANT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7BB1E440/A.P.U%20ACU"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obci/AppData/Local/Temp/Trab/personal/Lista%20de%20precios%20para%20gabinetes%20de%20control%20y%20protecci&#243;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Pc-sgallo/Proyectos%20Sandra%20Gallo/Proyectos%20varios/Valdivia/PRESUPUESTOS%20CORREGIDOS/PRESUPUESTO%20ACT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LIEBRE/Dir_Dise&#241;os/J/Info/Mis%20Documentos/IIL/TEXACO%2014/Copia%20de%20seguridad%20de%20PPTO%20TEXACO%2014.xlk"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chi1fin/Acta/Acta/acta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marycaro26/Downloads/Presupuesto%20Construcci&#243;n%20Puente%20Peatonal%20Manit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edisson.rincon/Documents/3.5%20LICITACIONES%20E%20INSCRIPCIONES%202013/11-%20Tabasco%20Oil%20Company%20-%20Consorcio%20con%20A&amp;P/oferta%20econ&#243;mica/ANEXO%202%20Y%203%20PRESUPUESTO%20Y%20APU%2020131113.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Admon/PORT&#193;TIL/MORENO%20VARGAS/LICITACIONES/HOCOL%20%20HCC0R-739-00/Limonero1presupues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Amir/Catalogo/MV_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carenas/COMPARTIR/base0109.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Base"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Pc-wvega/PROYECTOS%20EN%20EJECUCION/HLOPEZA/CANTIDADES%20GERONA/Documents%20and%20Settings/swilches/Configuraci&#243;n%20local/Archivos%20temporales%20de%20Internet/OLK6/formulario%20bas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rdincoadmin/Informaci&#243;n%202013/PROYECTOS%202013/Plan%20Maestro%20Segunda%20Etapa%20EPM/Presupuesto%20EPM%201%25%20Porce%20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Id001/proyectos/603%20EEB%20Predisenos%20SE%20Nueva%20Esperanza/Calculos/AREVA%20-%20CODENSA/Torca%20Cantidade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Ardincoadmin/OBRAS/Riveras%20del%20Hato%20II/PRESUPUESTO%20RIVERAS%20DEL%20HATO_201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Pc-eleal/PMAA%20VALDIVIA/PROYECTOS/BASE%20PRESUPUESTOS/PMAA/CD%20Zaragoza%20Bombeo/Presupuesto/PRESUPUESTO%20DEFINITIVO%20ZARAGOZ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LIEBRE/Dir_Dise&#241;os/Documents%20and%20Settings/qbex1/Escritorio/San%20Bernardo%20del%20Viento/Proyecto%20AJUSTADO/San%20Bernardo/PRES%20SANBERNA/PRESUPUESTO%20ALC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Id001/proyectos/603%20EEB%20Predisenos%20SE%20Nueva%20Esperanza/Calculos/AREVA%20-%20CODENSA/Cantidades%20SE%20Trujillo%20Norte%20opcion%202-R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dministracion/CARLOS/CARLOS%20GENERAL/LICITACIONES/VETRA%20PI&#209;005-6-71-10%20JUNIO%2022%20DE%202010/PROPUESTA%20ECON&#211;MICA/PROPUESTA%20ECON&#211;MICA/PROPUESTA%20ECONOMICA%20PI&#209;U&#209;A%205.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obci/AppData/Local/Temp/Documents%20and%20Settings/crendon.HMV/Local%20Settings/Temporary%20Internet%20Files/OLK3/859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sanearp1/DATOS/HLOPEZA/CANTIDADES%20GERONA/Documents%20and%20Settings/swilches/Configuraci&#243;n%20local/Archivos%20temporales%20de%20Internet/OLK6/formulario%20base.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comunicaciones/wgutierrez$/AASSA%20TECNICA%201-1/AMALFI/COLECTORES%20AMALFI%20A&#209;O%202008/ANEXO3_PRESUPUESTO%20ALCANTARILLAD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obci/AppData/Local/Temp/OFERTAS/PEREIRA/A"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AC117/Publico/ELECTRICOS%20PTAP%20PUERTO/ARCHIVOS%20ORIGINALES/Copia%20de%20seguridad%20de%20PPTO%20ELECTRICO%20PTAP%20PTO%20-%20AGOSTO%2016-2014.xlk"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Serdet01/Proyectos/JAIME/VArios/memorias%20mayorquin%203%20rev%20092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Proansa01/red-datos/Area1/Proyectos/PROANSA/Ofertas%20A&#241;o%202002/Ofertas%20Ecuador/OF%20059%2001%20Cruce%20Rio%20Napo%20ECUADOR/PU%20Nov%201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Id037/usr/Documents%20and%20Settings/yceballos/Mis%20documentos/proyectos%20Ingedisa/Ofertas/Proyecto%20Sur/1%20Cantidades%20SE%20Quencoro-R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sant01/gp-gerencia_proyectos/Crecimiento/Proyecciones/Presupuesto%20Abril/Escenario2%202,400/BI/Documents%20and%20Settings/carlos.ortiz/Mis%20documentos/ETBFiles/Tetra%20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aquintero/AppData/Local/Microsoft/Windows/Temporary%20Internet%20Files/Content.Outlook/0WVZXWZL/Version%204%20Final%20V1%20Sin%20Cantidades.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Licitaciones1/c/Documents%20and%20Settings/Latinco%20S.A/Mis%20documentos/ARCHIVOS%20OSCAR/invias/corredores%20viales/PARTICIPAMOS/PRIMERA%20RONDA/analisis%20de%20precios%20unitarios%20-%20PLANTILL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sanearp1/DATOS/windows/TEMP/ADMINISTRATIVA/BAAN/lista%20de%20precios%20definitiva%20sep16-9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Ardincoadmin/DZAPATA%20(10.10.10.253)/AASSA%20TECNICA%201-1/SUROESTE/2012/BOLOMBOLO/PROYECTOS/REUBICACION%20USUARIOS/Ultimo_Presupues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Ardincoadmin/Informaci&#243;n%202013/LICITACI&#211;N%20PUBLICA/005%20Reposici&#243;n%20Red%20de%20Aguas%20Lluvias%20y%20Ca&#241;o%20Carrera%20Zea/PRESUPUESTO/PRESUPUESTOS_CANAL_CRIBADO.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Sanear53/datos/Documents%20and%20Settings/proyecto55/Mis%20documentos/PEDRAZ_AA_D_IN_01_A_5_Dise&#241;o%20Alcantarillado%20pob%20futur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ALEX/TERMINAL/PROPUESTATERMINAL/PRECIOS%20TRANSIT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LIEBRE/Dir_Dise&#241;os/Documents%20and%20Settings/Administrador/Configuraci&#243;n%20local/Archivos%20temporales%20de%20Internet/Content.IE5/E0L06NOJ/PRESUPUESTO_CALLE_CUSULES_Y_COSTAHERMOSA_AP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LICITACIONES/user/Documents/INGELECSA%202012/CLIENTES%202012/CERREJON/OFERTA%20MODIFICABLE.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280C58CC/a%20%20aaInformaci&#243;n%20GRUPO"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ublico/CUERVA%208-CAROLINA/Dise&#241;o/DOCUME~1/nodo2529/CONFIG~1/Temp/Rar$DI00.813/Cup%20Nw/LEON/Costos/CantidadesyPreciosdeCupiaguaYZ.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Users/MERI&#209;O/Documents/PARTICULAR/Users/ABSAESP03/Documents/MERI&#209;O/EDESA/PRESUPUESTO-V7.xlsx"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APU%202003.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Ampliaci&#243;n%20y%20Optimizaci&#243;n%20Acueducto%20Buenavista/PRODUCTO%203/ANEXOS/ANEXO%207%20PRESUPUESTOS%20Y%20APU&#180;S/ACUEDUCTO%20BV%202012/01%20LINEA%20IMP%20POZO%20No.4%20-%20T600M3.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Permanent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obci/AppData/Local/Temp/usr/excel/COTIZACIONES/MIAMI/ELECONWIRE/CATALOGO/BAJA%20TENSION/BT.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Pc-wvega/PROYECTOS%20EN%20EJECUCION/AAS/BASE/HOJA%20BASE/BASE%20DE%20PRESUPUEST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sanearp1/DATOS/Documents%20and%20Settings/jramiret/Configuraci&#243;n%20local/Archivos%20temporales%20de%20Internet/OLK119/Formularios%20%20009350%20corr%20abril%2029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liebre/Dir_Dise&#241;os/Documents%20and%20Settings/proyectos/Escritorio/Dise&#241;o/laguna%20definitivo/PEDRAZ_AA_D_IN_01_A_5_Dise&#241;o%20salida%20Laguna%20v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Users/Luz%20Helena/Desktop/PLANTILLA.xlsm"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Ardincoadmin/Documents%20and%20Settings/carenas/Escritorio/PRESUPUESTOS%20%20febr11/Copia%20de%20BASE%20DE%20PRESUPUEST(copi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LIEBRE/Dir_Interventoria/Users/jlopezb/Desktop/APUS/RECURSOS,%20PRODUCTIVIDAD%20Y%20MODELO%20APU.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LIEBRE/Dir_Interventoria/Users/kpelaez/Desktop/APU/RECURSOS,%20PRODUCTIVIDAD%20Y%20MODELO%20APU.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Arlex/Ca&#241;asgordas/Campamento/Presupuesto/DEFINITIVOS/OPTIMIZACI&#211;N%20DE%20LA%20RED%20DE%20DISTRIBUCI&#211;N.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Sanear9/d/PROYECTOS/CORANTIOQUIA/VENECIA/1.%20DIAGNOSTICO/ALCANTARILLADO/VENECI_AA_D_IN_01%20A%204.2%20RCH%20Alcantarillad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Pc3/d/PROYECTOS/CARAMANTA/2.%20ANTEPROYECTO/ANEXOS%20AL%20INFORME/CARAMA_AA_D_IN_1_Anexo%20x.xx%20REDES%20DE%20DISTRIBUCI&#211;N.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G:/Users/Jose%20Merino/Documents/PARTICULAR/CESAR/PROCESOS%202013/SECRETARIA%20DE%20INFRAESTRUCTURA/LSI-07-2013%20-%20LA%20MINA%20-%20ATANQUE/PROPUESTA%20VIA%20LA%20MINA%20-ATANQUEZ-GUATAPURI-CORREGID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Transitorio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LIEBRE/Dir_Dise&#241;os/Users/ADEJAN~1/AppData/Local/Temp/notes15E676/PPTO%20ELECTRICO%20SANTA%20LUCIA.xlsm"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Sanearpc8/d/PROYECTOS/CORANTIOQUIA/Tarso/3.%20DISE&#209;O/ACUEDUCTO/cantidades%20de%20obra%20ac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Sanearpc8/d/PROYECTOS/BUENOS%20AIRES/DISE&#209;O/Dise&#241;o%20hidraulico%20de%20componente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Documents%20and%20Settings/Usuario/Mis%20documentos/SECRETARIA%20DE%20AGRICULTURA/FORMATOS%20MINISTERIO/Formulario%20Anuales%2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Pc1/Mis%20documentos/Datos/K1/03%20Grupo%2005/02%20Dise&#241;os/01%20Ahorcado/02%20Memorias/02%20Hojas/Cantidades%20de%20Obra/02%20VILLAHERMOSA.Chalo/01%20Dis_AC_VH_02111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liebre/INGENIEROS%20DE%20PROYECTOS/TRIPLE%20A/APU'S%202020/APU%202020_rev%2001_ene_2020.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Sanear16/d/PROYECTOS/Segovia1/ANTEPROYECTO/Anclajes-segovia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mcromero/Documents/Maria/AAA/2017/8.Agosto/CATIDADES%20USIACURI/PRESUPUESTOS%20Y%20APUs%202017/PROGRAMA%20APU%20PLANT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Sanear53/datos/RESIDENTE%20CONST%20SADEP/formularios/A.P.U.%20BASE.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sanearp1/DATOS/Estad.%20Da&#241;os/Rendimientos_Sur%2003-00(JC).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CIUDAD%20BOLIVAR/FRENTE%201CB/replanteos/MARLO/CB%205/5921.FLORIDA%20PRUEB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5/VILLA%20SAGRARIO%20NEGR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licitaciones%20carpeta/SAN%20JACINTO%20DEL%20CAUCA/SAN%20JACINTO%20DEL%20CAUCA.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WILMAR/Informaci&#243;n%202012/Users/Usuario/AppData/Local/Temp/Rar$DI05.444/APU%20-%20Inv..GRUPO%20I.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Users/USERS/Desktop/Presupuesto%20Suesca%20251017.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Sanear12/sanear/PROYECTOS/EEPPM_225985/Dise&#241;o/GPZC_%20703/CAMBIO%20DI&#193;METRO/v3/COCACO_A_D_IN_01%20A%20Anteproyecto%20Alcantarillad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Sanear88/DATOS/PROYECTOS/GUAIMARO/2.%20Dise&#241;o/Anexos%20Alcantarillado/GUAIMAR_AA_D_IN_03_A_2.0_Dise&#241;o,%20Cant%20Obra%20y%20Ppto%20de%20%20Alcantarillado_V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H:/SSD/Proyectos%20Personales/Triple%20A/Baranoa/EBAR%20Cuenca%206A/E002-BAR-20%20CONSTR%20REDES%20ALC%20Y%20EBAR%20CUENCA%206A/REV.%2000/Anexo%201%20-%20Presupuesto%20(Falta)/10%20PRESUP_EBAR-Baranoa%20v03.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Users/obci/AppData/Local/Temp/Trab/PROP/47L8%20Siemens%20FCS%20Mexico/47L8008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liebre/INGENIEROS%20DE%20PROYECTOS/PROGESTAR%20INGENIERIA%20LTDA/ELABORACION.%20DE%20%20PRESUPUESTOS/APU'S%202020/PROGRAMA%20APU%20PLANTAS%20202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Users/Jose%20Merino/Documents/PARTICULAR/CONDECAR/CENTRO%20DE%20CONVIVENCIA/PRESUPUESTO%20DEFINITIVO%20ARJONA%20CENTRO%20DE%20CONVIVENCIA%20CIUDADANA%2016%20MAYO%202013.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Users/obci/AppData/Local/Temp/Trab/propuestas/formatos/Plantilla%20Valoraci&#243;n%20combinaci&#243;n%2016072003.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Users/jjarrieta/Desktop/PRECIOS%20Y%20A.P.U%202019/Copia%20de%20APU%202019_rev_marzo_2019.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Fidel/Desktop/Presupuesto%20via%20PDA%20-%20Ca&#241;o%20Chiquito%20-%20Azor%20-%20Centro%20Gaitan%20-%20Dorotea%20%20REV%20N.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Pc-wvega/PROYECTOS%20EN%20EJECUCION/San_Juan_LaMaria/CD%20SAN%20JUAN%20LA%20MARIA/ANEXOS/Anexo%2014_PresupuestoSAN_JUAN_LA_MARIA-MARZ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WINDOWS/TEMP/VILLA%20SAGRARIO%20NEGRAS%20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Serdet01/proyectos/Javier%20Enrique/2004/EB%20REBOLO/JAIME/VArios/memorias%20mayorquin%203%20rev%20092002.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Users/jjarrieta/AppData/Local/Microsoft/Windows/Temporary%20Internet%20Files/Content.Outlook/RZQOS6I1/An&#225;lisis%20de%20Precios%20Unitarios%20(002).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WILMAR/Informaci&#243;n%202012/DOCUME~1/catastro/CONFIG~1/Temp/Rar$DI02.360/APU%20INVIAS%202.009%20MEDELL&#205;N.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Id037/usr/USR/Oferta%20Areva%20ampliaci&#243;n%205/ADENDOS%20AREVA/PROYECTO%20SUR/SE%20QUENCORO/Cantidades%20SE%20Quencoro-R0.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Giovanny/c/Copia%20Calidad/Mis%20documentos/Area%20Tecnica/Licitaciones/Epm/Actualizacion%20Guayabal/WINDOWS/TEMP/RELACI~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PathMissing" Target="3271%20G1%20Presupuestos%20de%20Pozos-Palmitas%20Central.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Documents%20and%20Settings/MARCO%20AURELIO%20NU&#209;EZ/Mis%20documentos/ACUEDUCTO%20REGIONAL%20LA%20L&#205;NEA/PLAN%20DE%20INVERSION/Presupuesto/Soplaviento/PRESUPUESTO%20ALCANTARILLADO%20SOPLAVIENT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sanearp1/DATOS/Informes%20y%20tareas/Estad&#237;sticas%20Rendimientos/Sur/Rendimientos_Sur%20(EEPPM)%200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d.docs.live.net/Users/Angel%20Quintana/OneDrive/Gobernacion%20Redes/Proyectos%202016/Dise&#241;os/Presupuesto%20UCC%20Dise&#241;os%20jul%2012%20v01.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Users/USER/Google%20Drive/SERCO/Base%20de%20Datos%20Proy_Provvedores/UCC%20-%20APU%20GOB%202018%20v019-palmar.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Isant01/gp-gerencia_proyectos/Temp/Modelo%20ingresos%20(19%20ago%2003).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sanearp1/DATOS/HLOPEZA/GERONA/CANTIDADES%20REPOSICION/SUBCIRCUITO%207/REDES7.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Mis%20documentos%20Maria%20clau/AAA/OFICINA/2021/A.P.U%20%202021/SERVIDOR%20ORIGINALES/PROGRAMA%20APU%20PLANTAS%20202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jpolo/ComTotal/Obsoletos/COLOMBIA/APUS/Copia%20de%20APU'S%20VERSION%202%20(3).xlsm"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G:/Mis%20documentos/OBRAS/BANADIA/INFORMES/BANADIACD/1erINFORME.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WILMAR/Informaci&#243;n%202012/Mis%20Documentos/AMV-02-BOL/EST.V&#205;A%20CRITERIO%20TECNICO.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Users/obci/AppData/Local/Temp/Enintco/02%20-%20ESTIMACION/02-PROPUESTAS_CAT/06-Ofertas%202005/o-5039%20Pielstick%20CEMEX%20Panama/3.%20Presupuesto/CEMEX%20PANAMA_2x12CM32.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Users/JUAN%20ARRIETA/Desktop/APU%20ELECTRICOS%20PLANTA.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CIPRES/ELECTMEC/Lineas/1999/ETECEN/LP-004-99-1/Presupuesto/Plani%20LP-004-99.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Sanear16/d/PERSONALES/FERNANDO/CURSO%20PTAP/PARSHALL%20AMAG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Mis%20documentos/ADMON00/COSTOS/ESTRUCTURA%20DE%20COSTOS%20G&amp;J%20ING%20ASOCIADOS%20LTD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henry/Propuestas/invias/RCAS-007-2002/precios%20unitarios%20caranal.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d.docs.live.net/AS/AS%20PROYECTOS/EDAR%20EL%20PUEBLO%20-%20OPTIMIZACION/EDAR%20EL%20PUEBLO%20V0/2021-03-08%203ra%20ENTREGA%20EDAR%20EL%20Pueblo/7%20PRESUPUESTO/APUS%20EDAR%20EL%20PUEBLO%20v0.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B74980D7/APU%202021%20-%20VF8.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LINA/TRIPLE%20A/ANALISIS%20DE%20PRECIOS%20UNITARIOS%20%20(A.P.U)/A.P.U%20%202021/APU%202021%20R.00%20Ene-2021.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Lblanco3/COMPARTIR/PLANOPERATIVO1754/INFORME/INFORME/Tablas%20y%20gr&#225;ficas%201750%2003-00.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Ardincoadmin/DZAPATA%20(10.10.10.253)/AASSA%20TECNICA%201-1/AMALFI/2012/PROYECTOS/COLECTORES%20AMALFI/AMALFI%20PROYECTO%20COLECTORES/BASE/HOJA%20BASE/BASE%20DE%20PRESUPUEST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Wilsonvega/PMAACAMPAMENTO/CD-CAMPAMENTO/DISE&#209;O/PRESUPUESTOS-DIS/ALCANTARILLADO/Presupuestos%20sistema%20de%20alcantarillado%20(Campamento).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K:/Proyeccion%20de%20costos/Documents%20and%20Settings/amercado.TRIPLEA/Escritorio/ACTA%20DE%20OBRA%203%20Y%20BALANCE%20DE%20FACTURACION/acta%20de%20obra%203%20junio%2020%20de%202007.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K:/Proyeccion%20de%20costos/Documents%20and%20Settings/ALEJO/My%20Documents/ACUEDUCTO%20REGIONAL%20SABANALARGA/PROYECCION%20DE%20COSTOS/Proyeccion%20de%20costos%20JUNIO%2025.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sanearp1/DATOS/WINNT/Profiles/mvelezs/Configuraci&#243;n%20local/Archivos%20temporales%20de%20Internet/OLK295/ConsolidadoSubcircuito1.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01FC7894/Presuesto%20definitivo%20alcantarillad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W000911cre22/publico/DOCUME~1/VALUED~1/LOCALS~1/Temp/Documents%20and%20Settings/CJARAMILLO/Mis%20documentos/Empresas/Riopaila/Proyecto%20RIOPAILA%20S.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1__bocatoma_la_trinidad2"/>
      <sheetName val="_BOCATOMA_TRINIDAD2"/>
      <sheetName val="2__BOCATOMA_TIRANA2"/>
      <sheetName val="3__DESARENADOR2"/>
      <sheetName val="4__ADUCCION2"/>
      <sheetName val="5__REDES2"/>
      <sheetName val="listado_de_apu2"/>
      <sheetName val="1__bocatoma_la_trinidad1"/>
      <sheetName val="_BOCATOMA_TRINIDAD1"/>
      <sheetName val="2__BOCATOMA_TIRANA1"/>
      <sheetName val="3__DESARENADOR1"/>
      <sheetName val="4__ADUCCION1"/>
      <sheetName val="5__REDES1"/>
      <sheetName val="listado_de_apu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A"/>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
      <sheetName val="Corte_(5)"/>
      <sheetName val="Corte_(4)"/>
      <sheetName val="Corte_(3)"/>
      <sheetName val="Corte_(2)"/>
      <sheetName val="Corte_(1)"/>
      <sheetName val="REAJUSTE_DEFINITACTA1"/>
      <sheetName val="REAJUSTESDEFINITACTAS2_(2)"/>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APU"/>
      <sheetName val="ANZÁ INTERCEPTOR"/>
      <sheetName val="ANZÁ REDES SECUNDARIAS"/>
      <sheetName val="RESUMEN"/>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s>
    <sheetDataSet>
      <sheetData sheetId="0" refreshError="1"/>
      <sheetData sheetId="1" refreshError="1">
        <row r="1">
          <cell r="B1">
            <v>0</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2">
          <cell r="B2">
            <v>15686</v>
          </cell>
        </row>
        <row r="3">
          <cell r="B3">
            <v>15686</v>
          </cell>
        </row>
        <row r="4">
          <cell r="B4">
            <v>15686</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REAJUSTESACTA1PROVI"/>
      <sheetName val="Paral. 1"/>
      <sheetName val="Paral. 2"/>
      <sheetName val="Paral. 3"/>
      <sheetName val="Paral.4"/>
      <sheetName val="Tramo 2"/>
      <sheetName val="TARIFAS MATERIALES"/>
      <sheetName val="TARIFAS EQUIPOS "/>
      <sheetName val="TARIFA SALARIOS"/>
      <sheetName val="PRES"/>
      <sheetName val="_x0000_㈀㰰⌀_x0000_㈀㰮⌀_x0000_䰀଒v_x0000__x0000__x0000_頀"/>
      <sheetName val="Accidentalidad"/>
      <sheetName val="Causa Posible"/>
      <sheetName val="SNP7 Anclajes pasivos6j_x0000_"/>
      <sheetName val="Elementos Involucrado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ow r="2">
          <cell r="A2">
            <v>0</v>
          </cell>
        </row>
      </sheetData>
      <sheetData sheetId="13" refreshError="1"/>
      <sheetData sheetId="14" refreshError="1"/>
      <sheetData sheetId="15"/>
      <sheetData sheetId="16">
        <row r="2">
          <cell r="A2">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sheetData sheetId="237"/>
      <sheetData sheetId="238"/>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B2">
            <v>100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efreshError="1"/>
      <sheetData sheetId="533" refreshError="1"/>
      <sheetData sheetId="534" refreshError="1"/>
      <sheetData sheetId="535" refreshError="1"/>
      <sheetData sheetId="536" refreshError="1"/>
      <sheetData sheetId="537" refreshError="1"/>
      <sheetData sheetId="538" refreshError="1"/>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sheetData sheetId="791">
        <row r="2">
          <cell r="A2">
            <v>0</v>
          </cell>
        </row>
      </sheetData>
      <sheetData sheetId="792">
        <row r="2">
          <cell r="A2">
            <v>0</v>
          </cell>
        </row>
      </sheetData>
      <sheetData sheetId="793"/>
      <sheetData sheetId="794">
        <row r="2">
          <cell r="A2">
            <v>0</v>
          </cell>
        </row>
      </sheetData>
      <sheetData sheetId="795"/>
      <sheetData sheetId="796"/>
      <sheetData sheetId="797"/>
      <sheetData sheetId="798"/>
      <sheetData sheetId="799"/>
      <sheetData sheetId="800"/>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sheetData sheetId="826"/>
      <sheetData sheetId="827"/>
      <sheetData sheetId="828"/>
      <sheetData sheetId="829"/>
      <sheetData sheetId="830"/>
      <sheetData sheetId="831"/>
      <sheetData sheetId="832"/>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sheetData sheetId="841"/>
      <sheetData sheetId="842"/>
      <sheetData sheetId="843"/>
      <sheetData sheetId="844"/>
      <sheetData sheetId="845"/>
      <sheetData sheetId="846"/>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sheetData sheetId="858"/>
      <sheetData sheetId="859"/>
      <sheetData sheetId="860"/>
      <sheetData sheetId="861"/>
      <sheetData sheetId="862"/>
      <sheetData sheetId="863"/>
      <sheetData sheetId="864">
        <row r="2">
          <cell r="A2">
            <v>0</v>
          </cell>
        </row>
      </sheetData>
      <sheetData sheetId="865">
        <row r="2">
          <cell r="A2">
            <v>0</v>
          </cell>
        </row>
      </sheetData>
      <sheetData sheetId="866"/>
      <sheetData sheetId="867">
        <row r="2">
          <cell r="A2">
            <v>0</v>
          </cell>
        </row>
      </sheetData>
      <sheetData sheetId="868">
        <row r="2">
          <cell r="A2">
            <v>0</v>
          </cell>
        </row>
      </sheetData>
      <sheetData sheetId="869">
        <row r="2">
          <cell r="A2">
            <v>0</v>
          </cell>
        </row>
      </sheetData>
      <sheetData sheetId="870"/>
      <sheetData sheetId="871"/>
      <sheetData sheetId="872"/>
      <sheetData sheetId="873"/>
      <sheetData sheetId="874"/>
      <sheetData sheetId="875">
        <row r="2">
          <cell r="A2">
            <v>0</v>
          </cell>
        </row>
      </sheetData>
      <sheetData sheetId="876">
        <row r="2">
          <cell r="A2">
            <v>0</v>
          </cell>
        </row>
      </sheetData>
      <sheetData sheetId="877"/>
      <sheetData sheetId="878"/>
      <sheetData sheetId="879">
        <row r="2">
          <cell r="A2">
            <v>0</v>
          </cell>
        </row>
      </sheetData>
      <sheetData sheetId="880">
        <row r="2">
          <cell r="A2">
            <v>0</v>
          </cell>
        </row>
      </sheetData>
      <sheetData sheetId="881"/>
      <sheetData sheetId="882"/>
      <sheetData sheetId="883"/>
      <sheetData sheetId="884"/>
      <sheetData sheetId="885">
        <row r="2">
          <cell r="A2">
            <v>0</v>
          </cell>
        </row>
      </sheetData>
      <sheetData sheetId="886"/>
      <sheetData sheetId="887"/>
      <sheetData sheetId="888"/>
      <sheetData sheetId="889"/>
      <sheetData sheetId="890"/>
      <sheetData sheetId="891"/>
      <sheetData sheetId="892"/>
      <sheetData sheetId="893"/>
      <sheetData sheetId="894"/>
      <sheetData sheetId="895"/>
      <sheetData sheetId="896">
        <row r="2">
          <cell r="A2">
            <v>0</v>
          </cell>
        </row>
      </sheetData>
      <sheetData sheetId="897">
        <row r="2">
          <cell r="A2">
            <v>0</v>
          </cell>
        </row>
      </sheetData>
      <sheetData sheetId="898"/>
      <sheetData sheetId="899">
        <row r="2">
          <cell r="A2">
            <v>0</v>
          </cell>
        </row>
      </sheetData>
      <sheetData sheetId="900">
        <row r="2">
          <cell r="A2">
            <v>0</v>
          </cell>
        </row>
      </sheetData>
      <sheetData sheetId="901">
        <row r="2">
          <cell r="A2">
            <v>0</v>
          </cell>
        </row>
      </sheetData>
      <sheetData sheetId="902"/>
      <sheetData sheetId="903"/>
      <sheetData sheetId="904"/>
      <sheetData sheetId="905"/>
      <sheetData sheetId="906"/>
      <sheetData sheetId="907">
        <row r="2">
          <cell r="A2">
            <v>0</v>
          </cell>
        </row>
      </sheetData>
      <sheetData sheetId="908">
        <row r="2">
          <cell r="A2">
            <v>0</v>
          </cell>
        </row>
      </sheetData>
      <sheetData sheetId="909"/>
      <sheetData sheetId="910"/>
      <sheetData sheetId="911">
        <row r="2">
          <cell r="A2">
            <v>0</v>
          </cell>
        </row>
      </sheetData>
      <sheetData sheetId="912">
        <row r="2">
          <cell r="A2">
            <v>0</v>
          </cell>
        </row>
      </sheetData>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sheetData sheetId="1042"/>
      <sheetData sheetId="1043"/>
      <sheetData sheetId="1044" refreshError="1"/>
      <sheetData sheetId="1045"/>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refreshError="1"/>
      <sheetData sheetId="1691" refreshError="1"/>
      <sheetData sheetId="1692" refreshError="1"/>
      <sheetData sheetId="1693" refreshError="1"/>
      <sheetData sheetId="1694" refreshError="1"/>
      <sheetData sheetId="1695"/>
      <sheetData sheetId="1696"/>
      <sheetData sheetId="1697"/>
      <sheetData sheetId="1698"/>
      <sheetData sheetId="1699"/>
      <sheetData sheetId="1700"/>
      <sheetData sheetId="1701"/>
      <sheetData sheetId="1702"/>
      <sheetData sheetId="1703"/>
      <sheetData sheetId="1704"/>
      <sheetData sheetId="1705"/>
      <sheetData sheetId="1706" refreshError="1"/>
      <sheetData sheetId="1707" refreshError="1"/>
      <sheetData sheetId="1708"/>
      <sheetData sheetId="1709"/>
      <sheetData sheetId="1710"/>
      <sheetData sheetId="1711" refreshError="1"/>
      <sheetData sheetId="1712" refreshError="1"/>
      <sheetData sheetId="1713" refreshError="1"/>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efreshError="1"/>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refreshError="1"/>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sheetData sheetId="5456"/>
      <sheetData sheetId="5457"/>
      <sheetData sheetId="5458"/>
      <sheetData sheetId="5459"/>
      <sheetData sheetId="5460"/>
      <sheetData sheetId="5461"/>
      <sheetData sheetId="5462"/>
      <sheetData sheetId="5463" refreshError="1"/>
      <sheetData sheetId="5464" refreshError="1"/>
      <sheetData sheetId="5465"/>
      <sheetData sheetId="5466"/>
      <sheetData sheetId="5467" refreshError="1"/>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refreshError="1"/>
      <sheetData sheetId="5488" refreshError="1"/>
      <sheetData sheetId="5489" refreshError="1"/>
      <sheetData sheetId="5490" refreshError="1"/>
      <sheetData sheetId="5491" refreshError="1"/>
      <sheetData sheetId="5492" refreshError="1"/>
      <sheetData sheetId="5493"/>
      <sheetData sheetId="549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Format 11 Ob Ele Exist LIQ+GNV"/>
      <sheetName val="Formato 11-Cesar-Elect-Exist"/>
      <sheetName val="Formato 12-Cesar-Elect-Nuevo"/>
      <sheetName val="tpte"/>
      <sheetName val="mo"/>
      <sheetName val="herr"/>
      <sheetName val="Z"/>
      <sheetName val="RESUMEN"/>
      <sheetName val="CANTIDADES DE OBRA"/>
      <sheetName val="mat"/>
      <sheetName val="T"/>
      <sheetName val="1,01"/>
      <sheetName val="1,02"/>
      <sheetName val="1,03"/>
      <sheetName val="1,04"/>
      <sheetName val="1,05"/>
      <sheetName val="1,06"/>
      <sheetName val="1,07"/>
      <sheetName val="1,08"/>
      <sheetName val="1,09"/>
      <sheetName val="1,10"/>
      <sheetName val="1,11"/>
      <sheetName val="1,12"/>
      <sheetName val="1,13"/>
      <sheetName val="1,15"/>
      <sheetName val="1,14"/>
      <sheetName val="1,16"/>
      <sheetName val="1,17"/>
      <sheetName val="1,18"/>
      <sheetName val="1,19"/>
      <sheetName val="1,20"/>
      <sheetName val="1,21"/>
      <sheetName val="1,22"/>
      <sheetName val="1,23"/>
      <sheetName val="1,24"/>
      <sheetName val="1,25"/>
      <sheetName val="1,26"/>
      <sheetName val="1,27"/>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2"/>
      <sheetName val="3,43"/>
      <sheetName val="3,44"/>
      <sheetName val="3,45"/>
      <sheetName val="4,01"/>
      <sheetName val="4,02"/>
      <sheetName val="4,03"/>
      <sheetName val="4,04"/>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8"/>
      <sheetName val="6,09"/>
      <sheetName val="6,10"/>
      <sheetName val="6,11"/>
      <sheetName val="6,12"/>
      <sheetName val="6,13"/>
      <sheetName val="6,14"/>
      <sheetName val="6,15"/>
      <sheetName val="6,16"/>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8,01"/>
      <sheetName val="8,02"/>
      <sheetName val="8,03"/>
      <sheetName val="8,04"/>
      <sheetName val="9,01"/>
      <sheetName val="9,02"/>
      <sheetName val="9,03"/>
      <sheetName val="9,04"/>
      <sheetName val="9,05"/>
      <sheetName val="9,06"/>
      <sheetName val="9,07"/>
      <sheetName val="9,08"/>
      <sheetName val="9,09"/>
      <sheetName val="9,10"/>
      <sheetName val="9,11"/>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0,18"/>
      <sheetName val="10,19"/>
      <sheetName val="10,20"/>
      <sheetName val="10,21"/>
      <sheetName val="11,01"/>
      <sheetName val="11,02"/>
      <sheetName val="11,03"/>
      <sheetName val="11,04"/>
      <sheetName val="11,05"/>
      <sheetName val="11,06"/>
      <sheetName val="11,07"/>
      <sheetName val="11,08"/>
      <sheetName val="11,09"/>
      <sheetName val="11,10"/>
      <sheetName val="11,11"/>
      <sheetName val="12,01"/>
      <sheetName val="12,02"/>
      <sheetName val="13,01"/>
      <sheetName val="13,02"/>
      <sheetName val="13,03"/>
      <sheetName val="13,04"/>
      <sheetName val="14,01"/>
      <sheetName val="14,02"/>
      <sheetName val="14,03"/>
      <sheetName val="14,04"/>
      <sheetName val="15,01"/>
      <sheetName val="15,02"/>
      <sheetName val="15,03"/>
      <sheetName val="15,04"/>
      <sheetName val="15,05"/>
      <sheetName val="15,06"/>
      <sheetName val="15,07"/>
      <sheetName val="15,08"/>
      <sheetName val="16,01"/>
      <sheetName val="16,02"/>
      <sheetName val="16,03"/>
      <sheetName val="17,01"/>
      <sheetName val="17,02"/>
      <sheetName val="17,03"/>
      <sheetName val="Hoja1"/>
      <sheetName val="15,06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row r="116">
          <cell r="D116">
            <v>8792.359199999999</v>
          </cell>
        </row>
        <row r="133">
          <cell r="D133">
            <v>13513.3272</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Limonero1presupuesto"/>
      <sheetName val="ABSCISA"/>
      <sheetName val="TARIFAS"/>
      <sheetName val="Hoja3"/>
      <sheetName val="MANO DE OBRA"/>
      <sheetName val="1.1"/>
      <sheetName val="EQUIPO"/>
      <sheetName val="TUBERIA"/>
      <sheetName val="Hoja2"/>
      <sheetName val="MATERIALES"/>
      <sheetName val="ITEMS"/>
      <sheetName val="APU"/>
    </sheetNames>
    <sheetDataSet>
      <sheetData sheetId="0"/>
      <sheetData sheetId="1" refreshError="1">
        <row r="22">
          <cell r="E22">
            <v>94.4</v>
          </cell>
        </row>
        <row r="28">
          <cell r="E28">
            <v>3633</v>
          </cell>
        </row>
        <row r="29">
          <cell r="E29">
            <v>3480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8">
          <cell r="D8">
            <v>0.66280000000000017</v>
          </cell>
        </row>
        <row r="11">
          <cell r="D11">
            <v>71882.844000000026</v>
          </cell>
        </row>
        <row r="12">
          <cell r="D12">
            <v>53912.133000000016</v>
          </cell>
        </row>
        <row r="13">
          <cell r="D13">
            <v>35941.422000000013</v>
          </cell>
        </row>
        <row r="14">
          <cell r="D14">
            <v>650000</v>
          </cell>
        </row>
        <row r="16">
          <cell r="D16">
            <v>60000</v>
          </cell>
        </row>
        <row r="23">
          <cell r="D23">
            <v>3400</v>
          </cell>
        </row>
        <row r="24">
          <cell r="D24">
            <v>3151</v>
          </cell>
        </row>
        <row r="25">
          <cell r="D25">
            <v>3400</v>
          </cell>
        </row>
        <row r="35">
          <cell r="D35">
            <v>368107.20236875</v>
          </cell>
        </row>
        <row r="36">
          <cell r="D36">
            <v>347012.20236875</v>
          </cell>
        </row>
        <row r="38">
          <cell r="D38">
            <v>299130.97120500001</v>
          </cell>
        </row>
        <row r="39">
          <cell r="D39">
            <v>298772.20236875</v>
          </cell>
        </row>
        <row r="54">
          <cell r="D54">
            <v>37500</v>
          </cell>
        </row>
        <row r="56">
          <cell r="D56">
            <v>15000</v>
          </cell>
        </row>
        <row r="57">
          <cell r="D57">
            <v>25000</v>
          </cell>
        </row>
        <row r="58">
          <cell r="D58">
            <v>55000</v>
          </cell>
        </row>
        <row r="59">
          <cell r="D59">
            <v>43500</v>
          </cell>
        </row>
        <row r="60">
          <cell r="D60">
            <v>55000</v>
          </cell>
        </row>
        <row r="61">
          <cell r="D61">
            <v>60000</v>
          </cell>
        </row>
        <row r="62">
          <cell r="D62">
            <v>27000</v>
          </cell>
        </row>
        <row r="76">
          <cell r="D76">
            <v>2000</v>
          </cell>
        </row>
        <row r="78">
          <cell r="D78">
            <v>102098.56</v>
          </cell>
        </row>
        <row r="86">
          <cell r="D86">
            <v>16025.4</v>
          </cell>
        </row>
        <row r="87">
          <cell r="D87">
            <v>26442.199999999997</v>
          </cell>
        </row>
        <row r="218">
          <cell r="D218">
            <v>23536</v>
          </cell>
        </row>
        <row r="219">
          <cell r="D219">
            <v>34407</v>
          </cell>
        </row>
        <row r="220">
          <cell r="D220">
            <v>50018</v>
          </cell>
        </row>
        <row r="221">
          <cell r="D221">
            <v>73953</v>
          </cell>
        </row>
        <row r="222">
          <cell r="D222">
            <v>114547</v>
          </cell>
        </row>
        <row r="223">
          <cell r="D223">
            <v>150656</v>
          </cell>
        </row>
        <row r="224">
          <cell r="D224">
            <v>187004</v>
          </cell>
        </row>
        <row r="226">
          <cell r="D226">
            <v>240784</v>
          </cell>
        </row>
        <row r="227">
          <cell r="D227">
            <v>299409</v>
          </cell>
        </row>
        <row r="228">
          <cell r="D228">
            <v>368701</v>
          </cell>
        </row>
        <row r="229">
          <cell r="D229">
            <v>417994</v>
          </cell>
        </row>
        <row r="230">
          <cell r="D230">
            <v>617090</v>
          </cell>
        </row>
        <row r="236">
          <cell r="D236">
            <v>1138004</v>
          </cell>
        </row>
        <row r="239">
          <cell r="D239">
            <v>199479</v>
          </cell>
        </row>
        <row r="241">
          <cell r="D241">
            <v>271479</v>
          </cell>
        </row>
        <row r="243">
          <cell r="D243">
            <v>471618</v>
          </cell>
        </row>
        <row r="249">
          <cell r="D249">
            <v>598104</v>
          </cell>
        </row>
        <row r="253">
          <cell r="D253">
            <v>126818</v>
          </cell>
        </row>
        <row r="272">
          <cell r="D272">
            <v>90723.599999999991</v>
          </cell>
        </row>
        <row r="280">
          <cell r="D280">
            <v>199630.19999999998</v>
          </cell>
        </row>
        <row r="283">
          <cell r="D283">
            <v>308087.88</v>
          </cell>
        </row>
        <row r="285">
          <cell r="D285">
            <v>345599.95999999996</v>
          </cell>
        </row>
        <row r="289">
          <cell r="D289">
            <v>423911.56</v>
          </cell>
        </row>
        <row r="291">
          <cell r="D291">
            <v>913900.2</v>
          </cell>
        </row>
        <row r="365">
          <cell r="D365">
            <v>12255</v>
          </cell>
        </row>
        <row r="372">
          <cell r="D372">
            <v>29706</v>
          </cell>
        </row>
        <row r="375">
          <cell r="D375">
            <v>15000</v>
          </cell>
        </row>
        <row r="376">
          <cell r="D376">
            <v>11020</v>
          </cell>
        </row>
        <row r="380">
          <cell r="D380">
            <v>4800</v>
          </cell>
        </row>
        <row r="381">
          <cell r="D381">
            <v>1600</v>
          </cell>
        </row>
        <row r="382">
          <cell r="D382">
            <v>24882.000000000004</v>
          </cell>
        </row>
        <row r="463">
          <cell r="D463">
            <v>60000</v>
          </cell>
        </row>
        <row r="464">
          <cell r="D464">
            <v>75000</v>
          </cell>
        </row>
        <row r="465">
          <cell r="D465">
            <v>85000</v>
          </cell>
        </row>
        <row r="466">
          <cell r="D466">
            <v>7830</v>
          </cell>
        </row>
        <row r="467">
          <cell r="D467">
            <v>37000</v>
          </cell>
        </row>
        <row r="468">
          <cell r="D468">
            <v>41760</v>
          </cell>
        </row>
        <row r="469">
          <cell r="D469">
            <v>36600</v>
          </cell>
        </row>
        <row r="470">
          <cell r="D470">
            <v>35960</v>
          </cell>
        </row>
        <row r="477">
          <cell r="D477">
            <v>14000</v>
          </cell>
        </row>
        <row r="478">
          <cell r="D478">
            <v>8000</v>
          </cell>
        </row>
        <row r="479">
          <cell r="D479">
            <v>16000</v>
          </cell>
        </row>
        <row r="480">
          <cell r="D480">
            <v>231.99999999999997</v>
          </cell>
        </row>
        <row r="482">
          <cell r="D482">
            <v>696</v>
          </cell>
        </row>
        <row r="485">
          <cell r="D485">
            <v>719.19999999999993</v>
          </cell>
        </row>
        <row r="486">
          <cell r="D486">
            <v>17400</v>
          </cell>
        </row>
        <row r="487">
          <cell r="D487">
            <v>5000</v>
          </cell>
        </row>
        <row r="498">
          <cell r="D498">
            <v>25000</v>
          </cell>
        </row>
        <row r="499">
          <cell r="D499">
            <v>35000</v>
          </cell>
        </row>
        <row r="507">
          <cell r="D507">
            <v>25000</v>
          </cell>
        </row>
        <row r="508">
          <cell r="D508">
            <v>45000</v>
          </cell>
        </row>
        <row r="515">
          <cell r="D515">
            <v>10</v>
          </cell>
        </row>
        <row r="516">
          <cell r="D516">
            <v>6050.0000000000009</v>
          </cell>
        </row>
      </sheetData>
      <sheetData sheetId="4" refreshError="1"/>
      <sheetData sheetId="5" refreshError="1"/>
      <sheetData sheetId="6"/>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Obras preliminares"/>
      <sheetName val="Estructuras Concreto"/>
      <sheetName val="B"/>
      <sheetName val="Equipos 115kV Hierro"/>
      <sheetName val="Foso Hierro"/>
      <sheetName val="Caseta Hierro"/>
      <sheetName val="Equipos 220kV Hierro"/>
      <sheetName val="Porticos 220kV Hierro"/>
      <sheetName val="Porticos 60kV Hierro"/>
      <sheetName val="Trafo Hierro"/>
      <sheetName val="Carrilera Trafo Hierro"/>
      <sheetName val="Caja de tiro Hierro"/>
      <sheetName val="Canaletas y Tapas Hierro"/>
      <sheetName val="COL C1"/>
      <sheetName val="COL C2"/>
      <sheetName val="COL C3"/>
      <sheetName val="COL C4"/>
      <sheetName val="COL C5"/>
      <sheetName val=" EXTENSION COL C-4"/>
      <sheetName val="VIG V1"/>
      <sheetName val="VIG V2"/>
      <sheetName val="VIG V3"/>
      <sheetName val="VIG V4"/>
      <sheetName val="VIG V5"/>
      <sheetName val="VIG V6"/>
      <sheetName val="VIG V7"/>
      <sheetName val="LM-Soportes equipos 220kV"/>
      <sheetName val="LM-Soportes equipos 60kV"/>
    </sheetNames>
    <sheetDataSet>
      <sheetData sheetId="0"/>
      <sheetData sheetId="1">
        <row r="2">
          <cell r="D2">
            <v>56</v>
          </cell>
        </row>
        <row r="3">
          <cell r="D3">
            <v>33.6</v>
          </cell>
        </row>
        <row r="4">
          <cell r="D4">
            <v>0.3</v>
          </cell>
        </row>
        <row r="6">
          <cell r="D6">
            <v>3429</v>
          </cell>
        </row>
        <row r="8">
          <cell r="D8">
            <v>0.2</v>
          </cell>
        </row>
        <row r="10">
          <cell r="D10">
            <v>3429</v>
          </cell>
        </row>
        <row r="12">
          <cell r="D12">
            <v>0.1</v>
          </cell>
        </row>
        <row r="14">
          <cell r="D14">
            <v>3.5</v>
          </cell>
        </row>
        <row r="15">
          <cell r="D15">
            <v>1</v>
          </cell>
        </row>
        <row r="16">
          <cell r="D16">
            <v>0.1</v>
          </cell>
        </row>
        <row r="17">
          <cell r="D17">
            <v>0.1</v>
          </cell>
        </row>
        <row r="18">
          <cell r="D18">
            <v>0.2</v>
          </cell>
        </row>
        <row r="19">
          <cell r="D19">
            <v>0.25</v>
          </cell>
        </row>
        <row r="21">
          <cell r="D21">
            <v>7.4999999999999997E-2</v>
          </cell>
        </row>
      </sheetData>
      <sheetData sheetId="2">
        <row r="2">
          <cell r="D2">
            <v>2.4</v>
          </cell>
        </row>
        <row r="3">
          <cell r="D3">
            <v>2.4</v>
          </cell>
        </row>
        <row r="4">
          <cell r="D4">
            <v>0.4</v>
          </cell>
        </row>
        <row r="5">
          <cell r="D5">
            <v>0.9</v>
          </cell>
        </row>
        <row r="6">
          <cell r="D6">
            <v>0.9</v>
          </cell>
        </row>
        <row r="7">
          <cell r="D7">
            <v>1.5</v>
          </cell>
        </row>
        <row r="8">
          <cell r="D8">
            <v>0.2</v>
          </cell>
        </row>
        <row r="9">
          <cell r="D9">
            <v>0.1</v>
          </cell>
        </row>
        <row r="10">
          <cell r="D10">
            <v>0.1</v>
          </cell>
        </row>
        <row r="13">
          <cell r="D13">
            <v>1.45</v>
          </cell>
        </row>
        <row r="14">
          <cell r="D14">
            <v>1.45</v>
          </cell>
        </row>
        <row r="15">
          <cell r="D15">
            <v>0.4</v>
          </cell>
        </row>
        <row r="17">
          <cell r="D17">
            <v>0.7</v>
          </cell>
        </row>
        <row r="19">
          <cell r="D19">
            <v>0.2</v>
          </cell>
        </row>
        <row r="21">
          <cell r="D21">
            <v>0.1</v>
          </cell>
        </row>
        <row r="24">
          <cell r="D24">
            <v>2</v>
          </cell>
        </row>
        <row r="25">
          <cell r="D25">
            <v>2</v>
          </cell>
        </row>
        <row r="26">
          <cell r="D26">
            <v>0.4</v>
          </cell>
        </row>
        <row r="27">
          <cell r="D27">
            <v>0.7</v>
          </cell>
        </row>
        <row r="28">
          <cell r="D28">
            <v>0.7</v>
          </cell>
        </row>
        <row r="29">
          <cell r="D29">
            <v>1.5</v>
          </cell>
        </row>
        <row r="30">
          <cell r="D30">
            <v>0.2</v>
          </cell>
        </row>
        <row r="31">
          <cell r="D31">
            <v>0.1</v>
          </cell>
        </row>
        <row r="32">
          <cell r="D32">
            <v>0.1</v>
          </cell>
        </row>
        <row r="35">
          <cell r="D35">
            <v>1.5</v>
          </cell>
        </row>
        <row r="36">
          <cell r="D36">
            <v>1.5</v>
          </cell>
        </row>
        <row r="37">
          <cell r="D37">
            <v>0.4</v>
          </cell>
        </row>
        <row r="38">
          <cell r="D38">
            <v>0.7</v>
          </cell>
        </row>
        <row r="39">
          <cell r="D39">
            <v>0.7</v>
          </cell>
        </row>
        <row r="40">
          <cell r="D40">
            <v>1.5</v>
          </cell>
        </row>
        <row r="41">
          <cell r="D41">
            <v>0.2</v>
          </cell>
        </row>
        <row r="42">
          <cell r="D42">
            <v>0.1</v>
          </cell>
        </row>
        <row r="43">
          <cell r="D43">
            <v>0.1</v>
          </cell>
        </row>
        <row r="46">
          <cell r="D46">
            <v>2.5</v>
          </cell>
        </row>
        <row r="47">
          <cell r="D47">
            <v>2.5</v>
          </cell>
        </row>
        <row r="48">
          <cell r="D48">
            <v>0.3</v>
          </cell>
        </row>
        <row r="49">
          <cell r="D49">
            <v>0.9</v>
          </cell>
        </row>
        <row r="50">
          <cell r="D50">
            <v>0.9</v>
          </cell>
        </row>
        <row r="51">
          <cell r="D51">
            <v>1</v>
          </cell>
        </row>
        <row r="52">
          <cell r="D52">
            <v>0.2</v>
          </cell>
        </row>
        <row r="53">
          <cell r="D53">
            <v>0.1</v>
          </cell>
        </row>
        <row r="54">
          <cell r="D54">
            <v>0.1</v>
          </cell>
        </row>
        <row r="57">
          <cell r="D57">
            <v>1.9</v>
          </cell>
        </row>
        <row r="58">
          <cell r="D58">
            <v>1.9</v>
          </cell>
        </row>
        <row r="59">
          <cell r="D59">
            <v>0.3</v>
          </cell>
        </row>
        <row r="61">
          <cell r="D61">
            <v>0.9</v>
          </cell>
        </row>
        <row r="62">
          <cell r="D62">
            <v>1</v>
          </cell>
        </row>
        <row r="63">
          <cell r="D63">
            <v>0.2</v>
          </cell>
        </row>
        <row r="64">
          <cell r="D64">
            <v>0.1</v>
          </cell>
        </row>
        <row r="65">
          <cell r="D65">
            <v>0.1</v>
          </cell>
        </row>
        <row r="69">
          <cell r="D69">
            <v>3.7</v>
          </cell>
        </row>
        <row r="70">
          <cell r="D70">
            <v>3.7</v>
          </cell>
        </row>
        <row r="71">
          <cell r="D71">
            <v>0.3</v>
          </cell>
        </row>
        <row r="72">
          <cell r="D72">
            <v>0.7</v>
          </cell>
        </row>
        <row r="73">
          <cell r="D73">
            <v>0.7</v>
          </cell>
        </row>
        <row r="74">
          <cell r="D74">
            <v>1</v>
          </cell>
        </row>
        <row r="75">
          <cell r="D75">
            <v>0</v>
          </cell>
        </row>
        <row r="76">
          <cell r="D76">
            <v>0.1</v>
          </cell>
        </row>
        <row r="77">
          <cell r="D77">
            <v>0.1</v>
          </cell>
        </row>
        <row r="80">
          <cell r="D80">
            <v>1.85</v>
          </cell>
        </row>
        <row r="81">
          <cell r="D81">
            <v>1.85</v>
          </cell>
        </row>
        <row r="82">
          <cell r="D82">
            <v>0.3</v>
          </cell>
        </row>
        <row r="83">
          <cell r="D83">
            <v>0.7</v>
          </cell>
        </row>
        <row r="84">
          <cell r="D84">
            <v>0.7</v>
          </cell>
        </row>
        <row r="85">
          <cell r="D85">
            <v>1</v>
          </cell>
        </row>
        <row r="86">
          <cell r="D86">
            <v>0</v>
          </cell>
        </row>
        <row r="87">
          <cell r="D87">
            <v>0.1</v>
          </cell>
        </row>
        <row r="88">
          <cell r="D88">
            <v>0.1</v>
          </cell>
        </row>
        <row r="102">
          <cell r="D102">
            <v>1.55</v>
          </cell>
        </row>
        <row r="103">
          <cell r="D103">
            <v>1.55</v>
          </cell>
        </row>
        <row r="104">
          <cell r="D104">
            <v>0.3</v>
          </cell>
        </row>
        <row r="105">
          <cell r="D105">
            <v>0.7</v>
          </cell>
        </row>
        <row r="106">
          <cell r="D106">
            <v>0.7</v>
          </cell>
        </row>
        <row r="107">
          <cell r="D107">
            <v>1</v>
          </cell>
        </row>
        <row r="108">
          <cell r="D108">
            <v>0</v>
          </cell>
        </row>
        <row r="109">
          <cell r="D109">
            <v>0.1</v>
          </cell>
        </row>
        <row r="110">
          <cell r="D110">
            <v>0.1</v>
          </cell>
        </row>
        <row r="113">
          <cell r="D113">
            <v>1.45</v>
          </cell>
        </row>
        <row r="114">
          <cell r="D114">
            <v>1.45</v>
          </cell>
        </row>
        <row r="115">
          <cell r="D115">
            <v>0.3</v>
          </cell>
        </row>
        <row r="116">
          <cell r="D116">
            <v>0.7</v>
          </cell>
        </row>
        <row r="117">
          <cell r="D117">
            <v>0.7</v>
          </cell>
        </row>
        <row r="118">
          <cell r="D118">
            <v>1</v>
          </cell>
        </row>
        <row r="119">
          <cell r="D119">
            <v>0</v>
          </cell>
        </row>
        <row r="120">
          <cell r="D120">
            <v>0.1</v>
          </cell>
        </row>
        <row r="121">
          <cell r="D121">
            <v>0.1</v>
          </cell>
        </row>
        <row r="124">
          <cell r="D124">
            <v>1.2</v>
          </cell>
        </row>
        <row r="125">
          <cell r="D125">
            <v>1.2</v>
          </cell>
        </row>
        <row r="126">
          <cell r="D126">
            <v>0.4</v>
          </cell>
        </row>
        <row r="127">
          <cell r="D127">
            <v>0.7</v>
          </cell>
        </row>
        <row r="128">
          <cell r="D128">
            <v>0.7</v>
          </cell>
        </row>
        <row r="129">
          <cell r="D129">
            <v>1.5</v>
          </cell>
        </row>
        <row r="130">
          <cell r="D130">
            <v>0.2</v>
          </cell>
        </row>
        <row r="131">
          <cell r="D131">
            <v>0.1</v>
          </cell>
        </row>
        <row r="132">
          <cell r="D132">
            <v>0.1</v>
          </cell>
        </row>
        <row r="135">
          <cell r="D135">
            <v>6.8</v>
          </cell>
        </row>
        <row r="136">
          <cell r="D136">
            <v>6.8</v>
          </cell>
        </row>
        <row r="137">
          <cell r="D137">
            <v>1</v>
          </cell>
        </row>
        <row r="138">
          <cell r="D138">
            <v>0.1</v>
          </cell>
        </row>
        <row r="139">
          <cell r="D139">
            <v>0.4</v>
          </cell>
        </row>
        <row r="140">
          <cell r="D140">
            <v>0.3</v>
          </cell>
        </row>
        <row r="141">
          <cell r="D141">
            <v>0.3</v>
          </cell>
        </row>
        <row r="142">
          <cell r="D142">
            <v>0.2</v>
          </cell>
        </row>
        <row r="143">
          <cell r="D143">
            <v>0.3</v>
          </cell>
        </row>
        <row r="144">
          <cell r="D144">
            <v>0.2</v>
          </cell>
        </row>
        <row r="145">
          <cell r="D145">
            <v>0.2</v>
          </cell>
        </row>
        <row r="146">
          <cell r="D146">
            <v>6.8</v>
          </cell>
        </row>
        <row r="147">
          <cell r="D147">
            <v>1.5</v>
          </cell>
        </row>
        <row r="148">
          <cell r="D148">
            <v>0.4</v>
          </cell>
        </row>
        <row r="149">
          <cell r="D149">
            <v>0.8</v>
          </cell>
        </row>
        <row r="150">
          <cell r="D150">
            <v>2.2349999999999999</v>
          </cell>
        </row>
        <row r="151">
          <cell r="D151">
            <v>4.90625</v>
          </cell>
        </row>
        <row r="152">
          <cell r="D152">
            <v>0.88296799999999998</v>
          </cell>
        </row>
        <row r="153">
          <cell r="D153">
            <v>0.81137599999999999</v>
          </cell>
        </row>
        <row r="154">
          <cell r="D154">
            <v>0.1</v>
          </cell>
        </row>
        <row r="155">
          <cell r="D155">
            <v>2.68</v>
          </cell>
        </row>
        <row r="156">
          <cell r="D156">
            <v>3.63</v>
          </cell>
        </row>
        <row r="157">
          <cell r="D157">
            <v>16</v>
          </cell>
        </row>
        <row r="159">
          <cell r="D159">
            <v>3.5</v>
          </cell>
        </row>
        <row r="160">
          <cell r="D160">
            <v>5.4</v>
          </cell>
        </row>
        <row r="161">
          <cell r="D161">
            <v>2.9</v>
          </cell>
        </row>
        <row r="162">
          <cell r="D162">
            <v>0.2</v>
          </cell>
        </row>
        <row r="163">
          <cell r="D163">
            <v>0.05</v>
          </cell>
        </row>
        <row r="164">
          <cell r="D164">
            <v>0.2</v>
          </cell>
        </row>
        <row r="166">
          <cell r="D166">
            <v>3.5</v>
          </cell>
        </row>
        <row r="167">
          <cell r="D167">
            <v>5.4</v>
          </cell>
        </row>
        <row r="168">
          <cell r="D168">
            <v>2.9</v>
          </cell>
        </row>
        <row r="169">
          <cell r="D169">
            <v>0.2</v>
          </cell>
        </row>
        <row r="170">
          <cell r="D170">
            <v>0.05</v>
          </cell>
        </row>
        <row r="171">
          <cell r="D171">
            <v>0.2</v>
          </cell>
        </row>
        <row r="174">
          <cell r="D174">
            <v>4.0999999999999996</v>
          </cell>
        </row>
        <row r="175">
          <cell r="D175">
            <v>1</v>
          </cell>
        </row>
        <row r="176">
          <cell r="D176">
            <v>0.4</v>
          </cell>
        </row>
        <row r="177">
          <cell r="D177">
            <v>0.5</v>
          </cell>
        </row>
        <row r="178">
          <cell r="D178">
            <v>0.4</v>
          </cell>
        </row>
        <row r="180">
          <cell r="D180">
            <v>0</v>
          </cell>
        </row>
        <row r="181">
          <cell r="D181">
            <v>0.1</v>
          </cell>
        </row>
        <row r="182">
          <cell r="D182">
            <v>0.8</v>
          </cell>
        </row>
        <row r="183">
          <cell r="D183">
            <v>2.2349999999999999</v>
          </cell>
        </row>
        <row r="184">
          <cell r="D184">
            <v>4.90625</v>
          </cell>
        </row>
        <row r="185">
          <cell r="D185">
            <v>0.88296799999999998</v>
          </cell>
        </row>
        <row r="186">
          <cell r="D186">
            <v>0.81137599999999999</v>
          </cell>
        </row>
        <row r="187">
          <cell r="D187">
            <v>4</v>
          </cell>
        </row>
        <row r="190">
          <cell r="D190">
            <v>1.1499999999999999</v>
          </cell>
        </row>
        <row r="191">
          <cell r="D191">
            <v>1</v>
          </cell>
        </row>
        <row r="192">
          <cell r="D192">
            <v>1</v>
          </cell>
        </row>
        <row r="193">
          <cell r="D193">
            <v>0.08</v>
          </cell>
        </row>
        <row r="194">
          <cell r="D194">
            <v>0.15</v>
          </cell>
        </row>
        <row r="195">
          <cell r="D195">
            <v>0.2</v>
          </cell>
        </row>
        <row r="196">
          <cell r="D196">
            <v>0.05</v>
          </cell>
        </row>
        <row r="197">
          <cell r="D197">
            <v>7.0000000000000007E-2</v>
          </cell>
        </row>
        <row r="198">
          <cell r="D198">
            <v>2.65</v>
          </cell>
        </row>
        <row r="199">
          <cell r="D199">
            <v>0.25</v>
          </cell>
        </row>
        <row r="200">
          <cell r="D200">
            <v>1.552</v>
          </cell>
        </row>
        <row r="201">
          <cell r="D201">
            <v>3</v>
          </cell>
        </row>
        <row r="202">
          <cell r="D202">
            <v>47.1</v>
          </cell>
        </row>
        <row r="203">
          <cell r="D203">
            <v>1</v>
          </cell>
        </row>
        <row r="204">
          <cell r="D204">
            <v>2</v>
          </cell>
        </row>
        <row r="206">
          <cell r="D206">
            <v>0.9</v>
          </cell>
        </row>
        <row r="207">
          <cell r="D207">
            <v>1</v>
          </cell>
        </row>
        <row r="208">
          <cell r="D208">
            <v>0.75</v>
          </cell>
        </row>
        <row r="209">
          <cell r="D209">
            <v>0</v>
          </cell>
        </row>
        <row r="210">
          <cell r="D210">
            <v>0.15</v>
          </cell>
        </row>
        <row r="211">
          <cell r="D211">
            <v>0.15</v>
          </cell>
        </row>
        <row r="212">
          <cell r="D212">
            <v>0.05</v>
          </cell>
        </row>
        <row r="213">
          <cell r="D213">
            <v>7.0000000000000007E-2</v>
          </cell>
        </row>
        <row r="214">
          <cell r="D214">
            <v>1.95</v>
          </cell>
        </row>
        <row r="215">
          <cell r="D215">
            <v>0.25</v>
          </cell>
        </row>
        <row r="216">
          <cell r="D216">
            <v>1.552</v>
          </cell>
        </row>
        <row r="217">
          <cell r="D217">
            <v>3</v>
          </cell>
        </row>
        <row r="218">
          <cell r="D218">
            <v>47.1</v>
          </cell>
        </row>
        <row r="219">
          <cell r="D219">
            <v>1</v>
          </cell>
        </row>
        <row r="220">
          <cell r="D220">
            <v>2</v>
          </cell>
        </row>
        <row r="223">
          <cell r="D223">
            <v>0.5</v>
          </cell>
        </row>
        <row r="224">
          <cell r="D224">
            <v>1</v>
          </cell>
        </row>
        <row r="225">
          <cell r="D225">
            <v>0.16</v>
          </cell>
        </row>
        <row r="227">
          <cell r="D227">
            <v>0.04</v>
          </cell>
        </row>
        <row r="228">
          <cell r="D228">
            <v>0.64</v>
          </cell>
        </row>
        <row r="231">
          <cell r="D231">
            <v>0.6</v>
          </cell>
        </row>
        <row r="232">
          <cell r="D232">
            <v>1</v>
          </cell>
        </row>
        <row r="233">
          <cell r="D233">
            <v>0.4</v>
          </cell>
        </row>
        <row r="235">
          <cell r="D235">
            <v>0.04</v>
          </cell>
        </row>
        <row r="236">
          <cell r="D236">
            <v>0.4</v>
          </cell>
        </row>
        <row r="238">
          <cell r="D238">
            <v>0.8</v>
          </cell>
        </row>
        <row r="239">
          <cell r="D239">
            <v>1</v>
          </cell>
        </row>
        <row r="240">
          <cell r="D240">
            <v>0.36</v>
          </cell>
        </row>
        <row r="241">
          <cell r="D241">
            <v>1.8241469247509919E-2</v>
          </cell>
        </row>
        <row r="242">
          <cell r="D242">
            <v>0.04</v>
          </cell>
        </row>
        <row r="243">
          <cell r="D243">
            <v>0.44</v>
          </cell>
        </row>
        <row r="244">
          <cell r="D244">
            <v>0.1</v>
          </cell>
        </row>
        <row r="246">
          <cell r="D246">
            <v>1.04</v>
          </cell>
        </row>
        <row r="247">
          <cell r="D247">
            <v>1.04</v>
          </cell>
        </row>
        <row r="248">
          <cell r="D248">
            <v>0.92</v>
          </cell>
        </row>
        <row r="249">
          <cell r="D249">
            <v>0.18</v>
          </cell>
        </row>
        <row r="250">
          <cell r="D250">
            <v>0.05</v>
          </cell>
        </row>
        <row r="251">
          <cell r="D251">
            <v>0.12</v>
          </cell>
        </row>
        <row r="252">
          <cell r="D252">
            <v>0.12</v>
          </cell>
        </row>
        <row r="253">
          <cell r="D253">
            <v>0.1</v>
          </cell>
        </row>
        <row r="254">
          <cell r="D254">
            <v>0.35</v>
          </cell>
        </row>
        <row r="269">
          <cell r="D269">
            <v>3.95</v>
          </cell>
        </row>
        <row r="270">
          <cell r="D270">
            <v>3.95</v>
          </cell>
        </row>
        <row r="271">
          <cell r="D271">
            <v>0.4</v>
          </cell>
        </row>
        <row r="272">
          <cell r="D272">
            <v>0.5</v>
          </cell>
        </row>
        <row r="273">
          <cell r="D273">
            <v>0.5</v>
          </cell>
        </row>
        <row r="274">
          <cell r="D274">
            <v>1.5</v>
          </cell>
        </row>
        <row r="275">
          <cell r="D275">
            <v>0.2</v>
          </cell>
        </row>
        <row r="276">
          <cell r="D276">
            <v>0.1</v>
          </cell>
        </row>
        <row r="277">
          <cell r="D277">
            <v>0.1</v>
          </cell>
        </row>
        <row r="279">
          <cell r="D279">
            <v>4</v>
          </cell>
        </row>
        <row r="332">
          <cell r="D332">
            <v>0.4</v>
          </cell>
          <cell r="F332">
            <v>0.12</v>
          </cell>
        </row>
        <row r="333">
          <cell r="D333">
            <v>0.3</v>
          </cell>
        </row>
        <row r="334">
          <cell r="D334">
            <v>1</v>
          </cell>
        </row>
        <row r="336">
          <cell r="D336">
            <v>2</v>
          </cell>
          <cell r="F336">
            <v>0.12</v>
          </cell>
        </row>
        <row r="337">
          <cell r="D337">
            <v>2</v>
          </cell>
        </row>
        <row r="338">
          <cell r="D338">
            <v>0.4</v>
          </cell>
        </row>
        <row r="339">
          <cell r="D339">
            <v>1.6</v>
          </cell>
        </row>
        <row r="340">
          <cell r="D340">
            <v>16</v>
          </cell>
        </row>
        <row r="341">
          <cell r="D341">
            <v>140</v>
          </cell>
        </row>
        <row r="343">
          <cell r="D343">
            <v>0.3</v>
          </cell>
        </row>
        <row r="344">
          <cell r="D344">
            <v>0.4</v>
          </cell>
        </row>
        <row r="345">
          <cell r="D345">
            <v>1</v>
          </cell>
        </row>
        <row r="346">
          <cell r="D346">
            <v>1.5</v>
          </cell>
        </row>
        <row r="347">
          <cell r="D347">
            <v>0.3</v>
          </cell>
        </row>
        <row r="348">
          <cell r="D348">
            <v>1</v>
          </cell>
        </row>
        <row r="349">
          <cell r="D349">
            <v>1</v>
          </cell>
        </row>
        <row r="350">
          <cell r="D350">
            <v>0.1</v>
          </cell>
        </row>
        <row r="352">
          <cell r="D352">
            <v>0.15</v>
          </cell>
        </row>
        <row r="357">
          <cell r="D357">
            <v>14.543296380534272</v>
          </cell>
        </row>
        <row r="392">
          <cell r="D392">
            <v>4.5</v>
          </cell>
        </row>
        <row r="393">
          <cell r="D393">
            <v>4.5</v>
          </cell>
        </row>
        <row r="394">
          <cell r="D394">
            <v>0.4</v>
          </cell>
        </row>
        <row r="395">
          <cell r="D395">
            <v>0.5</v>
          </cell>
        </row>
        <row r="396">
          <cell r="D396">
            <v>0.5</v>
          </cell>
        </row>
        <row r="397">
          <cell r="D397">
            <v>1.5</v>
          </cell>
        </row>
        <row r="398">
          <cell r="D398">
            <v>0.2</v>
          </cell>
        </row>
        <row r="399">
          <cell r="D399">
            <v>0.1</v>
          </cell>
        </row>
        <row r="400">
          <cell r="D400">
            <v>0.1</v>
          </cell>
        </row>
        <row r="402">
          <cell r="D402">
            <v>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85">
          <cell r="D85">
            <v>15930</v>
          </cell>
        </row>
        <row r="344">
          <cell r="D344">
            <v>2972</v>
          </cell>
        </row>
        <row r="345">
          <cell r="D345">
            <v>2798</v>
          </cell>
        </row>
      </sheetData>
      <sheetData sheetId="1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aCCIDENTES DE 1995 - 1996.xls"/>
      <sheetName val="CONT_ADI"/>
      <sheetName val="Datos"/>
      <sheetName val="MATERIALES"/>
      <sheetName val="\a  aaInformación GRUPO 4\A MIn"/>
      <sheetName val="items"/>
      <sheetName val="ACTA DE MODIFICACION  (2)"/>
      <sheetName val="INDICMICROEMP"/>
      <sheetName val="#¡REF"/>
      <sheetName val="SUB APU"/>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ESTADO VÍA-CRIT.TECNICO"/>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refreshError="1"/>
      <sheetData sheetId="347" refreshError="1"/>
      <sheetData sheetId="34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Estructuras Concreto"/>
      <sheetName val="Caja de tiro Hierro"/>
      <sheetName val="Obras preliminares"/>
      <sheetName val="B"/>
      <sheetName val="Equipos 138kV Hierro"/>
      <sheetName val="Equipos 22.9kV Hierro"/>
      <sheetName val="Porticos 138kV Hierro"/>
      <sheetName val="Trafo 48 MVA Hierro"/>
      <sheetName val="Trafo Zig-Zag Hierro"/>
      <sheetName val="Canaletas y Tapas Hierro"/>
      <sheetName val="Carrilera Trafo Hierro"/>
      <sheetName val="cerramiento Hierro"/>
      <sheetName val="Caseta Hierro"/>
      <sheetName val="COL C1"/>
      <sheetName val="COL C2"/>
      <sheetName val="VIG V1"/>
      <sheetName val="VIG V2"/>
      <sheetName val="LM-Soportes equipos 22.9kV"/>
      <sheetName val="LM-Soportes equipos "/>
      <sheetName val="LM-Soportes equipos 22.9kV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TARIFAS"/>
      <sheetName val="CALCULO POI"/>
      <sheetName val="BS.DATOS"/>
      <sheetName val="INFORMACIÓN REFERENCIA"/>
      <sheetName val="BD COSTOS UNIDAD CONSTRUCTIVA"/>
      <sheetName val="CALCULO COSTOS DE OPERACIÓN"/>
      <sheetName val="INPUTS"/>
      <sheetName val="REFERENCIAS"/>
      <sheetName val="DEMANDABASEAND"/>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5">
          <cell r="E15">
            <v>6</v>
          </cell>
        </row>
        <row r="19">
          <cell r="E19">
            <v>1</v>
          </cell>
        </row>
        <row r="21">
          <cell r="E21">
            <v>1</v>
          </cell>
        </row>
        <row r="23">
          <cell r="E23">
            <v>1</v>
          </cell>
        </row>
        <row r="25">
          <cell r="E25">
            <v>4.6399999999999997</v>
          </cell>
        </row>
        <row r="27">
          <cell r="E27">
            <v>11</v>
          </cell>
        </row>
        <row r="29">
          <cell r="E29">
            <v>6.5</v>
          </cell>
        </row>
        <row r="31">
          <cell r="E31">
            <v>2</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3">
          <cell r="E63">
            <v>4</v>
          </cell>
        </row>
        <row r="65">
          <cell r="E65">
            <v>4.5599999999999996</v>
          </cell>
        </row>
        <row r="69">
          <cell r="E69">
            <v>2</v>
          </cell>
        </row>
        <row r="71">
          <cell r="E71">
            <v>2</v>
          </cell>
        </row>
        <row r="73">
          <cell r="E73">
            <v>4</v>
          </cell>
        </row>
        <row r="75">
          <cell r="E75">
            <v>1</v>
          </cell>
        </row>
        <row r="77">
          <cell r="E77">
            <v>1</v>
          </cell>
        </row>
        <row r="79">
          <cell r="E79">
            <v>5</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4</v>
          </cell>
        </row>
        <row r="177">
          <cell r="E177">
            <v>6</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3">
          <cell r="E13">
            <v>1</v>
          </cell>
        </row>
        <row r="15">
          <cell r="E15">
            <v>6</v>
          </cell>
        </row>
        <row r="19">
          <cell r="E19">
            <v>1.08</v>
          </cell>
        </row>
        <row r="21">
          <cell r="E21">
            <v>1</v>
          </cell>
        </row>
        <row r="23">
          <cell r="E23">
            <v>1</v>
          </cell>
        </row>
        <row r="25">
          <cell r="E25">
            <v>4.6399999999999997</v>
          </cell>
        </row>
        <row r="27">
          <cell r="E27">
            <v>11</v>
          </cell>
        </row>
        <row r="29">
          <cell r="E29">
            <v>6.5</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69">
          <cell r="E69">
            <v>2</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1">
          <cell r="E101">
            <v>1</v>
          </cell>
        </row>
        <row r="107">
          <cell r="E107">
            <v>6.72</v>
          </cell>
        </row>
        <row r="123">
          <cell r="E123">
            <v>0</v>
          </cell>
        </row>
        <row r="124">
          <cell r="E124">
            <v>0</v>
          </cell>
        </row>
        <row r="125">
          <cell r="E125">
            <v>0</v>
          </cell>
        </row>
        <row r="126">
          <cell r="E126">
            <v>0</v>
          </cell>
        </row>
        <row r="127">
          <cell r="E127">
            <v>420</v>
          </cell>
        </row>
        <row r="141">
          <cell r="E141">
            <v>98</v>
          </cell>
        </row>
        <row r="143">
          <cell r="E143">
            <v>310</v>
          </cell>
        </row>
        <row r="153">
          <cell r="E153">
            <v>11.5</v>
          </cell>
        </row>
        <row r="155">
          <cell r="E155">
            <v>15</v>
          </cell>
        </row>
        <row r="157">
          <cell r="E157">
            <v>19</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4</v>
          </cell>
        </row>
        <row r="209">
          <cell r="E209">
            <v>6</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318</v>
          </cell>
        </row>
        <row r="452">
          <cell r="E452">
            <v>951.3</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9</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5">
          <cell r="E15">
            <v>6</v>
          </cell>
        </row>
        <row r="19">
          <cell r="E19">
            <v>3.37</v>
          </cell>
        </row>
        <row r="21">
          <cell r="E21">
            <v>2</v>
          </cell>
        </row>
        <row r="23">
          <cell r="E23">
            <v>2</v>
          </cell>
        </row>
        <row r="25">
          <cell r="E25">
            <v>4.6399999999999997</v>
          </cell>
        </row>
        <row r="27">
          <cell r="E27">
            <v>11</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75">
          <cell r="E75">
            <v>2</v>
          </cell>
        </row>
        <row r="77">
          <cell r="E77">
            <v>2</v>
          </cell>
        </row>
        <row r="79">
          <cell r="E79">
            <v>5</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s>
    <sheetDataSet>
      <sheetData sheetId="0" refreshError="1"/>
      <sheetData sheetId="1" refreshError="1"/>
      <sheetData sheetId="2" refreshError="1"/>
      <sheetData sheetId="3" refreshError="1">
        <row r="3">
          <cell r="C3">
            <v>0.22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14"/>
      <sheetName val="4,05"/>
      <sheetName val="3,29"/>
      <sheetName val="3,30"/>
      <sheetName val="3,20"/>
      <sheetName val="3,07"/>
      <sheetName val="2,11"/>
      <sheetName val="10,2,111"/>
      <sheetName val="10,2,122"/>
      <sheetName val="CONDUIT"/>
      <sheetName val="calculos"/>
      <sheetName val="CANTIDADES"/>
      <sheetName val="4-4"/>
      <sheetName val="3-6"/>
      <sheetName val="Hoja1"/>
      <sheetName val="3-10"/>
      <sheetName val="BALANCE"/>
      <sheetName val="Hoja2"/>
      <sheetName val="Hoja3"/>
      <sheetName val="D"/>
      <sheetName val="E"/>
      <sheetName val="COSTOS viviendas"/>
      <sheetName val="1,1"/>
      <sheetName val="1,2"/>
      <sheetName val="2,1"/>
      <sheetName val="2,2"/>
      <sheetName val="3,1"/>
      <sheetName val="3,2"/>
      <sheetName val="3,3"/>
      <sheetName val="3,4"/>
      <sheetName val="3,5"/>
      <sheetName val="3,6"/>
      <sheetName val="3,7"/>
      <sheetName val="4,1"/>
      <sheetName val="4,3"/>
      <sheetName val="5,1"/>
      <sheetName val="5,2"/>
      <sheetName val="6,1"/>
      <sheetName val="CAPITULOS"/>
      <sheetName val="SECTORES"/>
      <sheetName val="MAT MO HERR"/>
      <sheetName val="POR FAMILIA"/>
      <sheetName val="1,1,1"/>
      <sheetName val="1,3,1"/>
      <sheetName val="1,3,3"/>
      <sheetName val="1,3,4"/>
      <sheetName val="1,3,5"/>
      <sheetName val="1,3,6"/>
      <sheetName val="1,3,7"/>
      <sheetName val="1,3,8"/>
      <sheetName val="1,3,9"/>
      <sheetName val="2,1,1"/>
      <sheetName val="2,1,2"/>
      <sheetName val="2,2,1"/>
      <sheetName val="2,2,2"/>
      <sheetName val="2,2,3"/>
      <sheetName val="2,2,4"/>
      <sheetName val="2,2,5"/>
      <sheetName val="2,3,1"/>
      <sheetName val="2,3,2"/>
      <sheetName val="2,3,3"/>
      <sheetName val="2,5,1"/>
      <sheetName val="2,5,2"/>
      <sheetName val="2,6,1"/>
      <sheetName val="2,7,1"/>
      <sheetName val="2,7,2"/>
      <sheetName val="2,7,3"/>
      <sheetName val="3,111"/>
      <sheetName val="3,333"/>
      <sheetName val="3,555"/>
      <sheetName val="3,666"/>
      <sheetName val="3,777"/>
      <sheetName val="3,8"/>
      <sheetName val="3,9"/>
      <sheetName val="4,1,1"/>
      <sheetName val="4,1,2"/>
      <sheetName val="4,1,3"/>
      <sheetName val="4,1,4"/>
      <sheetName val="4,1,5"/>
      <sheetName val="4,2,1"/>
      <sheetName val="4,2,2"/>
      <sheetName val="4,2,3"/>
      <sheetName val="4,3,1"/>
      <sheetName val="7,1,1"/>
      <sheetName val="7,1,2"/>
      <sheetName val="7,1,3"/>
      <sheetName val="7,1,4"/>
      <sheetName val="7,1,5"/>
      <sheetName val="7,1,6"/>
      <sheetName val="7,1,7"/>
      <sheetName val="7,1,8"/>
      <sheetName val="7,1,9"/>
      <sheetName val="7,4,1"/>
      <sheetName val="7,4,2"/>
      <sheetName val="PRESUPUESTO TOTAL 150KVA"/>
      <sheetName val="MEDIDORES"/>
      <sheetName val="5-1"/>
      <sheetName val="-5,4"/>
      <sheetName val="5,6"/>
      <sheetName val="ACOMETIDAS T. MEDIDORES"/>
      <sheetName val="6,-1"/>
      <sheetName val="6,-2"/>
      <sheetName val="6,-3"/>
      <sheetName val="6,-4"/>
      <sheetName val="ACOMETIDA A VIVIENDAS"/>
      <sheetName val="  ACOMETIDA S E    "/>
      <sheetName val="Electrico"/>
      <sheetName val="Hoja2 (2)"/>
      <sheetName val="tpte"/>
      <sheetName val="herr"/>
      <sheetName val="mat"/>
      <sheetName val="RESUMEN"/>
      <sheetName val="mo"/>
      <sheetName val="C"/>
      <sheetName val="10,1,01"/>
      <sheetName val="10,1,02"/>
      <sheetName val="10,1,03"/>
      <sheetName val="10,1,04"/>
      <sheetName val="10,1,05"/>
      <sheetName val="10,1,06"/>
      <sheetName val="10,1,07"/>
      <sheetName val="10,01,8"/>
      <sheetName val="10,01,9"/>
      <sheetName val="10,01,10"/>
      <sheetName val="10,01,11"/>
      <sheetName val="10,01,12"/>
      <sheetName val="10,01,13"/>
      <sheetName val="10,1,14"/>
      <sheetName val="10,01,15"/>
      <sheetName val="10,01,16"/>
      <sheetName val="10,01,17"/>
      <sheetName val="10,01,18"/>
      <sheetName val="10,01,19"/>
      <sheetName val="10,1,20"/>
      <sheetName val="10,1,22"/>
      <sheetName val="10,1,21"/>
      <sheetName val="10,1,23"/>
      <sheetName val="10,1,24"/>
      <sheetName val="10,1,25"/>
      <sheetName val="10,1,26"/>
      <sheetName val="10,1,27"/>
      <sheetName val="10,2,01"/>
      <sheetName val="10,2,02"/>
      <sheetName val="10,2,03"/>
      <sheetName val="10,2,04"/>
      <sheetName val="10,2,05"/>
      <sheetName val="10,2,06"/>
      <sheetName val="10,2,07"/>
      <sheetName val="10,2,08"/>
      <sheetName val="10,2,09"/>
      <sheetName val="10,2,10"/>
      <sheetName val="10,2,11"/>
      <sheetName val="10,2,12"/>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4,01"/>
      <sheetName val="10,4,02"/>
      <sheetName val="10,4,03"/>
      <sheetName val="10,4,04"/>
      <sheetName val="10,5,01"/>
      <sheetName val="10,5,02"/>
      <sheetName val="10,5,03"/>
      <sheetName val="10,5,04"/>
      <sheetName val="10,5,05"/>
      <sheetName val="10,5,06"/>
      <sheetName val="10,5,07"/>
      <sheetName val="10,5,08"/>
      <sheetName val="10,5,08A"/>
      <sheetName val="10,5,08B"/>
      <sheetName val="10,5,09"/>
      <sheetName val="10,5,10"/>
      <sheetName val="10,5,11"/>
      <sheetName val="10,5,12"/>
      <sheetName val="10,5,13"/>
      <sheetName val="10,5,14"/>
      <sheetName val="10,5,15"/>
      <sheetName val="10,5,16"/>
      <sheetName val="10,6,01"/>
      <sheetName val="10,6,02"/>
      <sheetName val="10,6,03"/>
      <sheetName val="10,6,04"/>
      <sheetName val="10,6,05"/>
      <sheetName val="10,6,05A"/>
      <sheetName val="10,6,05B"/>
      <sheetName val="10,6,05C"/>
      <sheetName val="10,6,05D"/>
      <sheetName val="10,6,06"/>
      <sheetName val="10,6,07"/>
      <sheetName val="10,6,08"/>
      <sheetName val="10,6,09"/>
      <sheetName val="10,6,10"/>
      <sheetName val="10,6,11"/>
      <sheetName val="10,6,12"/>
      <sheetName val="10,6,13"/>
      <sheetName val="10,6,14"/>
      <sheetName val="10,6,15"/>
      <sheetName val="10,6,16"/>
      <sheetName val="10,6,16A"/>
      <sheetName val="10,6,17"/>
      <sheetName val="10,6,18"/>
      <sheetName val="10,6,19"/>
      <sheetName val="10,6,20"/>
      <sheetName val="10,6,21"/>
      <sheetName val="10,7,01"/>
      <sheetName val="10,7,02"/>
      <sheetName val="10,7,03"/>
      <sheetName val="10,7,04"/>
      <sheetName val="10,7,05"/>
      <sheetName val="10,8,01"/>
      <sheetName val="10,8,02"/>
      <sheetName val="10,8,03"/>
      <sheetName val="10,8,04"/>
      <sheetName val="10,9,01"/>
      <sheetName val="10,9,02"/>
      <sheetName val="10,9,03"/>
      <sheetName val="10,9,04"/>
      <sheetName val="10,9,05"/>
      <sheetName val="10,9,06"/>
      <sheetName val="10,9,07"/>
      <sheetName val="10,9,08"/>
      <sheetName val="10,9,09"/>
      <sheetName val="10,10,01"/>
      <sheetName val="10,10,02"/>
      <sheetName val="10,10,03"/>
      <sheetName val="10,10,04"/>
      <sheetName val="10,10,05"/>
      <sheetName val="10,10,06"/>
      <sheetName val="10,10,07"/>
      <sheetName val="10,10,08"/>
      <sheetName val="10,10,09"/>
      <sheetName val="10,10,10"/>
      <sheetName val="10,10,11"/>
      <sheetName val="10,10,12"/>
      <sheetName val="10,10,13"/>
      <sheetName val="10,10,14"/>
      <sheetName val="10,10,15"/>
      <sheetName val="10,10,16"/>
      <sheetName val="10,11,01"/>
      <sheetName val="10,11,02"/>
      <sheetName val="10,11,03"/>
      <sheetName val="10,11,04"/>
      <sheetName val="10,11,05"/>
      <sheetName val="10,11,06"/>
      <sheetName val="10,11,07"/>
      <sheetName val="10,11,08"/>
      <sheetName val="10,11,09"/>
      <sheetName val="10,12,01"/>
      <sheetName val="10,12,02"/>
      <sheetName val="10,12,03"/>
      <sheetName val="10,12,04"/>
      <sheetName val="10,12,05"/>
      <sheetName val="10,12,5A"/>
      <sheetName val="10,12,06"/>
      <sheetName val="10,12,07"/>
      <sheetName val="10,12,08"/>
      <sheetName val="10,12,09"/>
      <sheetName val="10,12,10"/>
      <sheetName val="10,13,01"/>
      <sheetName val="10,13,02"/>
      <sheetName val="10,13,03"/>
      <sheetName val="10,13,04"/>
      <sheetName val="10,13,05"/>
      <sheetName val="10,13,06"/>
      <sheetName val="10,13,07"/>
      <sheetName val="10,13,08"/>
      <sheetName val="10,13,09"/>
      <sheetName val="10,13,10"/>
      <sheetName val="10,13,11"/>
      <sheetName val="10,13,12"/>
      <sheetName val="10,13,13"/>
      <sheetName val="10,13,14"/>
      <sheetName val="10,13,15"/>
      <sheetName val="HASTA AQUI"/>
      <sheetName val="5,22"/>
      <sheetName val="6,03"/>
      <sheetName val="6,04"/>
      <sheetName val="6,05"/>
      <sheetName val="6,06"/>
      <sheetName val="6,07"/>
      <sheetName val="6,08"/>
      <sheetName val="6,09"/>
      <sheetName val="6,10"/>
      <sheetName val="6,11"/>
      <sheetName val="6,13"/>
      <sheetName val="6,14"/>
      <sheetName val="6,15"/>
      <sheetName val="6,16"/>
      <sheetName val="6,17"/>
      <sheetName val="6,18"/>
      <sheetName val="ANTERIOR"/>
      <sheetName val="3,311"/>
      <sheetName val="2,066"/>
      <sheetName val="3,011"/>
      <sheetName val="3,0222"/>
      <sheetName val="3,0333"/>
      <sheetName val="3,0444"/>
      <sheetName val="3,05555"/>
      <sheetName val="3,0888"/>
      <sheetName val="3,0999"/>
      <sheetName val="3,1110"/>
      <sheetName val="3,11111"/>
      <sheetName val="4,001"/>
      <sheetName val="4,002"/>
      <sheetName val="4,003"/>
      <sheetName val="4,005"/>
      <sheetName val="5,002"/>
      <sheetName val="5,003"/>
      <sheetName val="5,005"/>
      <sheetName val="5,006"/>
      <sheetName val="5,007"/>
      <sheetName val="5,009"/>
      <sheetName val="5,10"/>
      <sheetName val="5,11"/>
      <sheetName val="5,12"/>
      <sheetName val="5,13"/>
      <sheetName val="5,14"/>
      <sheetName val="5,15"/>
      <sheetName val="5,16"/>
      <sheetName val="5,17"/>
      <sheetName val="5,18"/>
      <sheetName val="5,19"/>
      <sheetName val="5,20"/>
      <sheetName val="5,21"/>
      <sheetName val="5,23"/>
      <sheetName val="7,02"/>
      <sheetName val="7,033"/>
      <sheetName val="7,04"/>
      <sheetName val="7,08"/>
      <sheetName val="7,09"/>
      <sheetName val="7,10"/>
      <sheetName val="8,01"/>
      <sheetName val="8,02"/>
      <sheetName val="8,03"/>
      <sheetName val="8,04"/>
      <sheetName val="9,01"/>
      <sheetName val="9,02"/>
      <sheetName val="9,03"/>
      <sheetName val="9,04"/>
      <sheetName val="2,0777"/>
      <sheetName val="7,05"/>
      <sheetName val="7,06"/>
      <sheetName val="7,07"/>
      <sheetName val="2,23"/>
      <sheetName val="2,29"/>
      <sheetName val="2,25"/>
      <sheetName val="2,30"/>
      <sheetName val="2,34"/>
      <sheetName val="2,35"/>
      <sheetName val="2,36"/>
      <sheetName val="2,37"/>
      <sheetName val="3,044"/>
      <sheetName val="3,022"/>
      <sheetName val="3,033"/>
      <sheetName val="3,06a"/>
      <sheetName val="3,077"/>
      <sheetName val="3,088"/>
      <sheetName val="3,099"/>
      <sheetName val="4,006"/>
      <sheetName val="4,008"/>
      <sheetName val="4,009"/>
      <sheetName val="4,100"/>
      <sheetName val="4,11"/>
      <sheetName val="4,12"/>
      <sheetName val="4,13"/>
      <sheetName val="5,077"/>
      <sheetName val="5,099"/>
      <sheetName val="5,088"/>
      <sheetName val="5,08 (2)"/>
      <sheetName val="5,09 (2)"/>
      <sheetName val="5,133"/>
      <sheetName val="5,144"/>
      <sheetName val="5,155"/>
      <sheetName val="5,177"/>
      <sheetName val="5,199"/>
      <sheetName val="5,220"/>
      <sheetName val="5,211"/>
      <sheetName val="5,222"/>
      <sheetName val="5,266"/>
      <sheetName val="5,288"/>
      <sheetName val="5,28a"/>
      <sheetName val="5,28c"/>
      <sheetName val="5,299"/>
      <sheetName val="5,322"/>
      <sheetName val="5,333"/>
      <sheetName val="5,344"/>
      <sheetName val="5,35"/>
      <sheetName val="5,36"/>
      <sheetName val="5,37"/>
      <sheetName val="5,38"/>
      <sheetName val="5,39"/>
      <sheetName val="5,40"/>
      <sheetName val="5,41"/>
      <sheetName val="5,42"/>
      <sheetName val="5,43"/>
      <sheetName val="5,44"/>
      <sheetName val="5,45"/>
      <sheetName val="5,46"/>
      <sheetName val="5,47"/>
      <sheetName val="7,11"/>
      <sheetName val="7,12"/>
      <sheetName val="7,13"/>
      <sheetName val="7,14"/>
      <sheetName val="5,55"/>
      <sheetName val="PreUniCap.rpt"/>
      <sheetName val="6,001"/>
      <sheetName val="6,007"/>
      <sheetName val="6,002"/>
      <sheetName val="6,003"/>
      <sheetName val="6,004"/>
      <sheetName val="6,005"/>
      <sheetName val="6,006"/>
      <sheetName val="6,008"/>
      <sheetName val="6,009"/>
      <sheetName val="6,100"/>
      <sheetName val="Hoja19"/>
      <sheetName val="RECURSOS"/>
      <sheetName val="CUADRILLAS"/>
      <sheetName val="LISTADO GENERAL"/>
      <sheetName val="3,3,1,1"/>
      <sheetName val="3,3,1,2"/>
      <sheetName val="3,3,1,3"/>
      <sheetName val="3,3,4,1"/>
      <sheetName val="3,3,4,2"/>
      <sheetName val="3,5,1,1"/>
      <sheetName val="3,5,1,2"/>
      <sheetName val="3,5,1,6"/>
      <sheetName val="3,5,1,7"/>
      <sheetName val="3,5,1,8"/>
      <sheetName val="3,5,3,2"/>
      <sheetName val="3,6,3,1,2,2"/>
      <sheetName val="3,6,5,1,4"/>
      <sheetName val="3.6.5.2.1.2"/>
      <sheetName val="3,6,5,3,1"/>
      <sheetName val="3.7.1.3.1"/>
      <sheetName val="3.7.1.3.2"/>
      <sheetName val="3.7.1.3.5.1"/>
      <sheetName val="3.7.2.1.4"/>
      <sheetName val="3.7.2.1.6"/>
      <sheetName val="3.7.3.1.1"/>
      <sheetName val="3.7.3.1.2"/>
      <sheetName val="3.7.3.1.3"/>
      <sheetName val="3.7.3.1.9.1"/>
      <sheetName val="3.7.3.1.14.1"/>
      <sheetName val="3.7.3.1.17"/>
      <sheetName val="3.7.3.1.19"/>
      <sheetName val="3.7.3.1.24"/>
      <sheetName val="3.7.3.1.25"/>
      <sheetName val="3.7.3.2.1.2"/>
      <sheetName val="3.7.3.2.1.3"/>
      <sheetName val="3.7.3.2.1.4"/>
      <sheetName val="3.7.3.2.1.7"/>
      <sheetName val="3.7.3.2.1.8"/>
      <sheetName val="3.7.3.2.1.11"/>
      <sheetName val="3.7.3.2.1.11.1"/>
      <sheetName val="3.7.3.2.1.12"/>
      <sheetName val="3.7.3.2.1.13"/>
      <sheetName val="3.7.3.2.1.14"/>
      <sheetName val="3.7.3.2.2.1"/>
      <sheetName val="3.7.3.2.2.3"/>
      <sheetName val="3.7.3.2.3.3.1"/>
      <sheetName val="3.7.3.3.1"/>
      <sheetName val="3.7.3.4.6"/>
      <sheetName val="3.7.3.4.7 "/>
      <sheetName val="3.7.3.4.9"/>
      <sheetName val="5.1"/>
      <sheetName val="5.2"/>
      <sheetName val="10,1 O.C"/>
      <sheetName val="10.1 SUM"/>
      <sheetName val="Hoja34"/>
      <sheetName val="3.1.3.1"/>
      <sheetName val="3.1.3.1 (2)"/>
      <sheetName val="3.7.1.4.1"/>
      <sheetName val="3.7.1.4.2"/>
      <sheetName val="3.7.1.4.3"/>
      <sheetName val="3.7.1.5.1"/>
      <sheetName val="3.7.2.4.1"/>
      <sheetName val="3.7.3.2.3.7"/>
      <sheetName val="3.7."/>
      <sheetName val="3.7.3.4.10"/>
      <sheetName val="4.7.1"/>
      <sheetName val="4.7.2"/>
      <sheetName val="4.7.2 (2)"/>
      <sheetName val="5.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1">
          <cell r="E1">
            <v>0.5</v>
          </cell>
        </row>
      </sheetData>
      <sheetData sheetId="110">
        <row r="1">
          <cell r="D1">
            <v>2155369752.9240761</v>
          </cell>
        </row>
      </sheetData>
      <sheetData sheetId="111">
        <row r="15">
          <cell r="C15">
            <v>0.4</v>
          </cell>
        </row>
        <row r="32">
          <cell r="D32">
            <v>0.99999000009999894</v>
          </cell>
        </row>
        <row r="34">
          <cell r="D34">
            <v>0.99999000009999894</v>
          </cell>
        </row>
        <row r="35">
          <cell r="D35">
            <v>0.99999000009999894</v>
          </cell>
        </row>
        <row r="37">
          <cell r="D37">
            <v>0.99999000009999894</v>
          </cell>
        </row>
        <row r="44">
          <cell r="D44">
            <v>0.99999000009999894</v>
          </cell>
        </row>
        <row r="51">
          <cell r="D51">
            <v>1</v>
          </cell>
        </row>
        <row r="58">
          <cell r="D58">
            <v>1</v>
          </cell>
        </row>
        <row r="59">
          <cell r="D59">
            <v>1</v>
          </cell>
        </row>
        <row r="63">
          <cell r="D63">
            <v>1</v>
          </cell>
        </row>
        <row r="64">
          <cell r="D64">
            <v>1</v>
          </cell>
        </row>
        <row r="65">
          <cell r="D65">
            <v>1</v>
          </cell>
        </row>
        <row r="66">
          <cell r="D66">
            <v>1</v>
          </cell>
        </row>
      </sheetData>
      <sheetData sheetId="112">
        <row r="1">
          <cell r="D1">
            <v>0.4</v>
          </cell>
        </row>
      </sheetData>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ow r="1">
          <cell r="A1" t="str">
            <v>RECURSOS</v>
          </cell>
        </row>
      </sheetData>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rto de bombas"/>
      <sheetName val="Diseño losa de cubierta 1"/>
      <sheetName val="Diseño losa de cubierta 2"/>
      <sheetName val="memorias mayorquin 3 rev 092002"/>
      <sheetName val="P JDJ"/>
    </sheetNames>
    <sheetDataSet>
      <sheetData sheetId="0" refreshError="1">
        <row r="36">
          <cell r="B36">
            <v>24.5</v>
          </cell>
        </row>
      </sheetData>
      <sheetData sheetId="1"/>
      <sheetData sheetId="2"/>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D"/>
      <sheetName val="E"/>
      <sheetName val="Formulario N° 3"/>
      <sheetName val="Suministro"/>
      <sheetName val="Diseño OC y ME"/>
      <sheetName val="Hoja1"/>
      <sheetName val="F Colombia"/>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Estructuras Concreto"/>
      <sheetName val="B"/>
      <sheetName val="Caja de tiro Hierro"/>
      <sheetName val="Canaletas y Tapas Hierro"/>
      <sheetName val="Equipos 34.5kV Hierro"/>
      <sheetName val="Equipos 138kV Hierro"/>
      <sheetName val="Trafo Hierro"/>
      <sheetName val="Carrilera Hierro"/>
      <sheetName val="Trafo Zig-Zag Hierro"/>
      <sheetName val="COL C1"/>
      <sheetName val="COL C2"/>
      <sheetName val="COL C3"/>
      <sheetName val="VIG V1"/>
      <sheetName val="VIG V2"/>
      <sheetName val="VIG V3"/>
      <sheetName val="VIG V4"/>
      <sheetName val="LM-Soportes equipos 138kV"/>
      <sheetName val="LM-Soportes equipos 34.5k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VALUATION"/>
      <sheetName val="RENTABILIDAD"/>
      <sheetName val="FLUJO INDIRECTO"/>
      <sheetName val="P Y G   IMPUESTOS"/>
      <sheetName val="BALANCE"/>
      <sheetName val="OPEX"/>
      <sheetName val="INGRESOS - COP"/>
      <sheetName val="TARIFS-USD"/>
      <sheetName val="USERS"/>
      <sheetName val="P-SAFETY"/>
      <sheetName val="SECURITY"/>
      <sheetName val="PROFCELL"/>
      <sheetName val="NOMINA"/>
      <sheetName val="CAPEX"/>
      <sheetName val="MON. CASH FLOW"/>
      <sheetName val="INDICADORES"/>
      <sheetName val="LICENCIA"/>
      <sheetName val="GRAFICAS"/>
      <sheetName val="RESUMEN"/>
      <sheetName val="P Y G - Mensual"/>
      <sheetName val="Balance Mensual"/>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 val="Datos"/>
    </sheetNames>
    <sheetDataSet>
      <sheetData sheetId="0" refreshError="1">
        <row r="129">
          <cell r="F129">
            <v>0.22</v>
          </cell>
        </row>
        <row r="130">
          <cell r="F130">
            <v>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27">
          <cell r="D27">
            <v>3300</v>
          </cell>
        </row>
      </sheetData>
      <sheetData sheetId="12" refreshError="1"/>
      <sheetData sheetId="13"/>
      <sheetData sheetId="14">
        <row r="129">
          <cell r="F129">
            <v>0.22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2009 Jagua"/>
      <sheetName val="LISTA CÓDIGOS"/>
      <sheetName val="BASE APU"/>
      <sheetName val="MANO DE OBRA"/>
      <sheetName val="INSUMOS"/>
      <sheetName val="EQUIPOS"/>
      <sheetName val="MATERIALES"/>
      <sheetName val="ESTRUCTURAS"/>
      <sheetName val="TRANSPORTE"/>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mp Urbano"/>
      <sheetName val="Pto PMT Vitelma"/>
      <sheetName val="Pto PMT PH-La Fiscala"/>
      <sheetName val="Plan de Gestión Social"/>
      <sheetName val="FACTOR_PRESTACIONAL"/>
      <sheetName val="SAI 2015 (2)"/>
      <sheetName val="Hoja1"/>
      <sheetName val="Hoja3"/>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row r="1">
          <cell r="B1" t="str">
            <v>Sistema de Tubería y Accesorios</v>
          </cell>
        </row>
      </sheetData>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44">
          <cell r="D44">
            <v>371475.46752499999</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PRES.AGRI"/>
      <sheetName val="AC2-AG96"/>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
      <sheetName val="Plantilla C.O ALDO"/>
      <sheetName val="C.O-PPTO total"/>
      <sheetName val="C.O-PPTO Interceptor"/>
      <sheetName val="C.O-PPTO Rdes 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CONT_ADI"/>
      <sheetName val="otros"/>
      <sheetName val="\\SERVIDOR\Public2\MANTENIMIENT"/>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INSUMOS"/>
      <sheetName val="Materiales"/>
      <sheetName val="Cuadrillas"/>
      <sheetName val="Concretos y morteros"/>
      <sheetName val="Equipo"/>
      <sheetName val="Datos iniciales "/>
      <sheetName val="Transporte"/>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TOTAL"/>
      <sheetName val="PRESUP CUSULES"/>
      <sheetName val="PRESUP COSTAHERMOSA"/>
      <sheetName val="NIVEL-CANTID"/>
      <sheetName val="APUS"/>
      <sheetName val="MATERIALES"/>
      <sheetName val="MANO DE OBRA"/>
      <sheetName val="EQUIPO"/>
      <sheetName val="CORTEMAQ"/>
      <sheetName val="EXC MANO"/>
      <sheetName val="LOSA 20cm-550"/>
      <sheetName val="SUBBASE SC"/>
      <sheetName val="SUBBASE SC (2)"/>
      <sheetName val="TERRAPLEN SEL"/>
      <sheetName val="ENROCADO"/>
      <sheetName val="SUBBASE"/>
      <sheetName val="RELL ESTR SEL"/>
      <sheetName val="BOX CULVERTS"/>
      <sheetName val="ACERO REF"/>
      <sheetName val="BORDILLOS"/>
      <sheetName val="Hoja3"/>
      <sheetName val="CCTO PTE BARANOA"/>
      <sheetName val="ESTRIBO"/>
      <sheetName val="S-C (3)"/>
      <sheetName val="S-C (2)"/>
      <sheetName val="S-C"/>
      <sheetName val="ITEMS"/>
      <sheetName val="AFIRMADO"/>
      <sheetName val="GEOTEXTIL NT"/>
      <sheetName val="FILTRO GRAVA"/>
      <sheetName val="TRANSPORTE"/>
      <sheetName val="CCTO 3000 B"/>
      <sheetName val="CCTO 2000 B "/>
      <sheetName val="CICLOPEO"/>
      <sheetName val="LOSA 15CM-3000"/>
      <sheetName val="ENROCADO (2)"/>
    </sheetNames>
    <sheetDataSet>
      <sheetData sheetId="0"/>
      <sheetData sheetId="1"/>
      <sheetData sheetId="2"/>
      <sheetData sheetId="3"/>
      <sheetData sheetId="4"/>
      <sheetData sheetId="5">
        <row r="14">
          <cell r="D14">
            <v>14500</v>
          </cell>
        </row>
        <row r="24">
          <cell r="D24">
            <v>580</v>
          </cell>
        </row>
      </sheetData>
      <sheetData sheetId="6"/>
      <sheetData sheetId="7">
        <row r="14">
          <cell r="D14">
            <v>90000</v>
          </cell>
        </row>
        <row r="15">
          <cell r="D15">
            <v>90000</v>
          </cell>
        </row>
        <row r="16">
          <cell r="D16">
            <v>66666.666666666672</v>
          </cell>
        </row>
        <row r="17">
          <cell r="D17">
            <v>80000</v>
          </cell>
        </row>
        <row r="18">
          <cell r="D18">
            <v>80000</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ido"/>
      <sheetName val="Formulario 1"/>
      <sheetName val="Formulario 2"/>
      <sheetName val="Formulario 3"/>
      <sheetName val="Formulario 4"/>
      <sheetName val="Formulario 5"/>
      <sheetName val="Formulario 6"/>
      <sheetName val="RESUMEN"/>
      <sheetName val="Hoja1"/>
    </sheetNames>
    <sheetDataSet>
      <sheetData sheetId="0">
        <row r="2">
          <cell r="A2" t="str">
            <v>CONTRATO No.___________</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LLO (2)"/>
      <sheetName val="S-C (2)"/>
      <sheetName val="S-C"/>
      <sheetName val="BOX CULVERTS (2)"/>
      <sheetName val="MATERIALES"/>
      <sheetName val="MANO DE OBRA"/>
      <sheetName val="EQUIPO"/>
      <sheetName val="ITEMS"/>
      <sheetName val="LIM Y DESM"/>
      <sheetName val="LIM Y DESM (2)"/>
      <sheetName val="ESC.NIV"/>
      <sheetName val="DESM,ESCYRET"/>
      <sheetName val="EXC MANO"/>
      <sheetName val="CORTEMAQ"/>
      <sheetName val="TERRAPLEN SEL"/>
      <sheetName val="AFIRMADO"/>
      <sheetName val="GEOMEMBRANA"/>
      <sheetName val="GEOTEXTIL NT"/>
      <sheetName val="GAVIONES"/>
      <sheetName val="GAVIONES (2)"/>
      <sheetName val="SUBBASE"/>
      <sheetName val="FILTRO GRAVA"/>
      <sheetName val="BASE GRAN"/>
      <sheetName val="IMPRIMACION"/>
      <sheetName val="CONC ASF"/>
      <sheetName val="SELLO"/>
      <sheetName val="TRANSPORTE"/>
      <sheetName val="CCTO 3000 B"/>
      <sheetName val="CCTO 2000 B "/>
      <sheetName val="CICLOPEO"/>
      <sheetName val="BOX CULVERTS"/>
      <sheetName val="varilla 0,5&quot;"/>
      <sheetName val="varilla No. 5"/>
      <sheetName val="varilla No. 5 (2)"/>
      <sheetName val="ENROCADO"/>
      <sheetName val="BORDILLOS"/>
      <sheetName val="BAJANTES"/>
      <sheetName val="RELL ESTR SEL"/>
      <sheetName val="CUNETA"/>
      <sheetName val="LOC Y REP"/>
      <sheetName val="DEMOL CUNETA"/>
      <sheetName val="DEMOL EST"/>
      <sheetName val="LOSA 15CM-3000"/>
      <sheetName val="GAVIONES (3)"/>
      <sheetName val="ENROCADO (2)"/>
      <sheetName val="ACERO REFUERZO"/>
      <sheetName val="CCTO PTE BARANOA"/>
      <sheetName val="ESTRIBO"/>
      <sheetName val="S-C (3)"/>
      <sheetName val="FLUJOS"/>
    </sheetNames>
    <sheetDataSet>
      <sheetData sheetId="0"/>
      <sheetData sheetId="1"/>
      <sheetData sheetId="2"/>
      <sheetData sheetId="3"/>
      <sheetData sheetId="4"/>
      <sheetData sheetId="5">
        <row r="10">
          <cell r="D10">
            <v>15000</v>
          </cell>
        </row>
      </sheetData>
      <sheetData sheetId="6">
        <row r="10">
          <cell r="D10">
            <v>100000</v>
          </cell>
        </row>
        <row r="11">
          <cell r="D11">
            <v>60000</v>
          </cell>
        </row>
        <row r="12">
          <cell r="D12">
            <v>60000</v>
          </cell>
        </row>
        <row r="14">
          <cell r="D14">
            <v>70000</v>
          </cell>
        </row>
        <row r="15">
          <cell r="D15">
            <v>60000</v>
          </cell>
        </row>
        <row r="16">
          <cell r="D16">
            <v>35000</v>
          </cell>
        </row>
        <row r="17">
          <cell r="D17">
            <v>70000</v>
          </cell>
        </row>
        <row r="18">
          <cell r="D18">
            <v>30000</v>
          </cell>
        </row>
        <row r="19">
          <cell r="D19">
            <v>315000</v>
          </cell>
        </row>
        <row r="20">
          <cell r="D20">
            <v>1000</v>
          </cell>
        </row>
        <row r="21">
          <cell r="D21">
            <v>2000</v>
          </cell>
        </row>
        <row r="22">
          <cell r="D22">
            <v>40000</v>
          </cell>
        </row>
        <row r="23">
          <cell r="D23">
            <v>857.14285714285711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Hoja1"/>
      <sheetName val="PRESUPUESTO"/>
      <sheetName val="ANALISIS"/>
      <sheetName val="CostosAdmin"/>
      <sheetName val="F.Prestacional"/>
      <sheetName val="INSUMOS"/>
      <sheetName val="INSUM CLASIF"/>
      <sheetName val="CRONOGRAMA"/>
      <sheetName val="FORMATOS"/>
      <sheetName val="Datos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manentes"/>
      <sheetName val="Imprimir Cultivo Municipio"/>
      <sheetName val="Imp Municipal"/>
      <sheetName val="Envio"/>
      <sheetName val="Hoja3"/>
      <sheetName val="Hoja4"/>
      <sheetName val="Base General"/>
      <sheetName val="Dep y Mun"/>
      <sheetName val="Cultivos"/>
      <sheetName val="Escala"/>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PSM05-055"/>
      <sheetName val="4__G1_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 sheetId="2" refreshError="1"/>
      <sheetData sheetId="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PRESUPUESTO "/>
      <sheetName val="Cuadrillas"/>
      <sheetName val="Equ"/>
      <sheetName val="Trans"/>
      <sheetName val="Mat"/>
      <sheetName val="Salarios"/>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Formatos"/>
      <sheetName val="COSTOS OFICINA"/>
      <sheetName val="Res-Accide-10"/>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ab"/>
      <sheetName val="AMPACITY"/>
      <sheetName val="CONSUMOS"/>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3"/>
      <sheetName val="PPTO_AREA_URBANA"/>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 val="Base de Diseño"/>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_Oficial"/>
      <sheetName val="Presu_Contratista"/>
      <sheetName val="Inversion-IA"/>
      <sheetName val="Inversion-IT"/>
      <sheetName val="Grafico"/>
      <sheetName val="GANTT GENERAL"/>
      <sheetName val="CONTROL"/>
      <sheetName val="APU's"/>
      <sheetName val="Rendimiento "/>
      <sheetName val="GANTT Personal"/>
      <sheetName val="Matriz"/>
      <sheetName val="DURACION PERT"/>
      <sheetName val="VARIACION"/>
      <sheetName val="PROBALIDAD"/>
      <sheetName val="Rendimiento"/>
      <sheetName val="Hoja2"/>
      <sheetName val="PERT_CPM"/>
      <sheetName val="GANTT PERSON"/>
      <sheetName val="FLUJO PERSONAL"/>
      <sheetName val="PERT"/>
      <sheetName val="Matrix"/>
      <sheetName val="VARIACI"/>
      <sheetName val="PROBALID"/>
      <sheetName val="Materiales"/>
      <sheetName val="NIVEL-0"/>
      <sheetName val="NIVEL-1"/>
      <sheetName val="NIVEL-2"/>
      <sheetName val="NIVEL-3"/>
      <sheetName val="NIVEL-4"/>
      <sheetName val="NIVEL-5"/>
      <sheetName val="NIVEL-6"/>
      <sheetName val="NIVEL-7"/>
      <sheetName val="NIVEL-8"/>
      <sheetName val="NIVEL-9"/>
      <sheetName val="NIVEL-10"/>
      <sheetName val="NIVEL-11"/>
      <sheetName val="NIVEL-12"/>
      <sheetName val="NIVEL-13"/>
      <sheetName val="NIVEL-14"/>
      <sheetName val="NIVEL-15"/>
      <sheetName val="NIVEL-16"/>
      <sheetName val="NIVEL-17"/>
      <sheetName val="NIVEL-18"/>
      <sheetName val="NIVEL-19"/>
      <sheetName val="NIVEL-20"/>
      <sheetName val="NIVEL-21"/>
      <sheetName val="CUADRO NIVEL"/>
      <sheetName val="ESCOGIDA"/>
      <sheetName val="HISTOGRAMA"/>
      <sheetName val="GANTT NIVELADA"/>
      <sheetName val="Inversion Nivel"/>
      <sheetName val="PERSONAL NIVEL"/>
      <sheetName val="Analisis_Básicos"/>
      <sheetName val="CPM-PERT"/>
      <sheetName val="INV - TIA"/>
      <sheetName val="INV - TIL"/>
      <sheetName val="Financiero "/>
      <sheetName val="Graficos"/>
      <sheetName val="NIVEL OPTIMA"/>
      <sheetName val="FLUJO"/>
      <sheetName val="GANTT Gral"/>
      <sheetName val="A.I.U"/>
      <sheetName val="NIVEL 1"/>
      <sheetName val="Financiero  (2)"/>
      <sheetName val="Equipos"/>
      <sheetName val="Prestaciones"/>
      <sheetName val="Jornales"/>
      <sheetName val="Cuadrillas"/>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39"/>
      <sheetName val="NIVEL 40"/>
      <sheetName val="NIVEL 41"/>
      <sheetName val="NIVEL 42"/>
      <sheetName val="NIVEL 43"/>
      <sheetName val="NIVEL 44"/>
      <sheetName val="NIVEL 45"/>
      <sheetName val="NIVEL 46"/>
      <sheetName val="NIVEL 47"/>
      <sheetName val="NIVEL 48"/>
      <sheetName val="NIVEL 49"/>
      <sheetName val="NIVEL 50"/>
      <sheetName val="NIVEL 51"/>
      <sheetName val="NIVEL 52"/>
      <sheetName val="NIVEL 53"/>
      <sheetName val="NIVEL 54"/>
      <sheetName val="NIVEL 55"/>
      <sheetName val="NIVEL 56"/>
      <sheetName val="NIVEL 57"/>
      <sheetName val="NIVEL 58"/>
      <sheetName val="NIVEL 59"/>
      <sheetName val="NIVEL 60"/>
      <sheetName val="NIVEL 61"/>
      <sheetName val="NIVEL 62"/>
      <sheetName val="NIVEL 63"/>
      <sheetName val="NIVEL 64"/>
      <sheetName val="NIVEL 65"/>
      <sheetName val="NIVEL 66"/>
      <sheetName val="NIVEL 67"/>
      <sheetName val="NIVEL 68"/>
      <sheetName val="NIVEL 69"/>
      <sheetName val="NIVEL 70"/>
      <sheetName val="NIVEL 71"/>
      <sheetName val="NIVEL 72"/>
      <sheetName val="NIVEL 73"/>
      <sheetName val="NIVEL 74"/>
      <sheetName val="NIVEL 75"/>
      <sheetName val="NIVEL 76"/>
      <sheetName val="NIVEL 77"/>
      <sheetName val="NIVEL 78"/>
      <sheetName val="NIVEL 79"/>
      <sheetName val="NIVEL 80"/>
      <sheetName val="NIVEL 81"/>
      <sheetName val="NIVEL 82"/>
      <sheetName val="NIVEL 83"/>
      <sheetName val="NIVEL 84"/>
      <sheetName val="NIVEL 85"/>
      <sheetName val="NIVEL 86"/>
      <sheetName val="NIVEL 87"/>
      <sheetName val="NIVEL 88"/>
      <sheetName val="NIVEL 89"/>
      <sheetName val="NIVEL 90"/>
      <sheetName val="NIVEL 91"/>
      <sheetName val="NIVEL 92"/>
      <sheetName val="NIVEL 93"/>
      <sheetName val="NIVEL 94"/>
      <sheetName val="NIVEL 95"/>
      <sheetName val="NIVEL 96"/>
      <sheetName val="NIVEL 97"/>
      <sheetName val="NIVEL 98"/>
      <sheetName val="NIVEL 99"/>
      <sheetName val="NIVEL 100"/>
      <sheetName val="NIVEL 101"/>
      <sheetName val="NIVEL 102"/>
      <sheetName val="NIVEL 103"/>
      <sheetName val="NIVEL 104"/>
      <sheetName val="NIVEL 105"/>
      <sheetName val="NIVEL 106"/>
      <sheetName val="NIVEL 107"/>
      <sheetName val="NIVEL 108"/>
      <sheetName val="NIVEL 109"/>
      <sheetName val="NIVEL 110"/>
      <sheetName val="NIVEL 111"/>
      <sheetName val="NIVEL 112"/>
      <sheetName val="NIVEL 113"/>
      <sheetName val="NIVEL 114"/>
      <sheetName val="NIVEL 115"/>
      <sheetName val="NIVEL 116"/>
      <sheetName val="NIVEL 117"/>
      <sheetName val="NIVEL 118"/>
      <sheetName val="NIVEL 119"/>
      <sheetName val="NIVEL 120"/>
      <sheetName val="NIVEL 121"/>
      <sheetName val="NIVEL 122"/>
      <sheetName val="NIVEL 123"/>
      <sheetName val="NIVEL 124"/>
      <sheetName val="NIVEL 125"/>
      <sheetName val="NIVEL 126"/>
      <sheetName val="NIVEL 127"/>
      <sheetName val="NIVEL 128"/>
      <sheetName val="NIVEL 129"/>
      <sheetName val="NIVEL 130"/>
      <sheetName val="NIVEL 131"/>
      <sheetName val="NIVEL 132"/>
      <sheetName val="HISTOGRAMA "/>
      <sheetName val="CPM-PERT NIVEL"/>
      <sheetName val="INVERSION NIVELADA"/>
      <sheetName val="GANTT NIVELADO"/>
      <sheetName val="GANTT Personal Nivel"/>
      <sheetName val="CONTROL GANTT NIVEL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itorios"/>
      <sheetName val="Envio"/>
      <sheetName val="Base General"/>
      <sheetName val="Dep y Mun"/>
      <sheetName val="Cultivos"/>
      <sheetName val="Escala"/>
    </sheetNames>
    <sheetDataSet>
      <sheetData sheetId="0"/>
      <sheetData sheetId="1"/>
      <sheetData sheetId="2"/>
      <sheetData sheetId="3"/>
      <sheetData sheetId="4"/>
      <sheetData sheetId="5"/>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sheetData sheetId="5"/>
      <sheetData sheetId="6"/>
      <sheetData sheetId="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rr"/>
      <sheetName val="mo"/>
      <sheetName val="mat"/>
      <sheetName val="RESUMEN"/>
      <sheetName val="ANTERIOR"/>
    </sheetNames>
    <sheetDataSet>
      <sheetData sheetId="0"/>
      <sheetData sheetId="1"/>
      <sheetData sheetId="2"/>
      <sheetData sheetId="3"/>
      <sheetData sheetId="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PARAMETROS"/>
      <sheetName val="CIMENTACIÓN"/>
      <sheetName val="CANTOBRA"/>
      <sheetName val="CANTOBRA PATIOBONITO"/>
      <sheetName val="PPTO AREA URBANA"/>
      <sheetName val="PPTO AREA RURAL"/>
      <sheetName val="DATOS EPAN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 xml:space="preserve">N2                 </v>
          </cell>
          <cell r="B5">
            <v>1478.05</v>
          </cell>
        </row>
        <row r="6">
          <cell r="A6" t="str">
            <v xml:space="preserve">N3                 </v>
          </cell>
          <cell r="B6">
            <v>1478.05</v>
          </cell>
        </row>
        <row r="7">
          <cell r="A7" t="str">
            <v>N6</v>
          </cell>
          <cell r="B7">
            <v>1454.92</v>
          </cell>
        </row>
        <row r="8">
          <cell r="A8" t="str">
            <v>N10</v>
          </cell>
          <cell r="B8">
            <v>1436.33</v>
          </cell>
        </row>
        <row r="9">
          <cell r="A9" t="str">
            <v>N11</v>
          </cell>
          <cell r="B9">
            <v>1433.5</v>
          </cell>
        </row>
        <row r="10">
          <cell r="A10" t="str">
            <v>N12</v>
          </cell>
          <cell r="B10">
            <v>1426.76</v>
          </cell>
        </row>
        <row r="11">
          <cell r="A11" t="str">
            <v>N13</v>
          </cell>
          <cell r="B11">
            <v>1421.94</v>
          </cell>
        </row>
        <row r="12">
          <cell r="A12" t="str">
            <v>N14</v>
          </cell>
          <cell r="B12">
            <v>1413.61</v>
          </cell>
        </row>
        <row r="13">
          <cell r="A13" t="str">
            <v>N16</v>
          </cell>
          <cell r="B13">
            <v>1401.59</v>
          </cell>
        </row>
        <row r="14">
          <cell r="A14" t="str">
            <v>N17</v>
          </cell>
          <cell r="B14">
            <v>1390.3</v>
          </cell>
        </row>
        <row r="15">
          <cell r="A15" t="str">
            <v>N18</v>
          </cell>
          <cell r="B15">
            <v>1388.86</v>
          </cell>
        </row>
        <row r="16">
          <cell r="A16" t="str">
            <v>N19</v>
          </cell>
          <cell r="B16">
            <v>1388.86</v>
          </cell>
        </row>
        <row r="17">
          <cell r="A17" t="str">
            <v>N20</v>
          </cell>
          <cell r="B17">
            <v>1377.15</v>
          </cell>
        </row>
        <row r="18">
          <cell r="A18" t="str">
            <v>N21</v>
          </cell>
          <cell r="B18">
            <v>1377.15</v>
          </cell>
        </row>
        <row r="19">
          <cell r="A19" t="str">
            <v>N23</v>
          </cell>
          <cell r="B19">
            <v>1377.03</v>
          </cell>
        </row>
        <row r="20">
          <cell r="A20" t="str">
            <v>N25</v>
          </cell>
          <cell r="B20">
            <v>1379.88</v>
          </cell>
        </row>
        <row r="21">
          <cell r="A21" t="str">
            <v>N26</v>
          </cell>
          <cell r="B21">
            <v>1364.89</v>
          </cell>
        </row>
        <row r="22">
          <cell r="A22" t="str">
            <v>N27</v>
          </cell>
          <cell r="B22">
            <v>1364.89</v>
          </cell>
        </row>
        <row r="23">
          <cell r="A23" t="str">
            <v>N28</v>
          </cell>
          <cell r="B23">
            <v>1364.89</v>
          </cell>
        </row>
        <row r="24">
          <cell r="A24" t="str">
            <v>N29</v>
          </cell>
          <cell r="B24">
            <v>1361.5</v>
          </cell>
        </row>
        <row r="25">
          <cell r="A25" t="str">
            <v>N30</v>
          </cell>
          <cell r="B25">
            <v>1352</v>
          </cell>
        </row>
        <row r="26">
          <cell r="A26" t="str">
            <v>N31</v>
          </cell>
          <cell r="B26">
            <v>1353.46</v>
          </cell>
        </row>
        <row r="27">
          <cell r="A27" t="str">
            <v>N32</v>
          </cell>
          <cell r="B27">
            <v>1356.12</v>
          </cell>
        </row>
        <row r="28">
          <cell r="A28" t="str">
            <v>N33</v>
          </cell>
          <cell r="B28">
            <v>1351.55</v>
          </cell>
        </row>
        <row r="29">
          <cell r="A29" t="str">
            <v>N34</v>
          </cell>
          <cell r="B29">
            <v>1351.55</v>
          </cell>
        </row>
        <row r="30">
          <cell r="A30" t="str">
            <v>N35</v>
          </cell>
          <cell r="B30">
            <v>1348.93</v>
          </cell>
        </row>
        <row r="31">
          <cell r="A31" t="str">
            <v>N36</v>
          </cell>
          <cell r="B31">
            <v>1357.41</v>
          </cell>
        </row>
        <row r="32">
          <cell r="A32" t="str">
            <v>N37</v>
          </cell>
          <cell r="B32">
            <v>1357.31</v>
          </cell>
        </row>
        <row r="33">
          <cell r="A33" t="str">
            <v>N38</v>
          </cell>
          <cell r="B33">
            <v>1352</v>
          </cell>
        </row>
        <row r="34">
          <cell r="A34" t="str">
            <v>N39</v>
          </cell>
          <cell r="B34">
            <v>1346.92</v>
          </cell>
        </row>
        <row r="35">
          <cell r="A35" t="str">
            <v>N40</v>
          </cell>
          <cell r="B35">
            <v>1346.62</v>
          </cell>
        </row>
        <row r="36">
          <cell r="A36" t="str">
            <v>N41</v>
          </cell>
          <cell r="B36">
            <v>1346.7</v>
          </cell>
        </row>
        <row r="37">
          <cell r="A37" t="str">
            <v>N42</v>
          </cell>
          <cell r="B37">
            <v>1346.7</v>
          </cell>
        </row>
        <row r="38">
          <cell r="A38" t="str">
            <v>N43</v>
          </cell>
          <cell r="B38">
            <v>1346.75</v>
          </cell>
        </row>
        <row r="39">
          <cell r="A39" t="str">
            <v>N44</v>
          </cell>
          <cell r="B39">
            <v>1346.75</v>
          </cell>
        </row>
        <row r="40">
          <cell r="A40" t="str">
            <v>N45</v>
          </cell>
          <cell r="B40">
            <v>1346.67</v>
          </cell>
        </row>
        <row r="41">
          <cell r="A41" t="str">
            <v>N46</v>
          </cell>
          <cell r="B41">
            <v>1346.67</v>
          </cell>
        </row>
        <row r="42">
          <cell r="A42" t="str">
            <v>N47</v>
          </cell>
          <cell r="B42">
            <v>1346.92</v>
          </cell>
        </row>
        <row r="43">
          <cell r="A43" t="str">
            <v>N48</v>
          </cell>
          <cell r="B43">
            <v>1346.62</v>
          </cell>
        </row>
        <row r="44">
          <cell r="A44" t="str">
            <v>N49</v>
          </cell>
          <cell r="B44">
            <v>1337.62</v>
          </cell>
        </row>
        <row r="45">
          <cell r="A45" t="str">
            <v>N50</v>
          </cell>
          <cell r="B45">
            <v>1336.35</v>
          </cell>
        </row>
        <row r="46">
          <cell r="A46" t="str">
            <v>N51</v>
          </cell>
          <cell r="B46">
            <v>1336.35</v>
          </cell>
        </row>
        <row r="47">
          <cell r="A47" t="str">
            <v>N52</v>
          </cell>
          <cell r="B47">
            <v>1327.74</v>
          </cell>
        </row>
        <row r="48">
          <cell r="A48" t="str">
            <v>N53</v>
          </cell>
          <cell r="B48">
            <v>1327.81</v>
          </cell>
        </row>
        <row r="49">
          <cell r="A49" t="str">
            <v>N54</v>
          </cell>
          <cell r="B49">
            <v>1327.81</v>
          </cell>
        </row>
        <row r="50">
          <cell r="A50" t="str">
            <v>N55</v>
          </cell>
          <cell r="B50">
            <v>1327.72</v>
          </cell>
        </row>
        <row r="51">
          <cell r="A51" t="str">
            <v>N56</v>
          </cell>
          <cell r="B51">
            <v>1327.72</v>
          </cell>
        </row>
        <row r="52">
          <cell r="A52" t="str">
            <v>N57</v>
          </cell>
          <cell r="B52">
            <v>1327.28</v>
          </cell>
        </row>
        <row r="53">
          <cell r="A53" t="str">
            <v>N58</v>
          </cell>
          <cell r="B53">
            <v>1327.28</v>
          </cell>
        </row>
        <row r="54">
          <cell r="A54" t="str">
            <v>N59</v>
          </cell>
          <cell r="B54">
            <v>1341.38</v>
          </cell>
        </row>
        <row r="55">
          <cell r="A55" t="str">
            <v>N60</v>
          </cell>
          <cell r="B55">
            <v>1340.05</v>
          </cell>
        </row>
        <row r="56">
          <cell r="A56" t="str">
            <v>N61</v>
          </cell>
          <cell r="B56">
            <v>1340.05</v>
          </cell>
        </row>
        <row r="57">
          <cell r="A57" t="str">
            <v>N62</v>
          </cell>
          <cell r="B57">
            <v>1340.25</v>
          </cell>
        </row>
        <row r="58">
          <cell r="A58" t="str">
            <v>N63</v>
          </cell>
          <cell r="B58">
            <v>1340.25</v>
          </cell>
        </row>
        <row r="59">
          <cell r="A59" t="str">
            <v>N64</v>
          </cell>
          <cell r="B59">
            <v>1337.51</v>
          </cell>
        </row>
        <row r="60">
          <cell r="A60" t="str">
            <v>N65</v>
          </cell>
          <cell r="B60">
            <v>1337.51</v>
          </cell>
        </row>
        <row r="61">
          <cell r="A61" t="str">
            <v>N67</v>
          </cell>
          <cell r="B61">
            <v>1324.51</v>
          </cell>
        </row>
        <row r="62">
          <cell r="A62" t="str">
            <v>N68</v>
          </cell>
          <cell r="B62">
            <v>1338.13</v>
          </cell>
        </row>
        <row r="63">
          <cell r="A63" t="str">
            <v>N69</v>
          </cell>
          <cell r="B63">
            <v>1338.13</v>
          </cell>
        </row>
        <row r="64">
          <cell r="A64" t="str">
            <v>N70</v>
          </cell>
          <cell r="B64">
            <v>1337.9</v>
          </cell>
        </row>
        <row r="65">
          <cell r="A65" t="str">
            <v>N71</v>
          </cell>
          <cell r="B65">
            <v>1337.9</v>
          </cell>
        </row>
        <row r="66">
          <cell r="A66" t="str">
            <v>N73</v>
          </cell>
          <cell r="B66">
            <v>1322.8</v>
          </cell>
        </row>
        <row r="67">
          <cell r="A67" t="str">
            <v>N74</v>
          </cell>
          <cell r="B67">
            <v>1338.05</v>
          </cell>
        </row>
        <row r="68">
          <cell r="A68" t="str">
            <v>N75</v>
          </cell>
          <cell r="B68">
            <v>1336.9</v>
          </cell>
        </row>
        <row r="69">
          <cell r="A69" t="str">
            <v>N76</v>
          </cell>
          <cell r="B69">
            <v>1336.84</v>
          </cell>
        </row>
        <row r="70">
          <cell r="A70" t="str">
            <v>N77</v>
          </cell>
          <cell r="B70">
            <v>1336.84</v>
          </cell>
        </row>
        <row r="71">
          <cell r="A71" t="str">
            <v>N78</v>
          </cell>
          <cell r="B71">
            <v>1337.46</v>
          </cell>
        </row>
        <row r="72">
          <cell r="A72" t="str">
            <v>N79</v>
          </cell>
          <cell r="B72">
            <v>1337.56</v>
          </cell>
        </row>
        <row r="73">
          <cell r="A73" t="str">
            <v>N80</v>
          </cell>
          <cell r="B73">
            <v>1337.56</v>
          </cell>
        </row>
        <row r="74">
          <cell r="A74" t="str">
            <v>N81</v>
          </cell>
          <cell r="B74">
            <v>1324.31</v>
          </cell>
        </row>
        <row r="75">
          <cell r="A75" t="str">
            <v>N82</v>
          </cell>
          <cell r="B75">
            <v>1323.19</v>
          </cell>
        </row>
        <row r="76">
          <cell r="A76" t="str">
            <v>N83</v>
          </cell>
          <cell r="B76">
            <v>1323.19</v>
          </cell>
        </row>
        <row r="77">
          <cell r="A77" t="str">
            <v>N84</v>
          </cell>
          <cell r="B77">
            <v>1330.92</v>
          </cell>
        </row>
        <row r="78">
          <cell r="A78" t="str">
            <v>N85</v>
          </cell>
          <cell r="B78">
            <v>1326.42</v>
          </cell>
        </row>
        <row r="79">
          <cell r="A79" t="str">
            <v>N86</v>
          </cell>
          <cell r="B79">
            <v>1326.42</v>
          </cell>
        </row>
        <row r="80">
          <cell r="A80" t="str">
            <v>N91</v>
          </cell>
          <cell r="B80">
            <v>1356</v>
          </cell>
        </row>
        <row r="81">
          <cell r="A81" t="str">
            <v>N92</v>
          </cell>
          <cell r="B81">
            <v>1356</v>
          </cell>
        </row>
        <row r="82">
          <cell r="A82" t="str">
            <v>N93</v>
          </cell>
          <cell r="B82">
            <v>1326.42</v>
          </cell>
        </row>
        <row r="83">
          <cell r="A83" t="str">
            <v>N94</v>
          </cell>
          <cell r="B83">
            <v>1332.81</v>
          </cell>
        </row>
        <row r="84">
          <cell r="A84" t="str">
            <v>N95</v>
          </cell>
          <cell r="B84">
            <v>1332.4</v>
          </cell>
        </row>
        <row r="85">
          <cell r="A85" t="str">
            <v>N96</v>
          </cell>
          <cell r="B85">
            <v>1332.4</v>
          </cell>
        </row>
        <row r="86">
          <cell r="A86" t="str">
            <v>N97</v>
          </cell>
          <cell r="B86">
            <v>1332.09</v>
          </cell>
        </row>
        <row r="87">
          <cell r="A87" t="str">
            <v>N98</v>
          </cell>
          <cell r="B87">
            <v>1332.09</v>
          </cell>
        </row>
        <row r="88">
          <cell r="A88" t="str">
            <v>N99</v>
          </cell>
          <cell r="B88">
            <v>1333.12</v>
          </cell>
        </row>
        <row r="89">
          <cell r="A89" t="str">
            <v>N100</v>
          </cell>
          <cell r="B89">
            <v>1333.12</v>
          </cell>
        </row>
        <row r="90">
          <cell r="A90" t="str">
            <v>N101</v>
          </cell>
          <cell r="B90">
            <v>1322.32</v>
          </cell>
        </row>
        <row r="91">
          <cell r="A91" t="str">
            <v>N102</v>
          </cell>
          <cell r="B91">
            <v>1322.93</v>
          </cell>
        </row>
        <row r="92">
          <cell r="A92" t="str">
            <v>N104</v>
          </cell>
          <cell r="B92">
            <v>1330.31</v>
          </cell>
        </row>
        <row r="93">
          <cell r="A93" t="str">
            <v>N105</v>
          </cell>
          <cell r="B93">
            <v>1334.8</v>
          </cell>
        </row>
        <row r="94">
          <cell r="A94" t="str">
            <v>N106</v>
          </cell>
          <cell r="B94">
            <v>1343.17</v>
          </cell>
        </row>
        <row r="95">
          <cell r="A95" t="str">
            <v>N111</v>
          </cell>
          <cell r="B95">
            <v>1316.67</v>
          </cell>
        </row>
        <row r="96">
          <cell r="A96" t="str">
            <v>N112</v>
          </cell>
          <cell r="B96">
            <v>1306.8399999999999</v>
          </cell>
        </row>
        <row r="97">
          <cell r="A97" t="str">
            <v>N113</v>
          </cell>
          <cell r="B97">
            <v>1325.26</v>
          </cell>
        </row>
        <row r="98">
          <cell r="A98" t="str">
            <v>N114</v>
          </cell>
          <cell r="B98">
            <v>1335.66</v>
          </cell>
        </row>
        <row r="99">
          <cell r="A99" t="str">
            <v>N115</v>
          </cell>
          <cell r="B99">
            <v>1335.66</v>
          </cell>
        </row>
        <row r="100">
          <cell r="A100" t="str">
            <v>N116</v>
          </cell>
          <cell r="B100">
            <v>1335.66</v>
          </cell>
        </row>
        <row r="101">
          <cell r="A101" t="str">
            <v>N117</v>
          </cell>
          <cell r="B101">
            <v>1335.79</v>
          </cell>
        </row>
        <row r="102">
          <cell r="A102" t="str">
            <v>N118</v>
          </cell>
          <cell r="B102">
            <v>1335.79</v>
          </cell>
        </row>
        <row r="103">
          <cell r="A103" t="str">
            <v>N119</v>
          </cell>
          <cell r="B103">
            <v>1335.5</v>
          </cell>
        </row>
        <row r="104">
          <cell r="A104" t="str">
            <v>N120</v>
          </cell>
          <cell r="B104">
            <v>1335.5</v>
          </cell>
        </row>
        <row r="105">
          <cell r="A105" t="str">
            <v>N121</v>
          </cell>
          <cell r="B105">
            <v>1319.08</v>
          </cell>
        </row>
        <row r="106">
          <cell r="A106" t="str">
            <v>N122</v>
          </cell>
          <cell r="B106">
            <v>1319.08</v>
          </cell>
        </row>
        <row r="107">
          <cell r="A107" t="str">
            <v>N123</v>
          </cell>
          <cell r="B107">
            <v>1319.08</v>
          </cell>
        </row>
        <row r="108">
          <cell r="A108" t="str">
            <v>N124</v>
          </cell>
          <cell r="B108">
            <v>1319.89</v>
          </cell>
        </row>
        <row r="109">
          <cell r="A109" t="str">
            <v>N125</v>
          </cell>
          <cell r="B109">
            <v>1319.89</v>
          </cell>
        </row>
        <row r="110">
          <cell r="A110" t="str">
            <v>N126</v>
          </cell>
          <cell r="B110">
            <v>1318.11</v>
          </cell>
        </row>
        <row r="111">
          <cell r="A111" t="str">
            <v>N127</v>
          </cell>
          <cell r="B111">
            <v>1321.3</v>
          </cell>
        </row>
        <row r="112">
          <cell r="A112" t="str">
            <v>N128</v>
          </cell>
          <cell r="B112">
            <v>1327.16</v>
          </cell>
        </row>
        <row r="113">
          <cell r="A113" t="str">
            <v>N129</v>
          </cell>
          <cell r="B113">
            <v>1328.87</v>
          </cell>
        </row>
        <row r="114">
          <cell r="A114" t="str">
            <v>N130</v>
          </cell>
          <cell r="B114">
            <v>1328.87</v>
          </cell>
        </row>
        <row r="115">
          <cell r="A115" t="str">
            <v>N131</v>
          </cell>
          <cell r="B115">
            <v>1327.18</v>
          </cell>
        </row>
        <row r="116">
          <cell r="A116" t="str">
            <v>N132</v>
          </cell>
          <cell r="B116">
            <v>1327.18</v>
          </cell>
        </row>
        <row r="117">
          <cell r="A117" t="str">
            <v>N133</v>
          </cell>
          <cell r="B117">
            <v>1316.67</v>
          </cell>
        </row>
        <row r="118">
          <cell r="A118" t="str">
            <v>N135</v>
          </cell>
          <cell r="B118">
            <v>1313.74</v>
          </cell>
        </row>
        <row r="119">
          <cell r="A119" t="str">
            <v>N136</v>
          </cell>
          <cell r="B119">
            <v>1314.72</v>
          </cell>
        </row>
        <row r="120">
          <cell r="A120" t="str">
            <v>N137</v>
          </cell>
          <cell r="B120">
            <v>1314.72</v>
          </cell>
        </row>
        <row r="121">
          <cell r="A121" t="str">
            <v>N138</v>
          </cell>
          <cell r="B121">
            <v>1313.1</v>
          </cell>
        </row>
        <row r="122">
          <cell r="A122" t="str">
            <v>N139</v>
          </cell>
          <cell r="B122">
            <v>1311.35</v>
          </cell>
        </row>
        <row r="123">
          <cell r="A123" t="str">
            <v>N140</v>
          </cell>
          <cell r="B123">
            <v>1309.6600000000001</v>
          </cell>
        </row>
        <row r="124">
          <cell r="A124" t="str">
            <v>N141</v>
          </cell>
          <cell r="B124">
            <v>1309.6600000000001</v>
          </cell>
        </row>
        <row r="125">
          <cell r="A125" t="str">
            <v>N142</v>
          </cell>
          <cell r="B125">
            <v>1298.3</v>
          </cell>
        </row>
        <row r="126">
          <cell r="A126" t="str">
            <v>N143</v>
          </cell>
          <cell r="B126">
            <v>1300.19</v>
          </cell>
        </row>
        <row r="127">
          <cell r="A127" t="str">
            <v>N144</v>
          </cell>
          <cell r="B127">
            <v>1300.19</v>
          </cell>
        </row>
        <row r="128">
          <cell r="A128" t="str">
            <v>N145</v>
          </cell>
          <cell r="B128">
            <v>1300.19</v>
          </cell>
        </row>
        <row r="129">
          <cell r="A129" t="str">
            <v>N146</v>
          </cell>
          <cell r="B129">
            <v>1284.04</v>
          </cell>
        </row>
        <row r="130">
          <cell r="A130" t="str">
            <v>N147</v>
          </cell>
          <cell r="B130">
            <v>1298.3900000000001</v>
          </cell>
        </row>
        <row r="131">
          <cell r="A131" t="str">
            <v>N148</v>
          </cell>
          <cell r="B131">
            <v>1298.3900000000001</v>
          </cell>
        </row>
        <row r="132">
          <cell r="A132" t="str">
            <v>N149</v>
          </cell>
          <cell r="B132">
            <v>1298.76</v>
          </cell>
        </row>
        <row r="133">
          <cell r="A133" t="str">
            <v>N150</v>
          </cell>
          <cell r="B133">
            <v>1298.76</v>
          </cell>
        </row>
        <row r="134">
          <cell r="A134" t="str">
            <v>N151</v>
          </cell>
          <cell r="B134">
            <v>1297.55</v>
          </cell>
        </row>
        <row r="135">
          <cell r="A135" t="str">
            <v>N152</v>
          </cell>
          <cell r="B135">
            <v>1297.55</v>
          </cell>
        </row>
        <row r="136">
          <cell r="A136" t="str">
            <v>N153</v>
          </cell>
          <cell r="B136">
            <v>1301.8599999999999</v>
          </cell>
        </row>
        <row r="137">
          <cell r="A137" t="str">
            <v>N154</v>
          </cell>
          <cell r="B137">
            <v>1280.9100000000001</v>
          </cell>
        </row>
        <row r="138">
          <cell r="A138" t="str">
            <v>N156</v>
          </cell>
          <cell r="B138">
            <v>1280.9100000000001</v>
          </cell>
        </row>
        <row r="139">
          <cell r="A139" t="str">
            <v>N157</v>
          </cell>
          <cell r="B139">
            <v>1280.9100000000001</v>
          </cell>
        </row>
        <row r="140">
          <cell r="A140" t="str">
            <v>N158</v>
          </cell>
          <cell r="B140">
            <v>1280.54</v>
          </cell>
        </row>
        <row r="141">
          <cell r="A141" t="str">
            <v>N159</v>
          </cell>
          <cell r="B141">
            <v>1280.42</v>
          </cell>
        </row>
        <row r="142">
          <cell r="A142" t="str">
            <v>N160</v>
          </cell>
          <cell r="B142">
            <v>1280.42</v>
          </cell>
        </row>
        <row r="143">
          <cell r="A143" t="str">
            <v>N161</v>
          </cell>
          <cell r="B143">
            <v>1270.0999999999999</v>
          </cell>
        </row>
        <row r="144">
          <cell r="A144" t="str">
            <v>N162</v>
          </cell>
          <cell r="B144">
            <v>1275.6199999999999</v>
          </cell>
        </row>
        <row r="145">
          <cell r="A145" t="str">
            <v>N163</v>
          </cell>
          <cell r="B145">
            <v>1265.49</v>
          </cell>
        </row>
        <row r="146">
          <cell r="A146" t="str">
            <v>N164</v>
          </cell>
          <cell r="B146">
            <v>1269.31</v>
          </cell>
        </row>
        <row r="147">
          <cell r="A147" t="str">
            <v>N165</v>
          </cell>
          <cell r="B147">
            <v>1275.23</v>
          </cell>
        </row>
        <row r="148">
          <cell r="A148" t="str">
            <v>N166</v>
          </cell>
          <cell r="B148">
            <v>1259.53</v>
          </cell>
        </row>
        <row r="149">
          <cell r="A149" t="str">
            <v>N167</v>
          </cell>
          <cell r="B149">
            <v>1259.53</v>
          </cell>
        </row>
        <row r="150">
          <cell r="A150" t="str">
            <v>N169</v>
          </cell>
          <cell r="B150">
            <v>1269.3800000000001</v>
          </cell>
        </row>
        <row r="151">
          <cell r="A151" t="str">
            <v>N170</v>
          </cell>
          <cell r="B151">
            <v>1259.98</v>
          </cell>
        </row>
        <row r="152">
          <cell r="A152" t="str">
            <v>N171</v>
          </cell>
          <cell r="B152">
            <v>1259.98</v>
          </cell>
        </row>
        <row r="153">
          <cell r="A153" t="str">
            <v>N177</v>
          </cell>
          <cell r="B153">
            <v>1267.17</v>
          </cell>
        </row>
        <row r="154">
          <cell r="A154" t="str">
            <v>N178</v>
          </cell>
          <cell r="B154">
            <v>1200.17</v>
          </cell>
        </row>
        <row r="155">
          <cell r="A155" t="str">
            <v>N179</v>
          </cell>
          <cell r="B155">
            <v>1200.17</v>
          </cell>
        </row>
        <row r="156">
          <cell r="A156" t="str">
            <v>N87</v>
          </cell>
          <cell r="B156">
            <v>1383.75</v>
          </cell>
        </row>
        <row r="157">
          <cell r="A157" t="str">
            <v>N180</v>
          </cell>
          <cell r="B157">
            <v>1170</v>
          </cell>
        </row>
        <row r="158">
          <cell r="A158" t="str">
            <v>N181</v>
          </cell>
          <cell r="B158">
            <v>1100</v>
          </cell>
        </row>
        <row r="159">
          <cell r="A159" t="str">
            <v>N1</v>
          </cell>
          <cell r="B159">
            <v>1381.87</v>
          </cell>
        </row>
        <row r="160">
          <cell r="A160" t="str">
            <v>N4</v>
          </cell>
          <cell r="B160">
            <v>1381.87</v>
          </cell>
        </row>
        <row r="161">
          <cell r="A161" t="str">
            <v>N5</v>
          </cell>
          <cell r="B161">
            <v>1388.2</v>
          </cell>
        </row>
        <row r="162">
          <cell r="A162" t="str">
            <v>N7</v>
          </cell>
          <cell r="B162">
            <v>1388.2</v>
          </cell>
        </row>
        <row r="163">
          <cell r="A163" t="str">
            <v>N8</v>
          </cell>
          <cell r="B163">
            <v>1387.8</v>
          </cell>
        </row>
        <row r="164">
          <cell r="A164" t="str">
            <v>N9</v>
          </cell>
          <cell r="B164">
            <v>1294.69</v>
          </cell>
        </row>
        <row r="165">
          <cell r="A165" t="str">
            <v>N15</v>
          </cell>
          <cell r="B165">
            <v>1294.69</v>
          </cell>
        </row>
        <row r="166">
          <cell r="A166" t="str">
            <v>N22</v>
          </cell>
          <cell r="B166">
            <v>1277.3900000000001</v>
          </cell>
        </row>
        <row r="167">
          <cell r="A167" t="str">
            <v>N66</v>
          </cell>
          <cell r="B167">
            <v>1311.35</v>
          </cell>
        </row>
        <row r="168">
          <cell r="A168" t="str">
            <v>N72</v>
          </cell>
          <cell r="B168">
            <v>1313.74</v>
          </cell>
        </row>
        <row r="169">
          <cell r="A169" t="str">
            <v>N88</v>
          </cell>
          <cell r="B169">
            <v>1377.03</v>
          </cell>
        </row>
        <row r="170">
          <cell r="A170" t="str">
            <v>N89</v>
          </cell>
          <cell r="B170">
            <v>1335.47</v>
          </cell>
        </row>
        <row r="171">
          <cell r="A171" t="str">
            <v>N90</v>
          </cell>
          <cell r="B171">
            <v>1355.35</v>
          </cell>
        </row>
        <row r="172">
          <cell r="A172" t="str">
            <v>N103</v>
          </cell>
          <cell r="B172">
            <v>1305.8</v>
          </cell>
        </row>
        <row r="173">
          <cell r="A173" t="str">
            <v>N107</v>
          </cell>
          <cell r="B173">
            <v>1296.57</v>
          </cell>
        </row>
        <row r="174">
          <cell r="A174" t="str">
            <v>N108</v>
          </cell>
          <cell r="B174">
            <v>1301.22</v>
          </cell>
        </row>
        <row r="175">
          <cell r="A175" t="str">
            <v>N24</v>
          </cell>
          <cell r="B175">
            <v>1296.69</v>
          </cell>
        </row>
        <row r="176">
          <cell r="A176" t="str">
            <v>N110</v>
          </cell>
          <cell r="B176">
            <v>1296.69</v>
          </cell>
        </row>
        <row r="177">
          <cell r="A177" t="str">
            <v>N155</v>
          </cell>
          <cell r="B177">
            <v>1390</v>
          </cell>
        </row>
        <row r="178">
          <cell r="A178" t="str">
            <v>N168</v>
          </cell>
          <cell r="B178">
            <v>1390</v>
          </cell>
        </row>
        <row r="179">
          <cell r="A179" t="str">
            <v>N134</v>
          </cell>
          <cell r="B179">
            <v>1277.3900000000001</v>
          </cell>
        </row>
        <row r="180">
          <cell r="A180" t="str">
            <v>N172</v>
          </cell>
          <cell r="B180">
            <v>1300</v>
          </cell>
        </row>
        <row r="181">
          <cell r="A181" t="str">
            <v>N173</v>
          </cell>
          <cell r="B181">
            <v>1300</v>
          </cell>
        </row>
        <row r="182">
          <cell r="A182" t="str">
            <v>N174</v>
          </cell>
          <cell r="B182">
            <v>1302.0899999999999</v>
          </cell>
        </row>
        <row r="183">
          <cell r="A183" t="str">
            <v>N109</v>
          </cell>
          <cell r="B183">
            <v>1200.17</v>
          </cell>
        </row>
        <row r="184">
          <cell r="A184" t="str">
            <v>N176</v>
          </cell>
          <cell r="B184">
            <v>1160</v>
          </cell>
        </row>
        <row r="185">
          <cell r="A185" t="str">
            <v>N182</v>
          </cell>
          <cell r="B185">
            <v>1160</v>
          </cell>
        </row>
        <row r="186">
          <cell r="A186" t="str">
            <v xml:space="preserve">B1             </v>
          </cell>
          <cell r="B186">
            <v>1482.85</v>
          </cell>
        </row>
        <row r="187">
          <cell r="A187" t="str">
            <v>TQ1</v>
          </cell>
          <cell r="B187">
            <v>1477.85</v>
          </cell>
        </row>
        <row r="188">
          <cell r="A188" t="str">
            <v>TQ2</v>
          </cell>
          <cell r="B188">
            <v>1388.03</v>
          </cell>
        </row>
        <row r="189">
          <cell r="A189" t="str">
            <v>TQ3</v>
          </cell>
          <cell r="B189">
            <v>1294.69</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
      <sheetName val="PTO_BOCA-COND"/>
      <sheetName val="PTO_TANQ_DE_ALM"/>
      <sheetName val="PTO_REDES"/>
      <sheetName val="PTO_REDES_BA"/>
      <sheetName val="Inversión_Acdto"/>
      <sheetName val="CANT_OBRA_"/>
      <sheetName val="APU_"/>
      <sheetName val="Base_de_Diseño"/>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DATOS EPANET"/>
      <sheetName val="PTO_REDES_A"/>
      <sheetName val="DATOS_EPAN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es"/>
      <sheetName val="Envio"/>
      <sheetName val="Escala"/>
      <sheetName val="Base General"/>
      <sheetName val="Cultivos"/>
      <sheetName val="Dep y Mun"/>
    </sheetNames>
    <sheetDataSet>
      <sheetData sheetId="0"/>
      <sheetData sheetId="1"/>
      <sheetData sheetId="2"/>
      <sheetData sheetId="3"/>
      <sheetData sheetId="4"/>
      <sheetData sheetId="5"/>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0.18960952758789062</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v>0</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Columna Suelo Cem"/>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8.1.17.3"/>
      <sheetName val="3.9.1.1"/>
      <sheetName val="3.9.1.2"/>
      <sheetName val="3.9.1.3"/>
      <sheetName val="3.9.1.4"/>
      <sheetName val="3.9.1.5"/>
      <sheetName val="3.9.1.6"/>
      <sheetName val="3.9.1.7"/>
      <sheetName val="3.9.1.8"/>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deu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Ins_Mat"/>
      <sheetName val="Hoja1"/>
    </sheetNames>
    <sheetDataSet>
      <sheetData sheetId="0">
        <row r="3">
          <cell r="J3" t="str">
            <v>Pasamuro</v>
          </cell>
        </row>
        <row r="4">
          <cell r="J4" t="str">
            <v>Niple</v>
          </cell>
        </row>
        <row r="21">
          <cell r="N21">
            <v>2</v>
          </cell>
          <cell r="O21" t="str">
            <v xml:space="preserve"> 2"     50</v>
          </cell>
          <cell r="P21" t="str">
            <v>14</v>
          </cell>
          <cell r="Q21">
            <v>3</v>
          </cell>
          <cell r="R21">
            <v>2</v>
          </cell>
          <cell r="S21">
            <v>6</v>
          </cell>
          <cell r="T21">
            <v>3</v>
          </cell>
        </row>
        <row r="22">
          <cell r="N22">
            <v>3</v>
          </cell>
          <cell r="O22" t="str">
            <v xml:space="preserve"> 3"     75</v>
          </cell>
          <cell r="P22" t="str">
            <v>27</v>
          </cell>
          <cell r="Q22">
            <v>4</v>
          </cell>
          <cell r="R22">
            <v>2</v>
          </cell>
          <cell r="S22">
            <v>9</v>
          </cell>
          <cell r="T22">
            <v>5</v>
          </cell>
        </row>
        <row r="23">
          <cell r="N23">
            <v>4</v>
          </cell>
          <cell r="O23" t="str">
            <v xml:space="preserve"> 4"    100</v>
          </cell>
          <cell r="P23" t="str">
            <v>36</v>
          </cell>
          <cell r="Q23">
            <v>6</v>
          </cell>
          <cell r="R23">
            <v>2</v>
          </cell>
          <cell r="S23">
            <v>12</v>
          </cell>
          <cell r="T23">
            <v>7</v>
          </cell>
        </row>
        <row r="24">
          <cell r="N24">
            <v>6</v>
          </cell>
          <cell r="O24" t="str">
            <v xml:space="preserve"> 6"    150</v>
          </cell>
          <cell r="P24" t="str">
            <v>66</v>
          </cell>
          <cell r="Q24">
            <v>8</v>
          </cell>
          <cell r="R24">
            <v>3</v>
          </cell>
          <cell r="S24">
            <v>17</v>
          </cell>
          <cell r="T24">
            <v>11</v>
          </cell>
        </row>
        <row r="25">
          <cell r="N25">
            <v>8</v>
          </cell>
          <cell r="O25" t="str">
            <v xml:space="preserve"> 8"    200</v>
          </cell>
          <cell r="P25" t="str">
            <v>85</v>
          </cell>
          <cell r="Q25">
            <v>11</v>
          </cell>
          <cell r="R25">
            <v>4</v>
          </cell>
          <cell r="S25">
            <v>27</v>
          </cell>
          <cell r="T25">
            <v>14</v>
          </cell>
        </row>
        <row r="26">
          <cell r="N26">
            <v>10</v>
          </cell>
          <cell r="O26" t="str">
            <v>10"    250</v>
          </cell>
          <cell r="P26" t="str">
            <v>114</v>
          </cell>
          <cell r="Q26">
            <v>15</v>
          </cell>
          <cell r="R26">
            <v>5</v>
          </cell>
          <cell r="S26">
            <v>34</v>
          </cell>
          <cell r="T26">
            <v>19</v>
          </cell>
        </row>
        <row r="27">
          <cell r="N27">
            <v>12</v>
          </cell>
          <cell r="O27" t="str">
            <v>12"    300</v>
          </cell>
          <cell r="P27" t="str">
            <v>154</v>
          </cell>
          <cell r="Q27">
            <v>21</v>
          </cell>
          <cell r="R27">
            <v>6</v>
          </cell>
          <cell r="S27">
            <v>45</v>
          </cell>
          <cell r="T27">
            <v>23</v>
          </cell>
        </row>
        <row r="28">
          <cell r="N28">
            <v>14</v>
          </cell>
          <cell r="O28" t="str">
            <v>14"    350</v>
          </cell>
          <cell r="P28" t="str">
            <v>178</v>
          </cell>
          <cell r="Q28">
            <v>27</v>
          </cell>
          <cell r="R28">
            <v>12</v>
          </cell>
          <cell r="S28">
            <v>63</v>
          </cell>
          <cell r="T28">
            <v>36</v>
          </cell>
        </row>
        <row r="29">
          <cell r="N29">
            <v>16</v>
          </cell>
          <cell r="O29" t="str">
            <v>16"    400</v>
          </cell>
          <cell r="P29" t="str">
            <v>242</v>
          </cell>
          <cell r="Q29">
            <v>34</v>
          </cell>
          <cell r="R29">
            <v>14</v>
          </cell>
          <cell r="S29">
            <v>80</v>
          </cell>
          <cell r="T29">
            <v>44</v>
          </cell>
        </row>
        <row r="30">
          <cell r="N30">
            <v>18</v>
          </cell>
          <cell r="O30" t="str">
            <v>18"    450</v>
          </cell>
          <cell r="P30" t="str">
            <v>291</v>
          </cell>
          <cell r="Q30">
            <v>37</v>
          </cell>
          <cell r="R30">
            <v>15</v>
          </cell>
          <cell r="S30">
            <v>99</v>
          </cell>
          <cell r="T30">
            <v>53</v>
          </cell>
        </row>
        <row r="31">
          <cell r="N31">
            <v>20</v>
          </cell>
          <cell r="O31" t="str">
            <v>20"    500</v>
          </cell>
          <cell r="P31" t="str">
            <v>366</v>
          </cell>
          <cell r="Q31">
            <v>47</v>
          </cell>
          <cell r="R31">
            <v>16</v>
          </cell>
          <cell r="S31">
            <v>117</v>
          </cell>
          <cell r="T31">
            <v>64</v>
          </cell>
        </row>
        <row r="32">
          <cell r="N32">
            <v>24</v>
          </cell>
          <cell r="O32" t="str">
            <v>24"    600</v>
          </cell>
          <cell r="P32" t="str">
            <v>414</v>
          </cell>
          <cell r="Q32">
            <v>64</v>
          </cell>
          <cell r="R32">
            <v>21</v>
          </cell>
          <cell r="S32">
            <v>203</v>
          </cell>
          <cell r="T32">
            <v>84</v>
          </cell>
        </row>
      </sheetData>
      <sheetData sheetId="1" refreshError="1"/>
      <sheetData sheetId="2">
        <row r="2">
          <cell r="B2" t="str">
            <v>Cuadrilla Albañileria (1 of + 1 Ay)  Hora</v>
          </cell>
        </row>
        <row r="3">
          <cell r="B3" t="str">
            <v>Cuadrilla Albañileria (1 of + 2 Ay) Hora</v>
          </cell>
        </row>
        <row r="4">
          <cell r="B4" t="str">
            <v>Cuadrilla Albañileria (1 of + 3 Ay) Hora</v>
          </cell>
        </row>
        <row r="5">
          <cell r="B5" t="str">
            <v>Cuadrilla Albañileria (1 of + 4 Ay) Hora</v>
          </cell>
        </row>
        <row r="6">
          <cell r="B6" t="str">
            <v>Cuadrilla elect, sanit, carpint (1 Of + 1Ay) Hora</v>
          </cell>
        </row>
        <row r="7">
          <cell r="B7" t="str">
            <v>Cuadrilla elect, sanit, carpint (1 Of + 2 Ay) Hora</v>
          </cell>
        </row>
        <row r="8">
          <cell r="B8" t="str">
            <v>Cuadrilla elect, sanit, carpint (1 Of + 3 Ay) Hora</v>
          </cell>
        </row>
        <row r="9">
          <cell r="B9" t="str">
            <v>Cuadrilla elect, sanit, carpint (1 Of + 4 Ay) Hora</v>
          </cell>
        </row>
        <row r="10">
          <cell r="B10" t="str">
            <v>Cuadrilla Acabados (1 Of + 1 Ay) Hora</v>
          </cell>
        </row>
        <row r="11">
          <cell r="B11" t="str">
            <v>Cuadrilla Acabados (1 Of + 2 Ay) Hora</v>
          </cell>
        </row>
        <row r="12">
          <cell r="B12" t="str">
            <v>Cuadrilla Acabados (1 Of + 3 Ay) Hora</v>
          </cell>
        </row>
        <row r="13">
          <cell r="B13" t="str">
            <v>Cuadrilla Acabados (1 Of + 4 Ay) Hora</v>
          </cell>
        </row>
        <row r="14">
          <cell r="B14" t="str">
            <v>Comisión de topografia Hora</v>
          </cell>
        </row>
        <row r="15">
          <cell r="B15" t="str">
            <v>Cuadrilla Metalmecanica(Soldador+ 1 Ay) Hora</v>
          </cell>
        </row>
        <row r="16">
          <cell r="B16" t="str">
            <v>Cuadrilla Metalmecanica(Soldador+ 2 Ay) Hora</v>
          </cell>
        </row>
        <row r="17">
          <cell r="B17" t="str">
            <v>Cuadrilla Albañileria (1 of + 1 Ay) día</v>
          </cell>
        </row>
        <row r="18">
          <cell r="B18" t="str">
            <v>Cuadrilla Albañileria (1 of + 2 Ay) día</v>
          </cell>
        </row>
        <row r="19">
          <cell r="B19" t="str">
            <v>Cuadrilla Albañileria (1 of + 3 Ay) día</v>
          </cell>
        </row>
        <row r="20">
          <cell r="B20" t="str">
            <v>Cuadrilla Albañileria (1 of + 4 Ay) día</v>
          </cell>
        </row>
        <row r="21">
          <cell r="B21" t="str">
            <v>Cuadrilla elect, sanit, carpint (1 Of + 1Ay) día</v>
          </cell>
        </row>
        <row r="22">
          <cell r="B22" t="str">
            <v>Cuadrilla elect, sanit, carpint (1 Of + 2 Ay) día</v>
          </cell>
        </row>
        <row r="23">
          <cell r="B23" t="str">
            <v>Cuadrilla elect, sanit, carpint (1 Of + 3 Ay) día</v>
          </cell>
        </row>
        <row r="24">
          <cell r="B24" t="str">
            <v>Cuadrilla elect, sanit, carpint (1 Of + 4 Ay) día</v>
          </cell>
        </row>
        <row r="25">
          <cell r="B25" t="str">
            <v>Cuadrilla Acabados (1 Of + 1 Ay) día</v>
          </cell>
        </row>
        <row r="26">
          <cell r="B26" t="str">
            <v>Cuadrilla Acabados (1 Of + 2 Ay) día</v>
          </cell>
        </row>
        <row r="27">
          <cell r="B27" t="str">
            <v>Cuadrilla Acabados (1 Of + 3 Ay) día</v>
          </cell>
        </row>
        <row r="28">
          <cell r="B28" t="str">
            <v>Cuadrilla Acabados (1 Of + 4 Ay) día</v>
          </cell>
        </row>
        <row r="29">
          <cell r="B29" t="str">
            <v>Comisión de topografia día</v>
          </cell>
        </row>
        <row r="30">
          <cell r="B30" t="str">
            <v>Cuadrilla Metalmecanica(Soldador+ 1 Ay) día</v>
          </cell>
        </row>
        <row r="31">
          <cell r="B31" t="str">
            <v>Cuadrilla Metalmecanica(Soldador+ 2 Ay) día</v>
          </cell>
        </row>
        <row r="32">
          <cell r="B32" t="str">
            <v>Ingeniero o Arquitecto Residente</v>
          </cell>
        </row>
        <row r="33">
          <cell r="B33" t="str">
            <v>Maestro de Obra</v>
          </cell>
        </row>
        <row r="34">
          <cell r="B34" t="str">
            <v>Tecnico en control</v>
          </cell>
        </row>
      </sheetData>
      <sheetData sheetId="3" refreshError="1"/>
      <sheetData sheetId="4">
        <row r="2">
          <cell r="B2" t="str">
            <v>Herramienta Menor (5% MO)</v>
          </cell>
          <cell r="C2" t="str">
            <v>Gl</v>
          </cell>
          <cell r="D2">
            <v>0.05</v>
          </cell>
        </row>
        <row r="3">
          <cell r="B3" t="str">
            <v>Retroexcavadora  Oruga</v>
          </cell>
          <cell r="C3" t="str">
            <v>Hora</v>
          </cell>
          <cell r="D3">
            <v>154062</v>
          </cell>
        </row>
        <row r="4">
          <cell r="B4" t="str">
            <v>Retroexcavadora llanta</v>
          </cell>
          <cell r="C4" t="str">
            <v>Hora</v>
          </cell>
          <cell r="D4">
            <v>77350</v>
          </cell>
        </row>
        <row r="5">
          <cell r="B5" t="str">
            <v>Cargador Bob-Cat</v>
          </cell>
          <cell r="C5" t="str">
            <v>Hora</v>
          </cell>
          <cell r="D5">
            <v>83300</v>
          </cell>
        </row>
        <row r="6">
          <cell r="B6" t="str">
            <v>Equipo de Soldadura 220 amp electrico</v>
          </cell>
          <cell r="C6" t="str">
            <v>dia</v>
          </cell>
          <cell r="D6">
            <v>27475</v>
          </cell>
        </row>
        <row r="7">
          <cell r="B7" t="str">
            <v>Pulidora Elétrica</v>
          </cell>
          <cell r="C7" t="str">
            <v>dia</v>
          </cell>
          <cell r="D7">
            <v>22106</v>
          </cell>
        </row>
        <row r="8">
          <cell r="B8" t="str">
            <v>Cortadora Electrica con disco</v>
          </cell>
          <cell r="C8" t="str">
            <v>dia</v>
          </cell>
          <cell r="D8">
            <v>36000</v>
          </cell>
        </row>
        <row r="9">
          <cell r="B9" t="str">
            <v>Compresor con pistola (pintura)</v>
          </cell>
          <cell r="C9" t="str">
            <v>dia</v>
          </cell>
          <cell r="D9">
            <v>450000</v>
          </cell>
        </row>
        <row r="10">
          <cell r="B10" t="str">
            <v>Equipo para inyecciones profundas, con bomba de baja presión y carro de perforación, para taladros de hasta 200 mm de diámetro.</v>
          </cell>
          <cell r="C10" t="str">
            <v>Hora</v>
          </cell>
          <cell r="D10">
            <v>68500</v>
          </cell>
        </row>
        <row r="11">
          <cell r="B11" t="str">
            <v>Pluma grua</v>
          </cell>
          <cell r="C11" t="str">
            <v>Hora</v>
          </cell>
          <cell r="D11">
            <v>53835</v>
          </cell>
        </row>
        <row r="12">
          <cell r="B12" t="str">
            <v>Remachadora</v>
          </cell>
          <cell r="C12" t="str">
            <v>Hora</v>
          </cell>
          <cell r="D12">
            <v>5600</v>
          </cell>
        </row>
        <row r="13">
          <cell r="B13" t="str">
            <v xml:space="preserve">Taladro percutor </v>
          </cell>
          <cell r="C13" t="str">
            <v>Hora</v>
          </cell>
          <cell r="D13">
            <v>12600</v>
          </cell>
        </row>
        <row r="14">
          <cell r="B14" t="str">
            <v>Montagargas 5 toneladas</v>
          </cell>
          <cell r="C14" t="str">
            <v>Hora</v>
          </cell>
          <cell r="D14">
            <v>130000</v>
          </cell>
        </row>
        <row r="15">
          <cell r="B15" t="str">
            <v>Multimetro digital</v>
          </cell>
          <cell r="C15" t="str">
            <v>dia</v>
          </cell>
          <cell r="D15">
            <v>35000</v>
          </cell>
        </row>
      </sheetData>
      <sheetData sheetId="5">
        <row r="2">
          <cell r="B2" t="str">
            <v>Transporte y acarreo Interno de Materiales</v>
          </cell>
          <cell r="C2" t="str">
            <v>día</v>
          </cell>
          <cell r="D2">
            <v>121956</v>
          </cell>
        </row>
        <row r="3">
          <cell r="B3" t="str">
            <v>Transporte y acarreo Interno de Materiales</v>
          </cell>
          <cell r="C3" t="str">
            <v>hora</v>
          </cell>
          <cell r="D3">
            <v>12196</v>
          </cell>
        </row>
        <row r="4">
          <cell r="B4" t="str">
            <v>Trasporte de Personal</v>
          </cell>
          <cell r="C4" t="str">
            <v>dia</v>
          </cell>
          <cell r="D4">
            <v>100000</v>
          </cell>
        </row>
      </sheetData>
      <sheetData sheetId="6">
        <row r="2">
          <cell r="Y2" t="str">
            <v xml:space="preserve"> 3.33 </v>
          </cell>
        </row>
        <row r="3">
          <cell r="Y3" t="str">
            <v xml:space="preserve"> 6.55A </v>
          </cell>
        </row>
        <row r="4">
          <cell r="Y4" t="str">
            <v xml:space="preserve"> 8.136A </v>
          </cell>
        </row>
        <row r="5">
          <cell r="Y5" t="str">
            <v xml:space="preserve"> 8.300A </v>
          </cell>
        </row>
        <row r="6">
          <cell r="Y6" t="str">
            <v xml:space="preserve"> 8.699A </v>
          </cell>
        </row>
        <row r="7">
          <cell r="Y7" t="str">
            <v xml:space="preserve"> 8.823B </v>
          </cell>
        </row>
        <row r="8">
          <cell r="Y8" t="str">
            <v xml:space="preserve"> 8.823C </v>
          </cell>
        </row>
        <row r="9">
          <cell r="Y9" t="str">
            <v xml:space="preserve"> 8.1400B </v>
          </cell>
        </row>
        <row r="10">
          <cell r="Y10" t="str">
            <v xml:space="preserve"> 8.1400C </v>
          </cell>
        </row>
        <row r="11">
          <cell r="Y11" t="str">
            <v>8.1600</v>
          </cell>
        </row>
        <row r="12">
          <cell r="Y12" t="str">
            <v>8.1601</v>
          </cell>
        </row>
        <row r="13">
          <cell r="Y13" t="str">
            <v>8.1602</v>
          </cell>
        </row>
        <row r="14">
          <cell r="Y14" t="str">
            <v xml:space="preserve"> 19.41A </v>
          </cell>
        </row>
        <row r="15">
          <cell r="Y15" t="str">
            <v xml:space="preserve"> 19.50A </v>
          </cell>
        </row>
        <row r="16">
          <cell r="Y16" t="str">
            <v xml:space="preserve"> 20.57 </v>
          </cell>
        </row>
        <row r="17">
          <cell r="Y17" t="str">
            <v xml:space="preserve"> 20.58 </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ow r="2">
          <cell r="B2" t="str">
            <v>Suministro e instalación de manto TERRATRAC TRM 15</v>
          </cell>
        </row>
      </sheetData>
      <sheetData sheetId="6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IUI OC"/>
      <sheetName val="AIUI SUM"/>
      <sheetName val="5.Mano obra"/>
      <sheetName val="METACOL"/>
      <sheetName val="PRESIÓN"/>
      <sheetName val="UNION PLATINO"/>
      <sheetName val="ALTAS PRESIONES desactualizado"/>
      <sheetName val="BIAXIAL"/>
      <sheetName val="TITAN desactualizado"/>
      <sheetName val="OTROS desactualizado"/>
      <sheetName val="PEAD1"/>
      <sheetName val="PEAD2"/>
      <sheetName val="PAVCOMPONENTES"/>
      <sheetName val="DUCTO Y FIBRA"/>
      <sheetName val="W RETEN"/>
      <sheetName val="DRENAJE"/>
      <sheetName val="TUBERIA AGRICOLA"/>
      <sheetName val="PR 35"/>
      <sheetName val="RIESGO ASPERSIÓN"/>
      <sheetName val="RIEGO LOCALIZADO"/>
      <sheetName val="POSEQUIPOS"/>
      <sheetName val="PAM"/>
      <sheetName val="AGROACCESO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CONDUIT"/>
      <sheetName val="Ene-Mar_EEPPM"/>
      <sheetName val="Ene-Mar_Contrato"/>
      <sheetName val="Rendimientos_Sur_03-00(JC)"/>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cantidades de obras"/>
      <sheetName val="APU BASICOS"/>
      <sheetName val="MANO DE OBRA"/>
      <sheetName val="APU`S BASICOS"/>
      <sheetName val="PresuLic"/>
      <sheetName val="A.I.U (O.CIVIL)"/>
      <sheetName val="A.I.U (Sumin)"/>
      <sheetName val="Rendimiento "/>
      <sheetName val="APUsBasic"/>
      <sheetName val="APUsLicitación"/>
      <sheetName val="Materiales"/>
      <sheetName val="Equipos"/>
      <sheetName val="Prestaciones"/>
      <sheetName val="Jornales"/>
      <sheetName val="Cuadrillas"/>
      <sheetName val="Matrix"/>
      <sheetName val="PERT_CPM"/>
      <sheetName val="DURACION PERT"/>
      <sheetName val="Anticipo"/>
      <sheetName val="MANEJO ANTICIPO"/>
      <sheetName val="Financiero"/>
      <sheetName val="Inversion-IA"/>
      <sheetName val="Inversion-IT)"/>
      <sheetName val="GANTT Gral "/>
      <sheetName val="GANTT Personal "/>
      <sheetName val="CONTROL OBRA"/>
      <sheetName val="FLUJO DE PERSONAL"/>
      <sheetName val="VARIACION"/>
      <sheetName val="NIVEL 1"/>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OPTIMO"/>
      <sheetName val="DURACION PERT NIVELADO"/>
      <sheetName val="PROBALIDAD"/>
      <sheetName val="Matrix NIVELADA"/>
      <sheetName val="PERT_CPM OPTIMO"/>
      <sheetName val="GANTT Gral  NIVELADO"/>
      <sheetName val="PERSONAL NIVELADO"/>
      <sheetName val="FLUJO NIVELADO"/>
      <sheetName val="CRONOGRAMA"/>
      <sheetName val="Suscriptores"/>
      <sheetName val="POI"/>
      <sheetName val="I.I.A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row r="1">
          <cell r="C1">
            <v>0</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Presup_Cancha"/>
      <sheetName val="Res-Accide-10"/>
      <sheetName val="EQUIPO"/>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COSTOS OFICINA"/>
      <sheetName val="COSTOS CAMPAMENTO"/>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sheetData sheetId="5" refreshError="1"/>
      <sheetData sheetId="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s>
    <sheetDataSet>
      <sheetData sheetId="0" refreshError="1"/>
      <sheetData sheetId="1" refreshError="1">
        <row r="4">
          <cell r="B4" t="str">
            <v>A3</v>
          </cell>
        </row>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CLAJES PENDIENTE"/>
      <sheetName val="TABLA"/>
      <sheetName val="Diseño"/>
      <sheetName val="Impresion diseño"/>
      <sheetName val="Cant Obra"/>
      <sheetName val="Impresión C.O"/>
      <sheetName val="Balance Camaras"/>
      <sheetName val="C.O-PPTO TOTAL REDES"/>
      <sheetName val="Resumen tubería"/>
    </sheetNames>
    <sheetDataSet>
      <sheetData sheetId="0" refreshError="1"/>
      <sheetData sheetId="1">
        <row r="48">
          <cell r="J48" t="str">
            <v>A3</v>
          </cell>
        </row>
      </sheetData>
      <sheetData sheetId="2"/>
      <sheetData sheetId="3" refreshError="1"/>
      <sheetData sheetId="4"/>
      <sheetData sheetId="5" refreshError="1"/>
      <sheetData sheetId="6"/>
      <sheetData sheetId="7"/>
      <sheetData sheetId="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MAT ELECT"/>
      <sheetName val="MANO DE OBRA"/>
      <sheetName val="APU1"/>
      <sheetName val="CONSOLIDADO"/>
      <sheetName val="OC_EQUIP UV"/>
    </sheetNames>
    <sheetDataSet>
      <sheetData sheetId="0"/>
      <sheetData sheetId="1"/>
      <sheetData sheetId="2"/>
      <sheetData sheetId="3"/>
      <sheetData sheetId="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Mat"/>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5.100"/>
      <sheetName val="5.101"/>
      <sheetName val="5.102"/>
      <sheetName val="5.103"/>
      <sheetName val="5.104"/>
      <sheetName val="5.105"/>
      <sheetName val="5.106"/>
      <sheetName val="5.107"/>
      <sheetName val="5.108"/>
      <sheetName val="5.10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127"/>
      <sheetName val="5.128"/>
      <sheetName val="5.129"/>
      <sheetName val="5.130"/>
      <sheetName val="5.131"/>
      <sheetName val="5.132"/>
      <sheetName val="5.133"/>
      <sheetName val="5.134"/>
      <sheetName val="5.135"/>
      <sheetName val="5.136"/>
      <sheetName val="5.137"/>
      <sheetName val="5.138"/>
      <sheetName val="5.139"/>
      <sheetName val="5.140"/>
      <sheetName val="5.141"/>
      <sheetName val="5.142"/>
      <sheetName val="5.143"/>
      <sheetName val="5.144"/>
      <sheetName val="5.145"/>
      <sheetName val="5.146"/>
      <sheetName val="5.147"/>
      <sheetName val="5.148"/>
      <sheetName val="5.149"/>
      <sheetName val="5.150"/>
      <sheetName val="5.151"/>
      <sheetName val="5.152"/>
      <sheetName val="5.153"/>
      <sheetName val="5.154"/>
      <sheetName val="5.155"/>
      <sheetName val="5.156"/>
      <sheetName val="5.157"/>
      <sheetName val="5.158"/>
      <sheetName val="5.159"/>
      <sheetName val="5.160"/>
      <sheetName val="5.161"/>
      <sheetName val="5.162"/>
      <sheetName val="5.163"/>
      <sheetName val="5.164"/>
      <sheetName val="5.165"/>
      <sheetName val="5.166"/>
      <sheetName val="5.167"/>
      <sheetName val="5.168"/>
      <sheetName val="5.169"/>
      <sheetName val="Hoja1"/>
      <sheetName val="PROGRAMA APU PLANTAS 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ANALISIS"/>
      <sheetName val="PRESUPUESTO TOTAL  POR INSUMOS"/>
      <sheetName val=" PRESUPUESTO TOTAL"/>
      <sheetName val="Programacion"/>
      <sheetName val="ANALISIS DEL AUI "/>
      <sheetName val="PRESTACIONES SOCIALES"/>
    </sheetNames>
    <sheetDataSet>
      <sheetData sheetId="0"/>
      <sheetData sheetId="1"/>
      <sheetData sheetId="2"/>
      <sheetData sheetId="3"/>
      <sheetData sheetId="4"/>
      <sheetData sheetId="5"/>
      <sheetData sheetId="6"/>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Columna Suelo Cem"/>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4,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1.2"/>
      <sheetName val="3.7.2.1.4"/>
      <sheetName val="3.7.2.1.5"/>
      <sheetName val="3.7.2.1.6"/>
      <sheetName val="3.7.2.1.7"/>
      <sheetName val="3.7.2.3.1"/>
      <sheetName val="3.7.2.3.2"/>
      <sheetName val="3.7.2.3.3"/>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10"/>
      <sheetName val="3.7.3.2.1.11"/>
      <sheetName val="3.7.3.2.1.12"/>
      <sheetName val="3.7.3.2.1.13"/>
      <sheetName val="3.7.3.2.1.14"/>
      <sheetName val="3.7.3.2.1.15"/>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8.1.17.3"/>
      <sheetName val="3.9.1.1"/>
      <sheetName val="3.9.1.2"/>
      <sheetName val="3.9.1.3"/>
      <sheetName val="3.9.1.4"/>
      <sheetName val="3.9.1.5"/>
      <sheetName val="3.9.1.6"/>
      <sheetName val="3.9.1.7"/>
      <sheetName val="3.9.1.8"/>
    </sheetNames>
    <sheetDataSet>
      <sheetData sheetId="0" refreshError="1"/>
      <sheetData sheetId="1">
        <row r="3">
          <cell r="A3" t="str">
            <v>Acero de refuerzo de 40000 y 60000</v>
          </cell>
          <cell r="B3">
            <v>2854</v>
          </cell>
          <cell r="C3" t="str">
            <v>kg</v>
          </cell>
          <cell r="D3">
            <v>2757</v>
          </cell>
          <cell r="E3" t="str">
            <v>kg</v>
          </cell>
          <cell r="F3">
            <v>2648</v>
          </cell>
          <cell r="G3" t="str">
            <v>kg</v>
          </cell>
        </row>
        <row r="4">
          <cell r="A4" t="str">
            <v>Acero malla electrosoldada</v>
          </cell>
          <cell r="B4">
            <v>2843</v>
          </cell>
          <cell r="C4" t="str">
            <v>kg</v>
          </cell>
          <cell r="D4">
            <v>2746</v>
          </cell>
          <cell r="E4" t="str">
            <v>kg</v>
          </cell>
          <cell r="F4">
            <v>2638</v>
          </cell>
          <cell r="G4" t="str">
            <v>kg</v>
          </cell>
        </row>
        <row r="5">
          <cell r="A5" t="str">
            <v>Acondicionador de superficie x 310 ml</v>
          </cell>
          <cell r="B5">
            <v>107416</v>
          </cell>
          <cell r="C5" t="str">
            <v>Und</v>
          </cell>
          <cell r="D5">
            <v>103783</v>
          </cell>
          <cell r="E5" t="str">
            <v>Und</v>
          </cell>
          <cell r="F5">
            <v>99705</v>
          </cell>
          <cell r="G5" t="str">
            <v>Und</v>
          </cell>
        </row>
        <row r="6">
          <cell r="A6" t="str">
            <v>Adhesivo Novafort x 310ml</v>
          </cell>
          <cell r="B6">
            <v>53877</v>
          </cell>
          <cell r="C6" t="str">
            <v>Und</v>
          </cell>
          <cell r="D6">
            <v>52055</v>
          </cell>
          <cell r="E6" t="str">
            <v>Und</v>
          </cell>
          <cell r="F6">
            <v>50009</v>
          </cell>
          <cell r="G6" t="str">
            <v>Und</v>
          </cell>
        </row>
        <row r="7">
          <cell r="A7" t="str">
            <v>Adoquin  rectangular peatonal   6x10x20</v>
          </cell>
          <cell r="B7">
            <v>27978</v>
          </cell>
          <cell r="C7" t="str">
            <v>m2</v>
          </cell>
          <cell r="D7">
            <v>27031</v>
          </cell>
          <cell r="E7" t="str">
            <v>m2</v>
          </cell>
          <cell r="F7">
            <v>25968</v>
          </cell>
          <cell r="G7" t="str">
            <v>m2</v>
          </cell>
        </row>
        <row r="8">
          <cell r="A8" t="str">
            <v>Adoquin  rectangular vehicular  8x10x20</v>
          </cell>
          <cell r="B8">
            <v>30775</v>
          </cell>
          <cell r="C8" t="str">
            <v>m2</v>
          </cell>
          <cell r="D8">
            <v>29734</v>
          </cell>
          <cell r="E8" t="str">
            <v>m2</v>
          </cell>
          <cell r="F8">
            <v>28565</v>
          </cell>
          <cell r="G8" t="str">
            <v>m2</v>
          </cell>
        </row>
        <row r="9">
          <cell r="A9" t="str">
            <v>Agua</v>
          </cell>
          <cell r="B9">
            <v>7</v>
          </cell>
          <cell r="C9" t="str">
            <v>Lt</v>
          </cell>
          <cell r="D9">
            <v>6</v>
          </cell>
          <cell r="E9" t="str">
            <v>Lt</v>
          </cell>
          <cell r="F9">
            <v>5</v>
          </cell>
          <cell r="G9" t="str">
            <v>Lt</v>
          </cell>
        </row>
        <row r="10">
          <cell r="A10" t="str">
            <v>Agua Acueducto</v>
          </cell>
          <cell r="B10">
            <v>3851</v>
          </cell>
          <cell r="C10" t="str">
            <v>m3</v>
          </cell>
          <cell r="D10">
            <v>3720</v>
          </cell>
          <cell r="E10" t="str">
            <v>m3</v>
          </cell>
          <cell r="F10">
            <v>3573</v>
          </cell>
          <cell r="G10" t="str">
            <v>m3</v>
          </cell>
        </row>
        <row r="11">
          <cell r="A11" t="str">
            <v>Alambre recocido No 18</v>
          </cell>
          <cell r="B11">
            <v>4445</v>
          </cell>
          <cell r="C11" t="str">
            <v>kg</v>
          </cell>
          <cell r="D11">
            <v>4294</v>
          </cell>
          <cell r="E11" t="str">
            <v>kg</v>
          </cell>
          <cell r="F11">
            <v>4125</v>
          </cell>
          <cell r="G11" t="str">
            <v>kg</v>
          </cell>
        </row>
        <row r="12">
          <cell r="A12" t="str">
            <v>Alambre galvanizado calibre 18</v>
          </cell>
          <cell r="B12">
            <v>4445</v>
          </cell>
          <cell r="C12" t="str">
            <v>Kg</v>
          </cell>
          <cell r="D12">
            <v>4294</v>
          </cell>
          <cell r="E12" t="str">
            <v>Kg</v>
          </cell>
          <cell r="F12">
            <v>4125</v>
          </cell>
          <cell r="G12" t="str">
            <v>Kg</v>
          </cell>
        </row>
        <row r="13">
          <cell r="A13" t="str">
            <v>Allanadora de pavimento con operador y aspas</v>
          </cell>
          <cell r="B13">
            <v>6641</v>
          </cell>
          <cell r="C13" t="str">
            <v>m2</v>
          </cell>
          <cell r="D13">
            <v>6416</v>
          </cell>
          <cell r="E13" t="str">
            <v>m2</v>
          </cell>
          <cell r="F13">
            <v>6163</v>
          </cell>
          <cell r="G13" t="str">
            <v>m2</v>
          </cell>
        </row>
        <row r="14">
          <cell r="A14" t="str">
            <v>Anclaje epoxico para varilla de 1/2 (sin varilla)</v>
          </cell>
          <cell r="B14">
            <v>7638</v>
          </cell>
          <cell r="C14" t="str">
            <v>Und</v>
          </cell>
          <cell r="D14">
            <v>7638</v>
          </cell>
          <cell r="E14" t="str">
            <v>Und</v>
          </cell>
          <cell r="F14">
            <v>7638</v>
          </cell>
          <cell r="G14" t="str">
            <v>Und</v>
          </cell>
        </row>
        <row r="15">
          <cell r="A15" t="str">
            <v>Anclaje epoxico para varilla de 3/4 (sin varilla)</v>
          </cell>
          <cell r="B15">
            <v>14168</v>
          </cell>
          <cell r="C15" t="str">
            <v>Und</v>
          </cell>
          <cell r="D15">
            <v>14168</v>
          </cell>
          <cell r="E15" t="str">
            <v>Und</v>
          </cell>
          <cell r="F15">
            <v>14168</v>
          </cell>
          <cell r="G15" t="str">
            <v>Und</v>
          </cell>
        </row>
        <row r="16">
          <cell r="A16" t="str">
            <v>Anclaje epoxico para varilla de 3/8 (sin varilla)</v>
          </cell>
          <cell r="B16">
            <v>5903</v>
          </cell>
          <cell r="C16" t="str">
            <v>Und</v>
          </cell>
          <cell r="D16">
            <v>5903</v>
          </cell>
          <cell r="E16" t="str">
            <v>Und</v>
          </cell>
          <cell r="F16">
            <v>5903</v>
          </cell>
          <cell r="G16" t="str">
            <v>Und</v>
          </cell>
        </row>
        <row r="17">
          <cell r="A17" t="str">
            <v>Anclaje epoxico para varilla de 5/8 (sin varilla)</v>
          </cell>
          <cell r="B17">
            <v>10587</v>
          </cell>
          <cell r="C17" t="str">
            <v>Und</v>
          </cell>
          <cell r="D17">
            <v>10587</v>
          </cell>
          <cell r="E17" t="str">
            <v>Und</v>
          </cell>
          <cell r="F17">
            <v>10587</v>
          </cell>
          <cell r="G17" t="str">
            <v>Und</v>
          </cell>
        </row>
        <row r="18">
          <cell r="A18" t="str">
            <v>Andamio tubular</v>
          </cell>
          <cell r="B18">
            <v>1625</v>
          </cell>
          <cell r="C18" t="str">
            <v>d</v>
          </cell>
          <cell r="D18">
            <v>1570</v>
          </cell>
          <cell r="E18" t="str">
            <v>d</v>
          </cell>
          <cell r="F18">
            <v>1508</v>
          </cell>
          <cell r="G18" t="str">
            <v>d</v>
          </cell>
        </row>
        <row r="19">
          <cell r="A19" t="str">
            <v>Angulo de aluminio 6m</v>
          </cell>
          <cell r="B19">
            <v>1558</v>
          </cell>
          <cell r="C19" t="str">
            <v>UND</v>
          </cell>
          <cell r="D19">
            <v>1505</v>
          </cell>
          <cell r="E19" t="str">
            <v>UND</v>
          </cell>
          <cell r="F19">
            <v>1445</v>
          </cell>
          <cell r="G19" t="str">
            <v>UND</v>
          </cell>
        </row>
        <row r="20">
          <cell r="A20" t="str">
            <v>Angulo en acero de 2" x 2" x 3/16"</v>
          </cell>
          <cell r="B20">
            <v>11917</v>
          </cell>
          <cell r="C20" t="str">
            <v>m</v>
          </cell>
          <cell r="D20">
            <v>11514</v>
          </cell>
          <cell r="E20" t="str">
            <v>m</v>
          </cell>
          <cell r="F20">
            <v>11061</v>
          </cell>
          <cell r="G20" t="str">
            <v>m</v>
          </cell>
        </row>
        <row r="21">
          <cell r="A21" t="str">
            <v>Anillo caucho tub. Conc 12"</v>
          </cell>
          <cell r="B21">
            <v>5604</v>
          </cell>
          <cell r="C21" t="str">
            <v>Und</v>
          </cell>
          <cell r="D21">
            <v>5414</v>
          </cell>
          <cell r="E21" t="str">
            <v>Und</v>
          </cell>
          <cell r="F21">
            <v>5201</v>
          </cell>
          <cell r="G21" t="str">
            <v>Und</v>
          </cell>
        </row>
        <row r="22">
          <cell r="A22" t="str">
            <v>Antisol rojo x 16 kg</v>
          </cell>
          <cell r="B22">
            <v>14059</v>
          </cell>
          <cell r="C22" t="str">
            <v>kg</v>
          </cell>
          <cell r="D22">
            <v>13583</v>
          </cell>
          <cell r="E22" t="str">
            <v>kg</v>
          </cell>
          <cell r="F22">
            <v>13049</v>
          </cell>
          <cell r="G22" t="str">
            <v>kg</v>
          </cell>
        </row>
        <row r="23">
          <cell r="A23" t="str">
            <v>Antisol rojo x 170 kg</v>
          </cell>
          <cell r="B23">
            <v>10210</v>
          </cell>
          <cell r="C23" t="str">
            <v>kg</v>
          </cell>
          <cell r="D23">
            <v>9864</v>
          </cell>
          <cell r="E23" t="str">
            <v>kg</v>
          </cell>
          <cell r="F23">
            <v>9476</v>
          </cell>
          <cell r="G23" t="str">
            <v>kg</v>
          </cell>
        </row>
        <row r="24">
          <cell r="A24" t="str">
            <v>Arena amarilla</v>
          </cell>
          <cell r="B24">
            <v>34179</v>
          </cell>
          <cell r="C24" t="str">
            <v>m3</v>
          </cell>
          <cell r="D24">
            <v>33023</v>
          </cell>
          <cell r="E24" t="str">
            <v>m3</v>
          </cell>
          <cell r="F24">
            <v>31725</v>
          </cell>
          <cell r="G24" t="str">
            <v>m3</v>
          </cell>
        </row>
        <row r="25">
          <cell r="A25" t="str">
            <v>Arena blanca</v>
          </cell>
          <cell r="B25">
            <v>34179</v>
          </cell>
          <cell r="C25" t="str">
            <v>m3</v>
          </cell>
          <cell r="D25">
            <v>33023</v>
          </cell>
          <cell r="E25" t="str">
            <v>m3</v>
          </cell>
          <cell r="F25">
            <v>31725</v>
          </cell>
          <cell r="G25" t="str">
            <v>m3</v>
          </cell>
        </row>
        <row r="26">
          <cell r="A26" t="str">
            <v>Arena juan de acosta</v>
          </cell>
          <cell r="B26">
            <v>34179</v>
          </cell>
          <cell r="C26" t="str">
            <v>m3</v>
          </cell>
          <cell r="D26">
            <v>33023</v>
          </cell>
          <cell r="E26" t="str">
            <v>m3</v>
          </cell>
          <cell r="F26">
            <v>31725</v>
          </cell>
          <cell r="G26" t="str">
            <v>m3</v>
          </cell>
        </row>
        <row r="27">
          <cell r="A27" t="str">
            <v>Arena mambo</v>
          </cell>
          <cell r="B27">
            <v>34179</v>
          </cell>
          <cell r="C27" t="str">
            <v>m3</v>
          </cell>
          <cell r="D27">
            <v>33023</v>
          </cell>
          <cell r="E27" t="str">
            <v>m3</v>
          </cell>
          <cell r="F27">
            <v>31725</v>
          </cell>
          <cell r="G27" t="str">
            <v>m3</v>
          </cell>
        </row>
        <row r="28">
          <cell r="A28" t="str">
            <v>Arena negra</v>
          </cell>
          <cell r="B28">
            <v>34179</v>
          </cell>
          <cell r="C28" t="str">
            <v>m3</v>
          </cell>
          <cell r="D28">
            <v>33023</v>
          </cell>
          <cell r="E28" t="str">
            <v>m3</v>
          </cell>
          <cell r="F28">
            <v>31725</v>
          </cell>
          <cell r="G28" t="str">
            <v>m3</v>
          </cell>
        </row>
        <row r="29">
          <cell r="A29" t="str">
            <v>Arena santo tomas</v>
          </cell>
          <cell r="B29">
            <v>34179</v>
          </cell>
          <cell r="C29" t="str">
            <v>m3</v>
          </cell>
          <cell r="D29">
            <v>33023</v>
          </cell>
          <cell r="E29" t="str">
            <v>m3</v>
          </cell>
          <cell r="F29">
            <v>31725</v>
          </cell>
          <cell r="G29" t="str">
            <v>m3</v>
          </cell>
        </row>
        <row r="30">
          <cell r="A30" t="str">
            <v>Arena sierra vieja</v>
          </cell>
          <cell r="B30">
            <v>34179</v>
          </cell>
          <cell r="C30" t="str">
            <v>m3</v>
          </cell>
          <cell r="D30">
            <v>33023</v>
          </cell>
          <cell r="E30" t="str">
            <v>m3</v>
          </cell>
          <cell r="F30">
            <v>31725</v>
          </cell>
          <cell r="G30" t="str">
            <v>m3</v>
          </cell>
        </row>
        <row r="31">
          <cell r="A31" t="str">
            <v>Asfalto de liga</v>
          </cell>
          <cell r="B31">
            <v>1835</v>
          </cell>
          <cell r="C31" t="str">
            <v>kg</v>
          </cell>
          <cell r="D31">
            <v>1772</v>
          </cell>
          <cell r="E31" t="str">
            <v>kg</v>
          </cell>
          <cell r="F31">
            <v>1702</v>
          </cell>
          <cell r="G31" t="str">
            <v>kg</v>
          </cell>
        </row>
        <row r="32">
          <cell r="A32" t="str">
            <v>Asfalto Oxidado (brea).</v>
          </cell>
          <cell r="B32">
            <v>773</v>
          </cell>
          <cell r="C32" t="str">
            <v>kg</v>
          </cell>
          <cell r="D32">
            <v>746</v>
          </cell>
          <cell r="E32" t="str">
            <v>kg</v>
          </cell>
          <cell r="F32">
            <v>716</v>
          </cell>
          <cell r="G32" t="str">
            <v>kg</v>
          </cell>
        </row>
        <row r="33">
          <cell r="A33" t="str">
            <v>Atraque de tuberias en concreto de 2500 psi</v>
          </cell>
          <cell r="B33">
            <v>433041</v>
          </cell>
          <cell r="C33" t="str">
            <v>m3</v>
          </cell>
          <cell r="D33">
            <v>433041</v>
          </cell>
          <cell r="E33" t="str">
            <v>m3</v>
          </cell>
          <cell r="F33">
            <v>433041</v>
          </cell>
          <cell r="G33" t="str">
            <v>m3</v>
          </cell>
        </row>
        <row r="34">
          <cell r="A34" t="str">
            <v>Aviso reglamentario fijo</v>
          </cell>
          <cell r="B34">
            <v>312938</v>
          </cell>
          <cell r="C34" t="str">
            <v>Und</v>
          </cell>
          <cell r="D34">
            <v>302355</v>
          </cell>
          <cell r="E34" t="str">
            <v>Und</v>
          </cell>
          <cell r="F34">
            <v>290474</v>
          </cell>
          <cell r="G34" t="str">
            <v>Und</v>
          </cell>
        </row>
        <row r="35">
          <cell r="A35" t="str">
            <v>Ayudante Acabados</v>
          </cell>
          <cell r="B35">
            <v>9290.2398464166654</v>
          </cell>
          <cell r="C35" t="str">
            <v>HH</v>
          </cell>
          <cell r="D35">
            <v>9290.2398464166654</v>
          </cell>
          <cell r="E35" t="str">
            <v>HH</v>
          </cell>
          <cell r="F35">
            <v>9290.2398464166654</v>
          </cell>
          <cell r="G35" t="str">
            <v>HH</v>
          </cell>
        </row>
        <row r="36">
          <cell r="A36" t="str">
            <v>Ayudante Albañileria</v>
          </cell>
          <cell r="B36">
            <v>8078.5</v>
          </cell>
          <cell r="C36" t="str">
            <v>HH</v>
          </cell>
          <cell r="D36">
            <v>8078.5</v>
          </cell>
          <cell r="E36" t="str">
            <v>HH</v>
          </cell>
          <cell r="F36">
            <v>8078.5</v>
          </cell>
          <cell r="G36" t="str">
            <v>HH</v>
          </cell>
        </row>
        <row r="37">
          <cell r="A37" t="str">
            <v xml:space="preserve">Ayudante elect, sanit, carpint </v>
          </cell>
          <cell r="B37">
            <v>8886.3163748333336</v>
          </cell>
          <cell r="C37" t="str">
            <v>HH</v>
          </cell>
          <cell r="D37">
            <v>8886.3163748333336</v>
          </cell>
          <cell r="E37" t="str">
            <v>HH</v>
          </cell>
          <cell r="F37">
            <v>8886.3163748333336</v>
          </cell>
          <cell r="G37" t="str">
            <v>HH</v>
          </cell>
        </row>
        <row r="38">
          <cell r="A38" t="str">
            <v>Bajante canal amazonas</v>
          </cell>
          <cell r="B38">
            <v>28511</v>
          </cell>
          <cell r="C38" t="str">
            <v>m</v>
          </cell>
          <cell r="D38">
            <v>27546</v>
          </cell>
          <cell r="E38" t="str">
            <v>m</v>
          </cell>
          <cell r="F38">
            <v>26463</v>
          </cell>
          <cell r="G38" t="str">
            <v>m</v>
          </cell>
        </row>
        <row r="39">
          <cell r="A39" t="str">
            <v>Baldosa ceramica nacional 30x30</v>
          </cell>
          <cell r="B39">
            <v>48632</v>
          </cell>
          <cell r="C39" t="str">
            <v>m2</v>
          </cell>
          <cell r="D39">
            <v>46987</v>
          </cell>
          <cell r="E39" t="str">
            <v>m2</v>
          </cell>
          <cell r="F39">
            <v>45140</v>
          </cell>
          <cell r="G39" t="str">
            <v>m2</v>
          </cell>
        </row>
        <row r="40">
          <cell r="A40" t="str">
            <v>Barra</v>
          </cell>
          <cell r="B40">
            <v>166999</v>
          </cell>
          <cell r="C40" t="str">
            <v>Und</v>
          </cell>
          <cell r="D40">
            <v>161351</v>
          </cell>
          <cell r="E40" t="str">
            <v>Und</v>
          </cell>
          <cell r="F40">
            <v>155011</v>
          </cell>
          <cell r="G40" t="str">
            <v>Und</v>
          </cell>
        </row>
        <row r="41">
          <cell r="A41" t="str">
            <v>Barrera epoxica gris</v>
          </cell>
          <cell r="B41">
            <v>153114</v>
          </cell>
          <cell r="C41" t="str">
            <v>gl</v>
          </cell>
          <cell r="D41">
            <v>147936</v>
          </cell>
          <cell r="E41" t="str">
            <v>gl</v>
          </cell>
          <cell r="F41">
            <v>142123</v>
          </cell>
          <cell r="G41" t="str">
            <v>gl</v>
          </cell>
        </row>
        <row r="42">
          <cell r="A42" t="str">
            <v>Base granular</v>
          </cell>
          <cell r="B42">
            <v>52599</v>
          </cell>
          <cell r="C42" t="str">
            <v>m3</v>
          </cell>
          <cell r="D42">
            <v>50820</v>
          </cell>
          <cell r="E42" t="str">
            <v>m3</v>
          </cell>
          <cell r="F42">
            <v>48823</v>
          </cell>
          <cell r="G42" t="str">
            <v>m3</v>
          </cell>
        </row>
        <row r="43">
          <cell r="A43" t="str">
            <v>Binda Boquilla color x 10 kg</v>
          </cell>
          <cell r="B43">
            <v>3837</v>
          </cell>
          <cell r="C43" t="str">
            <v>kg</v>
          </cell>
          <cell r="D43">
            <v>3707</v>
          </cell>
          <cell r="E43" t="str">
            <v>kg</v>
          </cell>
          <cell r="F43">
            <v>3561</v>
          </cell>
          <cell r="G43" t="str">
            <v>kg</v>
          </cell>
        </row>
        <row r="44">
          <cell r="A44" t="str">
            <v>Bloque  estructural vibrado de 10 9x19x39</v>
          </cell>
          <cell r="B44">
            <v>1530</v>
          </cell>
          <cell r="C44" t="str">
            <v>Und</v>
          </cell>
          <cell r="D44">
            <v>1478</v>
          </cell>
          <cell r="E44" t="str">
            <v>Und</v>
          </cell>
          <cell r="F44">
            <v>1419</v>
          </cell>
          <cell r="G44" t="str">
            <v>Und</v>
          </cell>
        </row>
        <row r="45">
          <cell r="A45" t="str">
            <v>Bloque  estructural vibrado de 12 11x19x39</v>
          </cell>
          <cell r="B45">
            <v>1947</v>
          </cell>
          <cell r="C45" t="str">
            <v>Und</v>
          </cell>
          <cell r="D45">
            <v>1881</v>
          </cell>
          <cell r="E45" t="str">
            <v>Und</v>
          </cell>
          <cell r="F45">
            <v>1807</v>
          </cell>
          <cell r="G45" t="str">
            <v>Und</v>
          </cell>
        </row>
        <row r="46">
          <cell r="A46" t="str">
            <v>Bloque  estructural vibrado de 15 14x19x39</v>
          </cell>
          <cell r="B46">
            <v>2087</v>
          </cell>
          <cell r="C46" t="str">
            <v>Und</v>
          </cell>
          <cell r="D46">
            <v>2016</v>
          </cell>
          <cell r="E46" t="str">
            <v>Und</v>
          </cell>
          <cell r="F46">
            <v>1936</v>
          </cell>
          <cell r="G46" t="str">
            <v>Und</v>
          </cell>
        </row>
        <row r="47">
          <cell r="A47" t="str">
            <v>Bloque  estructural vibrado de 20 19x19x39</v>
          </cell>
          <cell r="B47">
            <v>2504</v>
          </cell>
          <cell r="C47" t="str">
            <v>Und</v>
          </cell>
          <cell r="D47">
            <v>2419</v>
          </cell>
          <cell r="E47" t="str">
            <v>Und</v>
          </cell>
          <cell r="F47">
            <v>2323</v>
          </cell>
          <cell r="G47" t="str">
            <v>Und</v>
          </cell>
        </row>
        <row r="48">
          <cell r="A48" t="str">
            <v>Bloque abuzardado  vibrado de 10 9x19x39</v>
          </cell>
          <cell r="B48">
            <v>2016</v>
          </cell>
          <cell r="C48" t="str">
            <v>Und</v>
          </cell>
          <cell r="D48">
            <v>1947</v>
          </cell>
          <cell r="E48" t="str">
            <v>Und</v>
          </cell>
          <cell r="F48">
            <v>1870</v>
          </cell>
          <cell r="G48" t="str">
            <v>Und</v>
          </cell>
        </row>
        <row r="49">
          <cell r="A49" t="str">
            <v>Bloque abuzardado  vibrado de 15 14x19x39</v>
          </cell>
          <cell r="B49">
            <v>2572</v>
          </cell>
          <cell r="C49" t="str">
            <v>Und</v>
          </cell>
          <cell r="D49">
            <v>2485</v>
          </cell>
          <cell r="E49" t="str">
            <v>Und</v>
          </cell>
          <cell r="F49">
            <v>2387</v>
          </cell>
          <cell r="G49" t="str">
            <v>Und</v>
          </cell>
        </row>
        <row r="50">
          <cell r="A50" t="str">
            <v>Bloque abuzardado vibrado de 20 19x19x39</v>
          </cell>
          <cell r="B50">
            <v>3059</v>
          </cell>
          <cell r="C50" t="str">
            <v>Und</v>
          </cell>
          <cell r="D50">
            <v>2955</v>
          </cell>
          <cell r="E50" t="str">
            <v>Und</v>
          </cell>
          <cell r="F50">
            <v>2838</v>
          </cell>
          <cell r="G50" t="str">
            <v>Und</v>
          </cell>
        </row>
        <row r="51">
          <cell r="A51" t="str">
            <v>Bloque no estructural vibrado de 10 9x19x39</v>
          </cell>
          <cell r="B51">
            <v>1169</v>
          </cell>
          <cell r="C51" t="str">
            <v>Und</v>
          </cell>
          <cell r="D51">
            <v>1129</v>
          </cell>
          <cell r="E51" t="str">
            <v>Und</v>
          </cell>
          <cell r="F51">
            <v>1084</v>
          </cell>
          <cell r="G51" t="str">
            <v>Und</v>
          </cell>
        </row>
        <row r="52">
          <cell r="A52" t="str">
            <v>Bloque no estructural vibrado de 12 11x19x39</v>
          </cell>
          <cell r="B52">
            <v>1601</v>
          </cell>
          <cell r="C52" t="str">
            <v>Und</v>
          </cell>
          <cell r="D52">
            <v>1546</v>
          </cell>
          <cell r="E52" t="str">
            <v>Und</v>
          </cell>
          <cell r="F52">
            <v>1485</v>
          </cell>
          <cell r="G52" t="str">
            <v>Und</v>
          </cell>
        </row>
        <row r="53">
          <cell r="A53" t="str">
            <v>Bloque no estructural vibrado de 15 14x19x39</v>
          </cell>
          <cell r="B53">
            <v>1670</v>
          </cell>
          <cell r="C53" t="str">
            <v>Und</v>
          </cell>
          <cell r="D53">
            <v>1613</v>
          </cell>
          <cell r="E53" t="str">
            <v>Und</v>
          </cell>
          <cell r="F53">
            <v>1549</v>
          </cell>
          <cell r="G53" t="str">
            <v>Und</v>
          </cell>
        </row>
        <row r="54">
          <cell r="A54" t="str">
            <v>Bloque no estructural vibrado de 20 19x19x39</v>
          </cell>
          <cell r="B54">
            <v>2363</v>
          </cell>
          <cell r="C54" t="str">
            <v>Und</v>
          </cell>
          <cell r="D54">
            <v>2283</v>
          </cell>
          <cell r="E54" t="str">
            <v>Und</v>
          </cell>
          <cell r="F54">
            <v>2193</v>
          </cell>
          <cell r="G54" t="str">
            <v>Und</v>
          </cell>
        </row>
        <row r="55">
          <cell r="A55" t="str">
            <v>Bloque samo #3 7x20x40</v>
          </cell>
          <cell r="B55">
            <v>1073</v>
          </cell>
          <cell r="C55" t="str">
            <v>Und</v>
          </cell>
          <cell r="D55">
            <v>1036</v>
          </cell>
          <cell r="E55" t="str">
            <v>Und</v>
          </cell>
          <cell r="F55">
            <v>995</v>
          </cell>
          <cell r="G55" t="str">
            <v>Und</v>
          </cell>
        </row>
        <row r="56">
          <cell r="A56" t="str">
            <v>Bloque samo #3 especial 7x20x33</v>
          </cell>
          <cell r="B56">
            <v>1030</v>
          </cell>
          <cell r="C56" t="str">
            <v>Und</v>
          </cell>
          <cell r="D56">
            <v>995</v>
          </cell>
          <cell r="E56" t="str">
            <v>Und</v>
          </cell>
          <cell r="F56">
            <v>955</v>
          </cell>
          <cell r="G56" t="str">
            <v>Und</v>
          </cell>
        </row>
        <row r="57">
          <cell r="A57" t="str">
            <v>Bloque samo #4 10x20x40</v>
          </cell>
          <cell r="B57">
            <v>1196</v>
          </cell>
          <cell r="C57" t="str">
            <v>Und</v>
          </cell>
          <cell r="D57">
            <v>1155</v>
          </cell>
          <cell r="E57" t="str">
            <v>Und</v>
          </cell>
          <cell r="F57">
            <v>1109</v>
          </cell>
          <cell r="G57" t="str">
            <v>Und</v>
          </cell>
        </row>
        <row r="58">
          <cell r="A58" t="str">
            <v>Bloque samo #4 especial 10x20x33</v>
          </cell>
          <cell r="B58">
            <v>1127</v>
          </cell>
          <cell r="C58" t="str">
            <v>Und</v>
          </cell>
          <cell r="D58">
            <v>1088</v>
          </cell>
          <cell r="E58" t="str">
            <v>Und</v>
          </cell>
          <cell r="F58">
            <v>1045</v>
          </cell>
          <cell r="G58" t="str">
            <v>Und</v>
          </cell>
        </row>
        <row r="59">
          <cell r="A59" t="str">
            <v>Bloque samo #5 12,5x20x40</v>
          </cell>
          <cell r="B59">
            <v>1558</v>
          </cell>
          <cell r="C59" t="str">
            <v>Und</v>
          </cell>
          <cell r="D59">
            <v>1505</v>
          </cell>
          <cell r="E59" t="str">
            <v>Und</v>
          </cell>
          <cell r="F59">
            <v>1445</v>
          </cell>
          <cell r="G59" t="str">
            <v>Und</v>
          </cell>
        </row>
        <row r="60">
          <cell r="A60" t="str">
            <v>Bloque samo #6 15x20x40</v>
          </cell>
          <cell r="B60">
            <v>1918</v>
          </cell>
          <cell r="C60" t="str">
            <v>Und</v>
          </cell>
          <cell r="D60">
            <v>1853</v>
          </cell>
          <cell r="E60" t="str">
            <v>Und</v>
          </cell>
          <cell r="F60">
            <v>1780</v>
          </cell>
          <cell r="G60" t="str">
            <v>Und</v>
          </cell>
        </row>
        <row r="61">
          <cell r="A61" t="str">
            <v>Brilladora electrica</v>
          </cell>
          <cell r="B61">
            <v>35849</v>
          </cell>
          <cell r="C61" t="str">
            <v>d</v>
          </cell>
          <cell r="D61">
            <v>34636</v>
          </cell>
          <cell r="E61" t="str">
            <v>d</v>
          </cell>
          <cell r="F61">
            <v>33275</v>
          </cell>
          <cell r="G61" t="str">
            <v>d</v>
          </cell>
        </row>
        <row r="62">
          <cell r="A62" t="str">
            <v>Brocha de 3"</v>
          </cell>
          <cell r="B62">
            <v>12369</v>
          </cell>
          <cell r="C62" t="str">
            <v>un</v>
          </cell>
          <cell r="D62">
            <v>11950</v>
          </cell>
          <cell r="E62" t="str">
            <v>un</v>
          </cell>
          <cell r="F62">
            <v>11480</v>
          </cell>
          <cell r="G62" t="str">
            <v>un</v>
          </cell>
        </row>
        <row r="63">
          <cell r="A63" t="str">
            <v>Buje PVC-P 1 1/2" x 1/2·</v>
          </cell>
          <cell r="B63">
            <v>4470</v>
          </cell>
          <cell r="C63" t="str">
            <v>UD</v>
          </cell>
          <cell r="D63">
            <v>4318</v>
          </cell>
          <cell r="E63" t="str">
            <v>UD</v>
          </cell>
          <cell r="F63">
            <v>4148</v>
          </cell>
          <cell r="G63" t="str">
            <v>UD</v>
          </cell>
        </row>
        <row r="64">
          <cell r="A64" t="str">
            <v>Calado cuadrado de 15x20x20</v>
          </cell>
          <cell r="B64">
            <v>1034</v>
          </cell>
          <cell r="C64" t="str">
            <v>un</v>
          </cell>
          <cell r="D64">
            <v>999</v>
          </cell>
          <cell r="E64" t="str">
            <v>un</v>
          </cell>
          <cell r="F64">
            <v>959</v>
          </cell>
          <cell r="G64" t="str">
            <v>un</v>
          </cell>
        </row>
        <row r="65">
          <cell r="A65" t="str">
            <v>Caliche</v>
          </cell>
          <cell r="B65">
            <v>36126</v>
          </cell>
          <cell r="C65" t="str">
            <v>m3</v>
          </cell>
          <cell r="D65">
            <v>34904</v>
          </cell>
          <cell r="E65" t="str">
            <v>m3</v>
          </cell>
          <cell r="F65">
            <v>33532</v>
          </cell>
          <cell r="G65" t="str">
            <v>m3</v>
          </cell>
        </row>
        <row r="66">
          <cell r="A66" t="str">
            <v>Camión Dodge - 300</v>
          </cell>
          <cell r="B66">
            <v>280165</v>
          </cell>
          <cell r="C66" t="str">
            <v>DIA</v>
          </cell>
          <cell r="D66">
            <v>270690</v>
          </cell>
          <cell r="E66" t="str">
            <v>DIA</v>
          </cell>
          <cell r="F66">
            <v>260053</v>
          </cell>
          <cell r="G66" t="str">
            <v>DIA</v>
          </cell>
        </row>
        <row r="67">
          <cell r="A67" t="str">
            <v>Canal Amazonas</v>
          </cell>
          <cell r="B67">
            <v>29814</v>
          </cell>
          <cell r="C67" t="str">
            <v>m</v>
          </cell>
          <cell r="D67">
            <v>28805</v>
          </cell>
          <cell r="E67" t="str">
            <v>m</v>
          </cell>
          <cell r="F67">
            <v>27673</v>
          </cell>
          <cell r="G67" t="str">
            <v>m</v>
          </cell>
        </row>
        <row r="68">
          <cell r="A68" t="str">
            <v>Canaleta 90 Eternit de 0,90 x 6,0 m</v>
          </cell>
          <cell r="B68">
            <v>51079</v>
          </cell>
          <cell r="C68" t="str">
            <v>m2</v>
          </cell>
          <cell r="D68">
            <v>49351</v>
          </cell>
          <cell r="E68" t="str">
            <v>m2</v>
          </cell>
          <cell r="F68">
            <v>47411</v>
          </cell>
          <cell r="G68" t="str">
            <v>m2</v>
          </cell>
        </row>
        <row r="69">
          <cell r="A69" t="str">
            <v>Caneca reflectiva pequeña</v>
          </cell>
          <cell r="B69">
            <v>83972</v>
          </cell>
          <cell r="C69" t="str">
            <v>UD</v>
          </cell>
          <cell r="D69">
            <v>81132</v>
          </cell>
          <cell r="E69" t="str">
            <v>UD</v>
          </cell>
          <cell r="F69">
            <v>77944</v>
          </cell>
          <cell r="G69" t="str">
            <v>UD</v>
          </cell>
        </row>
        <row r="70">
          <cell r="A70" t="str">
            <v xml:space="preserve">Canto rodado </v>
          </cell>
          <cell r="B70">
            <v>118101</v>
          </cell>
          <cell r="C70" t="str">
            <v>m3</v>
          </cell>
          <cell r="D70">
            <v>114107</v>
          </cell>
          <cell r="E70" t="str">
            <v>m3</v>
          </cell>
          <cell r="F70">
            <v>109623</v>
          </cell>
          <cell r="G70" t="str">
            <v>m3</v>
          </cell>
        </row>
        <row r="71">
          <cell r="A71" t="str">
            <v>Cargador CAT 910 80U(PS), 1 m3</v>
          </cell>
          <cell r="B71">
            <v>35024</v>
          </cell>
          <cell r="C71" t="str">
            <v>H</v>
          </cell>
          <cell r="D71">
            <v>33839</v>
          </cell>
          <cell r="E71" t="str">
            <v>H</v>
          </cell>
          <cell r="F71">
            <v>32509</v>
          </cell>
          <cell r="G71" t="str">
            <v>H</v>
          </cell>
        </row>
        <row r="72">
          <cell r="A72" t="str">
            <v>Carretilla tipo bugui</v>
          </cell>
          <cell r="B72">
            <v>3753</v>
          </cell>
          <cell r="C72" t="str">
            <v>d</v>
          </cell>
          <cell r="D72">
            <v>3626</v>
          </cell>
          <cell r="E72" t="str">
            <v>d</v>
          </cell>
          <cell r="F72">
            <v>3483</v>
          </cell>
          <cell r="G72" t="str">
            <v>d</v>
          </cell>
        </row>
        <row r="73">
          <cell r="A73" t="str">
            <v>Catalizador de 137057 (A:B=1:1)</v>
          </cell>
          <cell r="B73">
            <v>103153</v>
          </cell>
          <cell r="C73" t="str">
            <v>gl</v>
          </cell>
          <cell r="D73">
            <v>99664</v>
          </cell>
          <cell r="E73" t="str">
            <v>gl</v>
          </cell>
          <cell r="F73">
            <v>95747</v>
          </cell>
          <cell r="G73" t="str">
            <v>gl</v>
          </cell>
        </row>
        <row r="74">
          <cell r="A74" t="str">
            <v>Catalizador de Serie 23 (A:B=1:1)</v>
          </cell>
          <cell r="B74">
            <v>98317</v>
          </cell>
          <cell r="C74" t="str">
            <v>gl</v>
          </cell>
          <cell r="D74">
            <v>94992</v>
          </cell>
          <cell r="E74" t="str">
            <v>gl</v>
          </cell>
          <cell r="F74">
            <v>91259</v>
          </cell>
          <cell r="G74" t="str">
            <v>gl</v>
          </cell>
        </row>
        <row r="75">
          <cell r="A75" t="str">
            <v>Catalizador Grupo 2 Sika</v>
          </cell>
          <cell r="B75">
            <v>132164</v>
          </cell>
          <cell r="C75" t="str">
            <v>gl</v>
          </cell>
          <cell r="D75">
            <v>127694</v>
          </cell>
          <cell r="E75" t="str">
            <v>gl</v>
          </cell>
          <cell r="F75">
            <v>122676</v>
          </cell>
          <cell r="G75" t="str">
            <v>gl</v>
          </cell>
        </row>
        <row r="76">
          <cell r="A76" t="str">
            <v>Catalizador para pintura epoxica</v>
          </cell>
          <cell r="B76">
            <v>49881</v>
          </cell>
          <cell r="C76" t="str">
            <v>gl</v>
          </cell>
          <cell r="D76">
            <v>48194</v>
          </cell>
          <cell r="E76" t="str">
            <v>gl</v>
          </cell>
          <cell r="F76">
            <v>46300</v>
          </cell>
          <cell r="G76" t="str">
            <v>gl</v>
          </cell>
        </row>
        <row r="77">
          <cell r="A77" t="str">
            <v>Catalizador serie 36</v>
          </cell>
          <cell r="B77">
            <v>277885</v>
          </cell>
          <cell r="C77" t="str">
            <v>gl</v>
          </cell>
          <cell r="D77">
            <v>268487</v>
          </cell>
          <cell r="E77" t="str">
            <v>gl</v>
          </cell>
          <cell r="F77">
            <v>257937</v>
          </cell>
          <cell r="G77" t="str">
            <v>gl</v>
          </cell>
        </row>
        <row r="78">
          <cell r="A78" t="str">
            <v>Cemento blanco</v>
          </cell>
          <cell r="B78">
            <v>1260</v>
          </cell>
          <cell r="C78" t="str">
            <v>kg</v>
          </cell>
          <cell r="D78">
            <v>1217</v>
          </cell>
          <cell r="E78" t="str">
            <v>kg</v>
          </cell>
          <cell r="F78">
            <v>1169</v>
          </cell>
          <cell r="G78" t="str">
            <v>kg</v>
          </cell>
        </row>
        <row r="79">
          <cell r="A79" t="str">
            <v>Cemento gris</v>
          </cell>
          <cell r="B79">
            <v>630</v>
          </cell>
          <cell r="C79" t="str">
            <v>kg</v>
          </cell>
          <cell r="D79">
            <v>608</v>
          </cell>
          <cell r="E79" t="str">
            <v>kg</v>
          </cell>
          <cell r="F79">
            <v>584</v>
          </cell>
          <cell r="G79" t="str">
            <v>kg</v>
          </cell>
        </row>
        <row r="80">
          <cell r="A80" t="str">
            <v>Cercha</v>
          </cell>
          <cell r="B80">
            <v>351</v>
          </cell>
          <cell r="C80" t="str">
            <v>DIA</v>
          </cell>
          <cell r="D80">
            <v>339</v>
          </cell>
          <cell r="E80" t="str">
            <v>DIA</v>
          </cell>
          <cell r="F80">
            <v>325</v>
          </cell>
          <cell r="G80" t="str">
            <v>DIA</v>
          </cell>
        </row>
        <row r="81">
          <cell r="A81" t="str">
            <v>Chazos de madera</v>
          </cell>
          <cell r="B81">
            <v>820</v>
          </cell>
          <cell r="C81" t="str">
            <v>DIA</v>
          </cell>
          <cell r="D81">
            <v>792</v>
          </cell>
          <cell r="E81" t="str">
            <v>DIA</v>
          </cell>
          <cell r="F81">
            <v>760</v>
          </cell>
          <cell r="G81" t="str">
            <v>DIA</v>
          </cell>
        </row>
        <row r="82">
          <cell r="A82" t="str">
            <v>Cimentación de tubería con arena compactada</v>
          </cell>
          <cell r="B82">
            <v>68904</v>
          </cell>
          <cell r="C82" t="str">
            <v>m3</v>
          </cell>
          <cell r="D82">
            <v>68904</v>
          </cell>
          <cell r="E82" t="str">
            <v>m3</v>
          </cell>
          <cell r="F82">
            <v>68904</v>
          </cell>
          <cell r="G82" t="str">
            <v>m3</v>
          </cell>
        </row>
        <row r="83">
          <cell r="A83" t="str">
            <v>Cinta de señalización plastica</v>
          </cell>
          <cell r="B83">
            <v>278</v>
          </cell>
          <cell r="C83" t="str">
            <v>m</v>
          </cell>
          <cell r="D83">
            <v>268</v>
          </cell>
          <cell r="E83" t="str">
            <v>m</v>
          </cell>
          <cell r="F83">
            <v>257</v>
          </cell>
          <cell r="G83" t="str">
            <v>m</v>
          </cell>
        </row>
        <row r="84">
          <cell r="A84" t="str">
            <v>Cinta reflectiva de 0.075 m</v>
          </cell>
          <cell r="B84">
            <v>6681</v>
          </cell>
          <cell r="C84" t="str">
            <v>m</v>
          </cell>
          <cell r="D84">
            <v>6455</v>
          </cell>
          <cell r="E84" t="str">
            <v>m</v>
          </cell>
          <cell r="F84">
            <v>6201</v>
          </cell>
          <cell r="G84" t="str">
            <v>m</v>
          </cell>
        </row>
        <row r="85">
          <cell r="A85" t="str">
            <v>Codo 90 PEAD 63 mm</v>
          </cell>
          <cell r="B85">
            <v>59974</v>
          </cell>
          <cell r="C85" t="str">
            <v>Un</v>
          </cell>
          <cell r="D85">
            <v>57945</v>
          </cell>
          <cell r="E85" t="str">
            <v>Un</v>
          </cell>
          <cell r="F85">
            <v>55668</v>
          </cell>
          <cell r="G85" t="str">
            <v>Un</v>
          </cell>
        </row>
        <row r="86">
          <cell r="A86" t="str">
            <v>Codo 90º PVC-P 1/2"</v>
          </cell>
          <cell r="B86">
            <v>569</v>
          </cell>
          <cell r="C86" t="str">
            <v>UD</v>
          </cell>
          <cell r="D86">
            <v>549</v>
          </cell>
          <cell r="E86" t="str">
            <v>UD</v>
          </cell>
          <cell r="F86">
            <v>527</v>
          </cell>
          <cell r="G86" t="str">
            <v>UD</v>
          </cell>
        </row>
        <row r="87">
          <cell r="A87" t="str">
            <v>Codo de 45° de 160mm PVC</v>
          </cell>
          <cell r="B87">
            <v>43733</v>
          </cell>
          <cell r="C87" t="str">
            <v>UD</v>
          </cell>
          <cell r="D87">
            <v>42254</v>
          </cell>
          <cell r="E87" t="str">
            <v>UD</v>
          </cell>
          <cell r="F87">
            <v>40593</v>
          </cell>
          <cell r="G87" t="str">
            <v>UD</v>
          </cell>
        </row>
        <row r="88">
          <cell r="A88" t="str">
            <v>Codo de 90° de 160mm PVC</v>
          </cell>
          <cell r="B88">
            <v>84774</v>
          </cell>
          <cell r="C88" t="str">
            <v>UD</v>
          </cell>
          <cell r="D88">
            <v>81907</v>
          </cell>
          <cell r="E88" t="str">
            <v>UD</v>
          </cell>
          <cell r="F88">
            <v>78688</v>
          </cell>
          <cell r="G88" t="str">
            <v>UD</v>
          </cell>
        </row>
        <row r="89">
          <cell r="A89" t="str">
            <v>Codo de 90° de 200mm PVC</v>
          </cell>
          <cell r="B89">
            <v>127689</v>
          </cell>
          <cell r="C89" t="str">
            <v>UD</v>
          </cell>
          <cell r="D89">
            <v>123371</v>
          </cell>
          <cell r="E89" t="str">
            <v>UD</v>
          </cell>
          <cell r="F89">
            <v>118523</v>
          </cell>
          <cell r="G89" t="str">
            <v>UD</v>
          </cell>
        </row>
        <row r="90">
          <cell r="A90" t="str">
            <v>Codo de 90° de 250mm PVC</v>
          </cell>
          <cell r="B90">
            <v>244185</v>
          </cell>
          <cell r="C90" t="str">
            <v>UD</v>
          </cell>
          <cell r="D90">
            <v>235927</v>
          </cell>
          <cell r="E90" t="str">
            <v>UD</v>
          </cell>
          <cell r="F90">
            <v>226656</v>
          </cell>
          <cell r="G90" t="str">
            <v>UD</v>
          </cell>
        </row>
        <row r="91">
          <cell r="A91" t="str">
            <v>Codo de 90° de 315mm PVC</v>
          </cell>
          <cell r="B91">
            <v>374010</v>
          </cell>
          <cell r="C91" t="str">
            <v>UD</v>
          </cell>
          <cell r="D91">
            <v>361362</v>
          </cell>
          <cell r="E91" t="str">
            <v>UD</v>
          </cell>
          <cell r="F91">
            <v>347163</v>
          </cell>
          <cell r="G91" t="str">
            <v>UD</v>
          </cell>
        </row>
        <row r="92">
          <cell r="A92" t="str">
            <v>Codo de 90° de 355mm PVC</v>
          </cell>
          <cell r="B92">
            <v>915481</v>
          </cell>
          <cell r="C92" t="str">
            <v>UD</v>
          </cell>
          <cell r="D92">
            <v>884522</v>
          </cell>
          <cell r="E92" t="str">
            <v>UD</v>
          </cell>
          <cell r="F92">
            <v>849766</v>
          </cell>
          <cell r="G92" t="str">
            <v>UD</v>
          </cell>
        </row>
        <row r="93">
          <cell r="A93" t="str">
            <v>Codo de bajante</v>
          </cell>
          <cell r="B93">
            <v>7438</v>
          </cell>
          <cell r="C93" t="str">
            <v>un</v>
          </cell>
          <cell r="D93">
            <v>7186</v>
          </cell>
          <cell r="E93" t="str">
            <v>un</v>
          </cell>
          <cell r="F93">
            <v>6903</v>
          </cell>
          <cell r="G93" t="str">
            <v>un</v>
          </cell>
        </row>
        <row r="94">
          <cell r="A94" t="str">
            <v>Comisión de topografia</v>
          </cell>
          <cell r="B94">
            <v>86774</v>
          </cell>
          <cell r="C94" t="str">
            <v>HC</v>
          </cell>
          <cell r="D94">
            <v>86774</v>
          </cell>
          <cell r="E94" t="str">
            <v>HC</v>
          </cell>
          <cell r="F94">
            <v>86774</v>
          </cell>
          <cell r="G94" t="str">
            <v>HC</v>
          </cell>
        </row>
        <row r="95">
          <cell r="A95" t="str">
            <v>Compresor con 2 pistolas sin operador</v>
          </cell>
          <cell r="B95">
            <v>97931</v>
          </cell>
          <cell r="C95" t="str">
            <v>H</v>
          </cell>
          <cell r="D95">
            <v>94619</v>
          </cell>
          <cell r="E95" t="str">
            <v>H</v>
          </cell>
          <cell r="F95">
            <v>90901</v>
          </cell>
          <cell r="G95" t="str">
            <v>H</v>
          </cell>
        </row>
        <row r="96">
          <cell r="A96" t="str">
            <v>Compresor de aire de 2HP</v>
          </cell>
          <cell r="B96">
            <v>41684</v>
          </cell>
          <cell r="C96" t="str">
            <v>d</v>
          </cell>
          <cell r="D96">
            <v>40274</v>
          </cell>
          <cell r="E96" t="str">
            <v>d</v>
          </cell>
          <cell r="F96">
            <v>38691</v>
          </cell>
          <cell r="G96" t="str">
            <v>d</v>
          </cell>
        </row>
        <row r="97">
          <cell r="A97" t="str">
            <v xml:space="preserve">Concreto asfaltico </v>
          </cell>
          <cell r="B97">
            <v>715552</v>
          </cell>
          <cell r="C97" t="str">
            <v>M3</v>
          </cell>
          <cell r="D97">
            <v>691354</v>
          </cell>
          <cell r="E97" t="str">
            <v>M3</v>
          </cell>
          <cell r="F97">
            <v>664188</v>
          </cell>
          <cell r="G97" t="str">
            <v>M3</v>
          </cell>
        </row>
        <row r="98">
          <cell r="A98" t="str">
            <v>Concertina doble de 24"</v>
          </cell>
          <cell r="B98">
            <v>37986</v>
          </cell>
          <cell r="C98" t="str">
            <v>m</v>
          </cell>
          <cell r="D98">
            <v>36701</v>
          </cell>
          <cell r="E98" t="str">
            <v>m</v>
          </cell>
          <cell r="F98">
            <v>35258</v>
          </cell>
          <cell r="G98" t="str">
            <v>m</v>
          </cell>
        </row>
        <row r="99">
          <cell r="A99" t="str">
            <v>Concreto bombeable de 2500 psi</v>
          </cell>
          <cell r="B99">
            <v>452635</v>
          </cell>
          <cell r="C99" t="str">
            <v>M3</v>
          </cell>
          <cell r="D99">
            <v>437328</v>
          </cell>
          <cell r="E99" t="str">
            <v>M3</v>
          </cell>
          <cell r="F99">
            <v>420144</v>
          </cell>
          <cell r="G99" t="str">
            <v>M3</v>
          </cell>
        </row>
        <row r="100">
          <cell r="A100" t="str">
            <v>Concreto bombeable de 3000 psi</v>
          </cell>
          <cell r="B100">
            <v>459674</v>
          </cell>
          <cell r="C100" t="str">
            <v>M3</v>
          </cell>
          <cell r="D100">
            <v>444129</v>
          </cell>
          <cell r="E100" t="str">
            <v>M3</v>
          </cell>
          <cell r="F100">
            <v>426677</v>
          </cell>
          <cell r="G100" t="str">
            <v>M3</v>
          </cell>
        </row>
        <row r="101">
          <cell r="A101" t="str">
            <v>Concreto bombeable de 3000 psi TM 3/4"</v>
          </cell>
          <cell r="B101">
            <v>480587</v>
          </cell>
          <cell r="C101" t="str">
            <v>M3</v>
          </cell>
          <cell r="D101">
            <v>464335</v>
          </cell>
          <cell r="E101" t="str">
            <v>M3</v>
          </cell>
          <cell r="F101">
            <v>446089</v>
          </cell>
          <cell r="G101" t="str">
            <v>M3</v>
          </cell>
        </row>
        <row r="102">
          <cell r="A102" t="str">
            <v>Concreto bombeable de 3500 psi</v>
          </cell>
          <cell r="B102">
            <v>490175</v>
          </cell>
          <cell r="C102" t="str">
            <v>M3</v>
          </cell>
          <cell r="D102">
            <v>473599</v>
          </cell>
          <cell r="E102" t="str">
            <v>M3</v>
          </cell>
          <cell r="F102">
            <v>454989</v>
          </cell>
          <cell r="G102" t="str">
            <v>M3</v>
          </cell>
        </row>
        <row r="103">
          <cell r="A103" t="str">
            <v>Concreto bombeable de 4000 psi</v>
          </cell>
          <cell r="B103">
            <v>499616</v>
          </cell>
          <cell r="C103" t="str">
            <v>M3</v>
          </cell>
          <cell r="D103">
            <v>482720</v>
          </cell>
          <cell r="E103" t="str">
            <v>M3</v>
          </cell>
          <cell r="F103">
            <v>463752</v>
          </cell>
          <cell r="G103" t="str">
            <v>M3</v>
          </cell>
        </row>
        <row r="104">
          <cell r="A104" t="str">
            <v>Concreto corrinte grava común 1500 psi</v>
          </cell>
          <cell r="B104">
            <v>324432</v>
          </cell>
          <cell r="C104" t="str">
            <v>M3</v>
          </cell>
          <cell r="D104">
            <v>313460</v>
          </cell>
          <cell r="E104" t="str">
            <v>M3</v>
          </cell>
          <cell r="F104">
            <v>301143</v>
          </cell>
          <cell r="G104" t="str">
            <v>M3</v>
          </cell>
        </row>
        <row r="105">
          <cell r="A105" t="str">
            <v>Concreto corrinte grava común 2000 psi</v>
          </cell>
          <cell r="B105">
            <v>328794</v>
          </cell>
          <cell r="C105" t="str">
            <v>M3</v>
          </cell>
          <cell r="D105">
            <v>317675</v>
          </cell>
          <cell r="E105" t="str">
            <v>M3</v>
          </cell>
          <cell r="F105">
            <v>305192</v>
          </cell>
          <cell r="G105" t="str">
            <v>M3</v>
          </cell>
        </row>
        <row r="106">
          <cell r="A106" t="str">
            <v>Concreto corrinte grava común 2500 psi</v>
          </cell>
          <cell r="B106">
            <v>352162</v>
          </cell>
          <cell r="C106" t="str">
            <v>M3</v>
          </cell>
          <cell r="D106">
            <v>340253</v>
          </cell>
          <cell r="E106" t="str">
            <v>M3</v>
          </cell>
          <cell r="F106">
            <v>326883</v>
          </cell>
          <cell r="G106" t="str">
            <v>M3</v>
          </cell>
        </row>
        <row r="107">
          <cell r="A107" t="str">
            <v>Concreto corrinte grava común 3000 psi</v>
          </cell>
          <cell r="B107">
            <v>354303</v>
          </cell>
          <cell r="C107" t="str">
            <v>M3</v>
          </cell>
          <cell r="D107">
            <v>342321</v>
          </cell>
          <cell r="E107" t="str">
            <v>M3</v>
          </cell>
          <cell r="F107">
            <v>328870</v>
          </cell>
          <cell r="G107" t="str">
            <v>M3</v>
          </cell>
        </row>
        <row r="108">
          <cell r="A108" t="str">
            <v>Concreto corrinte grava común 3500 psi</v>
          </cell>
          <cell r="B108">
            <v>377921</v>
          </cell>
          <cell r="C108" t="str">
            <v>M3</v>
          </cell>
          <cell r="D108">
            <v>365141</v>
          </cell>
          <cell r="E108" t="str">
            <v>M3</v>
          </cell>
          <cell r="F108">
            <v>350793</v>
          </cell>
          <cell r="G108" t="str">
            <v>M3</v>
          </cell>
        </row>
        <row r="109">
          <cell r="A109" t="str">
            <v>Concreto corrinte grava común 4000 psi</v>
          </cell>
          <cell r="B109">
            <v>394595</v>
          </cell>
          <cell r="C109" t="str">
            <v>M3</v>
          </cell>
          <cell r="D109">
            <v>381251</v>
          </cell>
          <cell r="E109" t="str">
            <v>M3</v>
          </cell>
          <cell r="F109">
            <v>366270</v>
          </cell>
          <cell r="G109" t="str">
            <v>M3</v>
          </cell>
        </row>
        <row r="110">
          <cell r="A110" t="str">
            <v>Concreto f'c=17,5Mpa (2500 psi), F O</v>
          </cell>
          <cell r="B110">
            <v>333691</v>
          </cell>
          <cell r="C110" t="str">
            <v>m3</v>
          </cell>
          <cell r="D110">
            <v>333691</v>
          </cell>
          <cell r="E110" t="str">
            <v>m3</v>
          </cell>
          <cell r="F110">
            <v>333691</v>
          </cell>
          <cell r="G110" t="str">
            <v>m3</v>
          </cell>
        </row>
        <row r="111">
          <cell r="A111" t="str">
            <v>Concreto f'c=21Mpa (3000 psi) imp, F O</v>
          </cell>
          <cell r="B111">
            <v>406590</v>
          </cell>
          <cell r="C111" t="str">
            <v>m3</v>
          </cell>
          <cell r="D111">
            <v>406590</v>
          </cell>
          <cell r="E111" t="str">
            <v>m3</v>
          </cell>
          <cell r="F111">
            <v>406590</v>
          </cell>
          <cell r="G111" t="str">
            <v>m3</v>
          </cell>
        </row>
        <row r="112">
          <cell r="A112" t="str">
            <v>Concreto f'c=21Mpa (3000 psi), F O</v>
          </cell>
          <cell r="B112">
            <v>390243</v>
          </cell>
          <cell r="C112" t="str">
            <v>m3</v>
          </cell>
          <cell r="D112">
            <v>390243</v>
          </cell>
          <cell r="E112" t="str">
            <v>m3</v>
          </cell>
          <cell r="F112">
            <v>390243</v>
          </cell>
          <cell r="G112" t="str">
            <v>m3</v>
          </cell>
        </row>
        <row r="113">
          <cell r="A113" t="str">
            <v>Concreto normal de 3000 psi</v>
          </cell>
          <cell r="B113">
            <v>473213</v>
          </cell>
          <cell r="C113" t="str">
            <v>M3</v>
          </cell>
          <cell r="D113">
            <v>457210</v>
          </cell>
          <cell r="E113" t="str">
            <v>M3</v>
          </cell>
          <cell r="F113">
            <v>439244</v>
          </cell>
          <cell r="G113" t="str">
            <v>M3</v>
          </cell>
        </row>
        <row r="114">
          <cell r="A114" t="str">
            <v>Concreto normal de 3500 psi</v>
          </cell>
          <cell r="B114">
            <v>482652</v>
          </cell>
          <cell r="C114" t="str">
            <v>M3</v>
          </cell>
          <cell r="D114">
            <v>466330</v>
          </cell>
          <cell r="E114" t="str">
            <v>M3</v>
          </cell>
          <cell r="F114">
            <v>448006</v>
          </cell>
          <cell r="G114" t="str">
            <v>M3</v>
          </cell>
        </row>
        <row r="115">
          <cell r="A115" t="str">
            <v>Concreto normal de 4000 psi</v>
          </cell>
          <cell r="B115">
            <v>492240</v>
          </cell>
          <cell r="C115" t="str">
            <v>M3</v>
          </cell>
          <cell r="D115">
            <v>475594</v>
          </cell>
          <cell r="E115" t="str">
            <v>M3</v>
          </cell>
          <cell r="F115">
            <v>456906</v>
          </cell>
          <cell r="G115" t="str">
            <v>M3</v>
          </cell>
        </row>
        <row r="116">
          <cell r="A116" t="str">
            <v>Concreto pavimentos 35kg/cm2</v>
          </cell>
          <cell r="B116">
            <v>513187</v>
          </cell>
          <cell r="C116" t="str">
            <v>M3</v>
          </cell>
          <cell r="D116">
            <v>495832</v>
          </cell>
          <cell r="E116" t="str">
            <v>M3</v>
          </cell>
          <cell r="F116">
            <v>476349</v>
          </cell>
          <cell r="G116" t="str">
            <v>M3</v>
          </cell>
        </row>
        <row r="117">
          <cell r="A117" t="str">
            <v>Concreto pavimentos 39kg/cm2</v>
          </cell>
          <cell r="B117">
            <v>540623</v>
          </cell>
          <cell r="C117" t="str">
            <v>M3</v>
          </cell>
          <cell r="D117">
            <v>522341</v>
          </cell>
          <cell r="E117" t="str">
            <v>M3</v>
          </cell>
          <cell r="F117">
            <v>501816</v>
          </cell>
          <cell r="G117" t="str">
            <v>M3</v>
          </cell>
        </row>
        <row r="118">
          <cell r="A118" t="str">
            <v>Concreto pavimentos 42kg/cm2</v>
          </cell>
          <cell r="B118">
            <v>568060</v>
          </cell>
          <cell r="C118" t="str">
            <v>M3</v>
          </cell>
          <cell r="D118">
            <v>548850</v>
          </cell>
          <cell r="E118" t="str">
            <v>M3</v>
          </cell>
          <cell r="F118">
            <v>527284</v>
          </cell>
          <cell r="G118" t="str">
            <v>M3</v>
          </cell>
        </row>
        <row r="119">
          <cell r="A119" t="str">
            <v>Concreto pavimentos 45kg/cm2</v>
          </cell>
          <cell r="B119">
            <v>595498</v>
          </cell>
          <cell r="C119" t="str">
            <v>M3</v>
          </cell>
          <cell r="D119">
            <v>575360</v>
          </cell>
          <cell r="E119" t="str">
            <v>M3</v>
          </cell>
          <cell r="F119">
            <v>552752</v>
          </cell>
          <cell r="G119" t="str">
            <v>M3</v>
          </cell>
        </row>
        <row r="120">
          <cell r="A120" t="str">
            <v>Concreto pavimentos 50kg/cm2</v>
          </cell>
          <cell r="B120">
            <v>622934</v>
          </cell>
          <cell r="C120" t="str">
            <v>M3</v>
          </cell>
          <cell r="D120">
            <v>601868</v>
          </cell>
          <cell r="E120" t="str">
            <v>M3</v>
          </cell>
          <cell r="F120">
            <v>578218</v>
          </cell>
          <cell r="G120" t="str">
            <v>M3</v>
          </cell>
        </row>
        <row r="121">
          <cell r="A121" t="str">
            <v>Conjunto de puerta con bisagras y marco</v>
          </cell>
          <cell r="B121">
            <v>224827</v>
          </cell>
          <cell r="C121" t="str">
            <v>UND</v>
          </cell>
          <cell r="D121">
            <v>217224</v>
          </cell>
          <cell r="E121" t="str">
            <v>UND</v>
          </cell>
          <cell r="F121">
            <v>208688</v>
          </cell>
          <cell r="G121" t="str">
            <v>UND</v>
          </cell>
        </row>
        <row r="122">
          <cell r="A122" t="str">
            <v>Consumibles para encofrados</v>
          </cell>
          <cell r="B122">
            <v>1389</v>
          </cell>
          <cell r="C122" t="str">
            <v>m2</v>
          </cell>
          <cell r="D122">
            <v>1342</v>
          </cell>
          <cell r="E122" t="str">
            <v>m2</v>
          </cell>
          <cell r="F122">
            <v>1289</v>
          </cell>
          <cell r="G122" t="str">
            <v>m2</v>
          </cell>
        </row>
        <row r="123">
          <cell r="A123" t="str">
            <v>Cort. pav y disco 14"x3/16"x1</v>
          </cell>
          <cell r="B123">
            <v>40860</v>
          </cell>
          <cell r="C123" t="str">
            <v>H</v>
          </cell>
          <cell r="D123">
            <v>39478</v>
          </cell>
          <cell r="E123" t="str">
            <v>H</v>
          </cell>
          <cell r="F123">
            <v>37926</v>
          </cell>
          <cell r="G123" t="str">
            <v>H</v>
          </cell>
        </row>
        <row r="124">
          <cell r="A124" t="str">
            <v>Cortadora de ladrillo de 6,6HP</v>
          </cell>
          <cell r="B124">
            <v>29041</v>
          </cell>
          <cell r="C124" t="str">
            <v>d</v>
          </cell>
          <cell r="D124">
            <v>28058</v>
          </cell>
          <cell r="E124" t="str">
            <v>d</v>
          </cell>
          <cell r="F124">
            <v>26955</v>
          </cell>
          <cell r="G124" t="str">
            <v>d</v>
          </cell>
        </row>
        <row r="125">
          <cell r="A125" t="str">
            <v xml:space="preserve">Cortadora de pavimento con operador </v>
          </cell>
          <cell r="B125">
            <v>5725</v>
          </cell>
          <cell r="C125" t="str">
            <v>m</v>
          </cell>
          <cell r="D125">
            <v>5531</v>
          </cell>
          <cell r="E125" t="str">
            <v>m</v>
          </cell>
          <cell r="F125">
            <v>5313</v>
          </cell>
          <cell r="G125" t="str">
            <v>m</v>
          </cell>
        </row>
        <row r="126">
          <cell r="A126" t="str">
            <v>Cruce con equipo mecánico, percusión o rotación,  D &lt; 110   mm</v>
          </cell>
          <cell r="B126">
            <v>70239</v>
          </cell>
          <cell r="C126" t="str">
            <v>m</v>
          </cell>
          <cell r="D126">
            <v>70239</v>
          </cell>
          <cell r="E126" t="str">
            <v>m</v>
          </cell>
          <cell r="F126">
            <v>70239</v>
          </cell>
          <cell r="G126" t="str">
            <v>m</v>
          </cell>
        </row>
        <row r="127">
          <cell r="A127" t="str">
            <v>Cuadrilla Acabados (1 Of + 1 Ay)</v>
          </cell>
          <cell r="B127">
            <v>26896</v>
          </cell>
          <cell r="C127" t="str">
            <v>HC</v>
          </cell>
          <cell r="D127">
            <v>26896</v>
          </cell>
          <cell r="E127" t="str">
            <v>HC</v>
          </cell>
          <cell r="F127">
            <v>26896</v>
          </cell>
          <cell r="G127" t="str">
            <v>HC</v>
          </cell>
        </row>
        <row r="128">
          <cell r="A128" t="str">
            <v>Cuadrilla Acabados (1 Of + 2 Ay)</v>
          </cell>
          <cell r="B128">
            <v>36186</v>
          </cell>
          <cell r="C128" t="str">
            <v>HC</v>
          </cell>
          <cell r="D128">
            <v>36186</v>
          </cell>
          <cell r="E128" t="str">
            <v>HC</v>
          </cell>
          <cell r="F128">
            <v>36186</v>
          </cell>
          <cell r="G128" t="str">
            <v>HC</v>
          </cell>
        </row>
        <row r="129">
          <cell r="A129" t="str">
            <v>Cuadrilla Acabados (1 Of + 3 Ay)</v>
          </cell>
          <cell r="B129">
            <v>45476</v>
          </cell>
          <cell r="C129" t="str">
            <v>HC</v>
          </cell>
          <cell r="D129">
            <v>45476</v>
          </cell>
          <cell r="E129" t="str">
            <v>HC</v>
          </cell>
          <cell r="F129">
            <v>45476</v>
          </cell>
          <cell r="G129" t="str">
            <v>HC</v>
          </cell>
        </row>
        <row r="130">
          <cell r="A130" t="str">
            <v>Cuadrilla Acabados (1 Of + 4 Ay)</v>
          </cell>
          <cell r="B130">
            <v>54766</v>
          </cell>
          <cell r="C130" t="str">
            <v>HC</v>
          </cell>
          <cell r="D130">
            <v>54766</v>
          </cell>
          <cell r="E130" t="str">
            <v>HC</v>
          </cell>
          <cell r="F130">
            <v>54766</v>
          </cell>
          <cell r="G130" t="str">
            <v>HC</v>
          </cell>
        </row>
        <row r="131">
          <cell r="A131" t="str">
            <v>Cuadrilla Albañileria (1 of + 1 Ay)</v>
          </cell>
          <cell r="B131">
            <v>23388.125</v>
          </cell>
          <cell r="C131" t="str">
            <v>HC</v>
          </cell>
          <cell r="D131">
            <v>23388.125</v>
          </cell>
          <cell r="E131" t="str">
            <v>HC</v>
          </cell>
          <cell r="F131">
            <v>23388.125</v>
          </cell>
          <cell r="G131" t="str">
            <v>HC</v>
          </cell>
        </row>
        <row r="132">
          <cell r="A132" t="str">
            <v>Cuadrilla Albañileria (1 of + 2 Ay)</v>
          </cell>
          <cell r="B132">
            <v>31467</v>
          </cell>
          <cell r="C132" t="str">
            <v>HC</v>
          </cell>
          <cell r="D132">
            <v>31467</v>
          </cell>
          <cell r="E132" t="str">
            <v>HC</v>
          </cell>
          <cell r="F132">
            <v>31467</v>
          </cell>
          <cell r="G132" t="str">
            <v>HC</v>
          </cell>
        </row>
        <row r="133">
          <cell r="A133" t="str">
            <v>Cuadrilla Albañileria (1 of + 3 Ay)</v>
          </cell>
          <cell r="B133">
            <v>39545</v>
          </cell>
          <cell r="C133" t="str">
            <v>HC</v>
          </cell>
          <cell r="D133">
            <v>39545</v>
          </cell>
          <cell r="E133" t="str">
            <v>HC</v>
          </cell>
          <cell r="F133">
            <v>39545</v>
          </cell>
          <cell r="G133" t="str">
            <v>HC</v>
          </cell>
        </row>
        <row r="134">
          <cell r="A134" t="str">
            <v>Cuadrilla Albañileria (1 of + 4 Ay)</v>
          </cell>
          <cell r="B134">
            <v>47624</v>
          </cell>
          <cell r="C134" t="str">
            <v>HC</v>
          </cell>
          <cell r="D134">
            <v>47624</v>
          </cell>
          <cell r="E134" t="str">
            <v>HC</v>
          </cell>
          <cell r="F134">
            <v>47624</v>
          </cell>
          <cell r="G134" t="str">
            <v>HC</v>
          </cell>
        </row>
        <row r="135">
          <cell r="A135" t="str">
            <v>Cuadrilla elect, sanit, carpint (1 Of + 1 Ay)</v>
          </cell>
          <cell r="B135">
            <v>25727</v>
          </cell>
          <cell r="C135" t="str">
            <v>HC</v>
          </cell>
          <cell r="D135">
            <v>25727</v>
          </cell>
          <cell r="E135" t="str">
            <v>HC</v>
          </cell>
          <cell r="F135">
            <v>25727</v>
          </cell>
          <cell r="G135" t="str">
            <v>HC</v>
          </cell>
        </row>
        <row r="136">
          <cell r="A136" t="str">
            <v>Cuadrilla elect, sanit, carpint (1 Of + 2 Ay)</v>
          </cell>
          <cell r="B136">
            <v>34613</v>
          </cell>
          <cell r="C136" t="str">
            <v>HC</v>
          </cell>
          <cell r="D136">
            <v>34613</v>
          </cell>
          <cell r="E136" t="str">
            <v>HC</v>
          </cell>
          <cell r="F136">
            <v>34613</v>
          </cell>
          <cell r="G136" t="str">
            <v>HC</v>
          </cell>
        </row>
        <row r="137">
          <cell r="A137" t="str">
            <v>Cuadrilla elect, sanit, carpint (1 Of + 3 Ay)</v>
          </cell>
          <cell r="B137">
            <v>43499</v>
          </cell>
          <cell r="C137" t="str">
            <v>HC</v>
          </cell>
          <cell r="D137">
            <v>43499</v>
          </cell>
          <cell r="E137" t="str">
            <v>HC</v>
          </cell>
          <cell r="F137">
            <v>43499</v>
          </cell>
          <cell r="G137" t="str">
            <v>HC</v>
          </cell>
        </row>
        <row r="138">
          <cell r="A138" t="str">
            <v>Cuadrilla elect, sanit, carpint (1 Of + 4 Ay)</v>
          </cell>
          <cell r="B138">
            <v>52385</v>
          </cell>
          <cell r="C138" t="str">
            <v>HC</v>
          </cell>
          <cell r="D138">
            <v>52385</v>
          </cell>
          <cell r="E138" t="str">
            <v>HC</v>
          </cell>
          <cell r="F138">
            <v>52385</v>
          </cell>
          <cell r="G138" t="str">
            <v>HC</v>
          </cell>
        </row>
        <row r="139">
          <cell r="A139" t="str">
            <v>Demolición de anden</v>
          </cell>
          <cell r="B139">
            <v>4885</v>
          </cell>
          <cell r="C139" t="str">
            <v>m2</v>
          </cell>
          <cell r="D139">
            <v>4885</v>
          </cell>
          <cell r="E139" t="str">
            <v>m2</v>
          </cell>
          <cell r="F139">
            <v>4885</v>
          </cell>
          <cell r="G139" t="str">
            <v>m2</v>
          </cell>
        </row>
        <row r="140">
          <cell r="A140" t="str">
            <v>Demolición de bordillo</v>
          </cell>
          <cell r="B140">
            <v>3721</v>
          </cell>
          <cell r="C140" t="str">
            <v>m</v>
          </cell>
          <cell r="D140">
            <v>3721</v>
          </cell>
          <cell r="E140" t="str">
            <v>m</v>
          </cell>
          <cell r="F140">
            <v>3721</v>
          </cell>
          <cell r="G140" t="str">
            <v>m</v>
          </cell>
        </row>
        <row r="141">
          <cell r="A141" t="str">
            <v>Demolición de pavimento</v>
          </cell>
          <cell r="B141">
            <v>10717</v>
          </cell>
          <cell r="C141" t="str">
            <v>m2</v>
          </cell>
          <cell r="D141">
            <v>10717</v>
          </cell>
          <cell r="E141" t="str">
            <v>m2</v>
          </cell>
          <cell r="F141">
            <v>10717</v>
          </cell>
          <cell r="G141" t="str">
            <v>m2</v>
          </cell>
        </row>
        <row r="142">
          <cell r="A142" t="str">
            <v>Empaque para valvulas</v>
          </cell>
          <cell r="B142">
            <v>87536</v>
          </cell>
          <cell r="C142" t="str">
            <v>M2</v>
          </cell>
          <cell r="D142">
            <v>84575</v>
          </cell>
          <cell r="E142" t="str">
            <v>M2</v>
          </cell>
          <cell r="F142">
            <v>81251</v>
          </cell>
          <cell r="G142" t="str">
            <v>M2</v>
          </cell>
        </row>
        <row r="143">
          <cell r="A143" t="str">
            <v>Enchape pared en cerámica 20x30</v>
          </cell>
          <cell r="B143">
            <v>14290</v>
          </cell>
          <cell r="C143" t="str">
            <v>m2</v>
          </cell>
          <cell r="D143">
            <v>13806</v>
          </cell>
          <cell r="E143" t="str">
            <v>m2</v>
          </cell>
          <cell r="F143">
            <v>13263</v>
          </cell>
          <cell r="G143" t="str">
            <v>m2</v>
          </cell>
        </row>
        <row r="144">
          <cell r="A144" t="str">
            <v>Enchape pared en cerámica 30X40</v>
          </cell>
          <cell r="B144">
            <v>18503</v>
          </cell>
          <cell r="C144" t="str">
            <v>m2</v>
          </cell>
          <cell r="D144">
            <v>17877</v>
          </cell>
          <cell r="E144" t="str">
            <v>m2</v>
          </cell>
          <cell r="F144">
            <v>17174</v>
          </cell>
          <cell r="G144" t="str">
            <v>m2</v>
          </cell>
        </row>
        <row r="145">
          <cell r="A145" t="str">
            <v>Equipo de bombeo para concreto</v>
          </cell>
          <cell r="B145">
            <v>65711</v>
          </cell>
          <cell r="C145" t="str">
            <v>M3</v>
          </cell>
          <cell r="D145">
            <v>63488</v>
          </cell>
          <cell r="E145" t="str">
            <v>M3</v>
          </cell>
          <cell r="F145">
            <v>60993</v>
          </cell>
          <cell r="G145" t="str">
            <v>M3</v>
          </cell>
        </row>
        <row r="146">
          <cell r="A146" t="str">
            <v>Equipo de corte</v>
          </cell>
          <cell r="B146">
            <v>154827</v>
          </cell>
          <cell r="C146" t="str">
            <v>H</v>
          </cell>
          <cell r="D146">
            <v>149591</v>
          </cell>
          <cell r="E146" t="str">
            <v>H</v>
          </cell>
          <cell r="F146">
            <v>143713</v>
          </cell>
          <cell r="G146" t="str">
            <v>H</v>
          </cell>
        </row>
        <row r="147">
          <cell r="A147" t="str">
            <v>Equipo de soldadura</v>
          </cell>
          <cell r="B147">
            <v>154827</v>
          </cell>
          <cell r="C147" t="str">
            <v>H</v>
          </cell>
          <cell r="D147">
            <v>149591</v>
          </cell>
          <cell r="E147" t="str">
            <v>H</v>
          </cell>
          <cell r="F147">
            <v>143713</v>
          </cell>
          <cell r="G147" t="str">
            <v>H</v>
          </cell>
        </row>
        <row r="148">
          <cell r="A148" t="str">
            <v xml:space="preserve">Esmalte Uretano serie 36 </v>
          </cell>
          <cell r="B148">
            <v>241760</v>
          </cell>
          <cell r="C148" t="str">
            <v>gl</v>
          </cell>
          <cell r="D148">
            <v>233584</v>
          </cell>
          <cell r="E148" t="str">
            <v>gl</v>
          </cell>
          <cell r="F148">
            <v>224405</v>
          </cell>
          <cell r="G148" t="str">
            <v>gl</v>
          </cell>
        </row>
        <row r="149">
          <cell r="A149" t="str">
            <v>Excavación en material común + retiro</v>
          </cell>
          <cell r="B149">
            <v>34976</v>
          </cell>
          <cell r="C149" t="str">
            <v>m3</v>
          </cell>
          <cell r="D149">
            <v>34976</v>
          </cell>
          <cell r="E149" t="str">
            <v>m3</v>
          </cell>
          <cell r="F149">
            <v>34976</v>
          </cell>
          <cell r="G149" t="str">
            <v>m3</v>
          </cell>
        </row>
        <row r="150">
          <cell r="A150" t="str">
            <v>Excavación en material común + retiro 25%</v>
          </cell>
          <cell r="B150">
            <v>25009</v>
          </cell>
          <cell r="C150" t="str">
            <v>m3</v>
          </cell>
          <cell r="D150">
            <v>25009</v>
          </cell>
          <cell r="E150" t="str">
            <v>m3</v>
          </cell>
          <cell r="F150">
            <v>25009</v>
          </cell>
          <cell r="G150" t="str">
            <v>m3</v>
          </cell>
        </row>
        <row r="151">
          <cell r="A151" t="str">
            <v>Excavación en material común + retiro 50%</v>
          </cell>
          <cell r="B151">
            <v>29998</v>
          </cell>
          <cell r="C151" t="str">
            <v>m3</v>
          </cell>
          <cell r="D151">
            <v>29998</v>
          </cell>
          <cell r="E151" t="str">
            <v>m3</v>
          </cell>
          <cell r="F151">
            <v>29998</v>
          </cell>
          <cell r="G151" t="str">
            <v>m3</v>
          </cell>
        </row>
        <row r="152">
          <cell r="A152" t="str">
            <v>Excavación en material común sin retiro</v>
          </cell>
          <cell r="B152">
            <v>19648</v>
          </cell>
          <cell r="C152" t="str">
            <v>m3</v>
          </cell>
          <cell r="D152">
            <v>19648</v>
          </cell>
          <cell r="E152" t="str">
            <v>m3</v>
          </cell>
          <cell r="F152">
            <v>19648</v>
          </cell>
          <cell r="G152" t="str">
            <v>m3</v>
          </cell>
        </row>
        <row r="153">
          <cell r="A153" t="str">
            <v>Finisher</v>
          </cell>
          <cell r="B153">
            <v>121575</v>
          </cell>
          <cell r="C153" t="str">
            <v>H</v>
          </cell>
          <cell r="D153">
            <v>117463</v>
          </cell>
          <cell r="E153" t="str">
            <v>H</v>
          </cell>
          <cell r="F153">
            <v>112847</v>
          </cell>
          <cell r="G153" t="str">
            <v>H</v>
          </cell>
        </row>
        <row r="154">
          <cell r="A154" t="str">
            <v>Flanche 63m  PEAD</v>
          </cell>
          <cell r="B154">
            <v>45176</v>
          </cell>
          <cell r="C154" t="str">
            <v>Un</v>
          </cell>
          <cell r="D154">
            <v>43648</v>
          </cell>
          <cell r="E154" t="str">
            <v>Un</v>
          </cell>
          <cell r="F154">
            <v>41932</v>
          </cell>
          <cell r="G154" t="str">
            <v>Un</v>
          </cell>
        </row>
        <row r="155">
          <cell r="A155" t="str">
            <v>Formaleta de cimientos y placas de fondo</v>
          </cell>
          <cell r="B155">
            <v>904</v>
          </cell>
          <cell r="C155" t="str">
            <v>m2/d</v>
          </cell>
          <cell r="D155">
            <v>873</v>
          </cell>
          <cell r="E155" t="str">
            <v>m2/d</v>
          </cell>
          <cell r="F155">
            <v>838</v>
          </cell>
          <cell r="G155" t="str">
            <v>m2/d</v>
          </cell>
        </row>
        <row r="156">
          <cell r="A156" t="str">
            <v>Formaleta de columnas</v>
          </cell>
          <cell r="B156">
            <v>1530</v>
          </cell>
          <cell r="C156" t="str">
            <v>m2/d</v>
          </cell>
          <cell r="D156">
            <v>1478</v>
          </cell>
          <cell r="E156" t="str">
            <v>m2/d</v>
          </cell>
          <cell r="F156">
            <v>1419</v>
          </cell>
          <cell r="G156" t="str">
            <v>m2/d</v>
          </cell>
        </row>
        <row r="157">
          <cell r="A157" t="str">
            <v>Formaleta de Losa</v>
          </cell>
          <cell r="B157">
            <v>1461</v>
          </cell>
          <cell r="C157" t="str">
            <v>m2/d</v>
          </cell>
          <cell r="D157">
            <v>1411</v>
          </cell>
          <cell r="E157" t="str">
            <v>m2/d</v>
          </cell>
          <cell r="F157">
            <v>1355</v>
          </cell>
          <cell r="G157" t="str">
            <v>m2/d</v>
          </cell>
        </row>
        <row r="158">
          <cell r="A158" t="str">
            <v>Formaleta de muros</v>
          </cell>
          <cell r="B158">
            <v>1738</v>
          </cell>
          <cell r="C158" t="str">
            <v>m2/d</v>
          </cell>
          <cell r="D158">
            <v>1679</v>
          </cell>
          <cell r="E158" t="str">
            <v>m2/d</v>
          </cell>
          <cell r="F158">
            <v>1613</v>
          </cell>
          <cell r="G158" t="str">
            <v>m2/d</v>
          </cell>
        </row>
        <row r="159">
          <cell r="A159" t="str">
            <v>Formaleta de soporte</v>
          </cell>
          <cell r="B159">
            <v>863</v>
          </cell>
          <cell r="C159" t="str">
            <v>m2/d</v>
          </cell>
          <cell r="D159">
            <v>833</v>
          </cell>
          <cell r="E159" t="str">
            <v>m2/d</v>
          </cell>
          <cell r="F159">
            <v>800</v>
          </cell>
          <cell r="G159" t="str">
            <v>m2/d</v>
          </cell>
        </row>
        <row r="160">
          <cell r="A160" t="str">
            <v>Formaleta de vigas</v>
          </cell>
          <cell r="B160">
            <v>1461</v>
          </cell>
          <cell r="C160" t="str">
            <v>m2/d</v>
          </cell>
          <cell r="D160">
            <v>1411</v>
          </cell>
          <cell r="E160" t="str">
            <v>m2/d</v>
          </cell>
          <cell r="F160">
            <v>1355</v>
          </cell>
          <cell r="G160" t="str">
            <v>m2/d</v>
          </cell>
        </row>
        <row r="161">
          <cell r="A161" t="str">
            <v>Gancho correa cancamo</v>
          </cell>
          <cell r="B161">
            <v>5724</v>
          </cell>
          <cell r="C161" t="str">
            <v>un</v>
          </cell>
          <cell r="D161">
            <v>5530</v>
          </cell>
          <cell r="E161" t="str">
            <v>un</v>
          </cell>
          <cell r="F161">
            <v>5312</v>
          </cell>
          <cell r="G161" t="str">
            <v>un</v>
          </cell>
        </row>
        <row r="162">
          <cell r="A162" t="str">
            <v>Gato metalico especial de 1,0 a 1,70 mts</v>
          </cell>
          <cell r="B162">
            <v>509</v>
          </cell>
          <cell r="C162" t="str">
            <v>d</v>
          </cell>
          <cell r="D162">
            <v>491</v>
          </cell>
          <cell r="E162" t="str">
            <v>d</v>
          </cell>
          <cell r="F162">
            <v>471</v>
          </cell>
          <cell r="G162" t="str">
            <v>d</v>
          </cell>
        </row>
        <row r="163">
          <cell r="A163" t="str">
            <v>Gatos</v>
          </cell>
          <cell r="B163">
            <v>253</v>
          </cell>
          <cell r="C163" t="str">
            <v>UD</v>
          </cell>
          <cell r="D163">
            <v>244</v>
          </cell>
          <cell r="E163" t="str">
            <v>UD</v>
          </cell>
          <cell r="F163">
            <v>234</v>
          </cell>
          <cell r="G163" t="str">
            <v>UD</v>
          </cell>
        </row>
        <row r="164">
          <cell r="A164" t="str">
            <v>Geomembrana e=0.76 mm (30 mils)</v>
          </cell>
          <cell r="B164">
            <v>15296</v>
          </cell>
          <cell r="C164" t="str">
            <v>m2</v>
          </cell>
          <cell r="D164">
            <v>14778</v>
          </cell>
          <cell r="E164" t="str">
            <v>m2</v>
          </cell>
          <cell r="F164">
            <v>14197</v>
          </cell>
          <cell r="G164" t="str">
            <v>m2</v>
          </cell>
        </row>
        <row r="165">
          <cell r="A165" t="str">
            <v>Gramoquin  20x20x8</v>
          </cell>
          <cell r="B165">
            <v>5024</v>
          </cell>
          <cell r="C165" t="str">
            <v>Und</v>
          </cell>
          <cell r="D165">
            <v>4854</v>
          </cell>
          <cell r="E165" t="str">
            <v>Und</v>
          </cell>
          <cell r="F165">
            <v>4663</v>
          </cell>
          <cell r="G165" t="str">
            <v>Und</v>
          </cell>
        </row>
        <row r="166">
          <cell r="A166" t="str">
            <v>Granito No. 3 blanco o gris</v>
          </cell>
          <cell r="B166">
            <v>414</v>
          </cell>
          <cell r="C166" t="str">
            <v>kg</v>
          </cell>
          <cell r="D166">
            <v>400</v>
          </cell>
          <cell r="E166" t="str">
            <v>kg</v>
          </cell>
          <cell r="F166">
            <v>384</v>
          </cell>
          <cell r="G166" t="str">
            <v>kg</v>
          </cell>
        </row>
        <row r="167">
          <cell r="A167" t="str">
            <v>Granzón</v>
          </cell>
          <cell r="B167">
            <v>88924</v>
          </cell>
          <cell r="C167" t="str">
            <v>m3</v>
          </cell>
          <cell r="D167">
            <v>85916</v>
          </cell>
          <cell r="E167" t="str">
            <v>m3</v>
          </cell>
          <cell r="F167">
            <v>82540</v>
          </cell>
          <cell r="G167" t="str">
            <v>m3</v>
          </cell>
        </row>
        <row r="168">
          <cell r="A168" t="str">
            <v>Grua Hidráulica 6 Ton.</v>
          </cell>
          <cell r="B168">
            <v>466939</v>
          </cell>
          <cell r="C168" t="str">
            <v>DIA</v>
          </cell>
          <cell r="D168">
            <v>451148</v>
          </cell>
          <cell r="E168" t="str">
            <v>DIA</v>
          </cell>
          <cell r="F168">
            <v>433421</v>
          </cell>
          <cell r="G168" t="str">
            <v>DIA</v>
          </cell>
        </row>
        <row r="169">
          <cell r="A169" t="str">
            <v>Guardera</v>
          </cell>
          <cell r="B169">
            <v>118</v>
          </cell>
          <cell r="C169" t="str">
            <v>M/H</v>
          </cell>
          <cell r="D169">
            <v>114</v>
          </cell>
          <cell r="E169" t="str">
            <v>M/H</v>
          </cell>
          <cell r="F169">
            <v>109</v>
          </cell>
          <cell r="G169" t="str">
            <v>M/H</v>
          </cell>
        </row>
        <row r="170">
          <cell r="A170" t="str">
            <v>Guarderas de madera</v>
          </cell>
          <cell r="B170">
            <v>8338</v>
          </cell>
          <cell r="C170" t="str">
            <v>m2</v>
          </cell>
          <cell r="D170">
            <v>8056</v>
          </cell>
          <cell r="E170" t="str">
            <v>m2</v>
          </cell>
          <cell r="F170">
            <v>7739</v>
          </cell>
          <cell r="G170" t="str">
            <v>m2</v>
          </cell>
        </row>
        <row r="171">
          <cell r="A171" t="str">
            <v>Guía elastomerica</v>
          </cell>
          <cell r="B171">
            <v>3475</v>
          </cell>
          <cell r="C171" t="str">
            <v>UN</v>
          </cell>
          <cell r="D171">
            <v>3357</v>
          </cell>
          <cell r="E171" t="str">
            <v>UN</v>
          </cell>
          <cell r="F171">
            <v>3225</v>
          </cell>
          <cell r="G171" t="str">
            <v>UN</v>
          </cell>
        </row>
        <row r="172">
          <cell r="A172" t="str">
            <v>Herraje cuello</v>
          </cell>
          <cell r="B172">
            <v>51629</v>
          </cell>
          <cell r="C172" t="str">
            <v>un</v>
          </cell>
          <cell r="D172">
            <v>49883</v>
          </cell>
          <cell r="E172" t="str">
            <v>un</v>
          </cell>
          <cell r="F172">
            <v>47922</v>
          </cell>
          <cell r="G172" t="str">
            <v>un</v>
          </cell>
        </row>
        <row r="173">
          <cell r="A173" t="str">
            <v>Herramientas menores</v>
          </cell>
          <cell r="B173">
            <v>569</v>
          </cell>
          <cell r="C173" t="str">
            <v>H</v>
          </cell>
          <cell r="D173">
            <v>549</v>
          </cell>
          <cell r="E173" t="str">
            <v>H</v>
          </cell>
          <cell r="F173">
            <v>527</v>
          </cell>
          <cell r="G173" t="str">
            <v>H</v>
          </cell>
        </row>
        <row r="174">
          <cell r="A174" t="str">
            <v>Hidrolavadora electrica</v>
          </cell>
          <cell r="B174">
            <v>48324</v>
          </cell>
          <cell r="C174" t="str">
            <v>d</v>
          </cell>
          <cell r="D174">
            <v>46689</v>
          </cell>
          <cell r="E174" t="str">
            <v>d</v>
          </cell>
          <cell r="F174">
            <v>44854</v>
          </cell>
          <cell r="G174" t="str">
            <v>d</v>
          </cell>
        </row>
        <row r="175">
          <cell r="A175" t="str">
            <v xml:space="preserve">Hidrosello de 160mm </v>
          </cell>
          <cell r="B175">
            <v>3430</v>
          </cell>
          <cell r="C175" t="str">
            <v>UD</v>
          </cell>
          <cell r="D175">
            <v>3314</v>
          </cell>
          <cell r="E175" t="str">
            <v>UD</v>
          </cell>
          <cell r="F175">
            <v>3183</v>
          </cell>
          <cell r="G175" t="str">
            <v>UD</v>
          </cell>
        </row>
        <row r="176">
          <cell r="A176" t="str">
            <v xml:space="preserve">Hidrosello de 200mm </v>
          </cell>
          <cell r="B176">
            <v>6196</v>
          </cell>
          <cell r="C176" t="str">
            <v>UD</v>
          </cell>
          <cell r="D176">
            <v>5986</v>
          </cell>
          <cell r="E176" t="str">
            <v>UD</v>
          </cell>
          <cell r="F176">
            <v>5750</v>
          </cell>
          <cell r="G176" t="str">
            <v>UD</v>
          </cell>
        </row>
        <row r="177">
          <cell r="A177" t="str">
            <v xml:space="preserve">Hidrosello de 250mm </v>
          </cell>
          <cell r="B177">
            <v>6397</v>
          </cell>
          <cell r="C177" t="str">
            <v>UD</v>
          </cell>
          <cell r="D177">
            <v>6180</v>
          </cell>
          <cell r="E177" t="str">
            <v>UD</v>
          </cell>
          <cell r="F177">
            <v>5937</v>
          </cell>
          <cell r="G177" t="str">
            <v>UD</v>
          </cell>
        </row>
        <row r="178">
          <cell r="A178" t="str">
            <v xml:space="preserve">Hidrosello de 315mm </v>
          </cell>
          <cell r="B178">
            <v>22696</v>
          </cell>
          <cell r="C178" t="str">
            <v>UD</v>
          </cell>
          <cell r="D178">
            <v>21928</v>
          </cell>
          <cell r="E178" t="str">
            <v>UD</v>
          </cell>
          <cell r="F178">
            <v>21066</v>
          </cell>
          <cell r="G178" t="str">
            <v>UD</v>
          </cell>
        </row>
        <row r="179">
          <cell r="A179" t="str">
            <v xml:space="preserve">Hidrosello de 355mm </v>
          </cell>
          <cell r="B179">
            <v>23825</v>
          </cell>
          <cell r="C179" t="str">
            <v>UD</v>
          </cell>
          <cell r="D179">
            <v>23019</v>
          </cell>
          <cell r="E179" t="str">
            <v>UD</v>
          </cell>
          <cell r="F179">
            <v>22114</v>
          </cell>
          <cell r="G179" t="str">
            <v>UD</v>
          </cell>
        </row>
        <row r="180">
          <cell r="A180" t="str">
            <v xml:space="preserve">Hidrosello de 400mm </v>
          </cell>
          <cell r="B180">
            <v>46219</v>
          </cell>
          <cell r="C180" t="str">
            <v>UD</v>
          </cell>
          <cell r="D180">
            <v>44656</v>
          </cell>
          <cell r="E180" t="str">
            <v>UD</v>
          </cell>
          <cell r="F180">
            <v>42901</v>
          </cell>
          <cell r="G180" t="str">
            <v>UD</v>
          </cell>
        </row>
        <row r="181">
          <cell r="A181" t="str">
            <v xml:space="preserve">Hidrosello de 450mm </v>
          </cell>
          <cell r="B181">
            <v>66807</v>
          </cell>
          <cell r="C181" t="str">
            <v>UD</v>
          </cell>
          <cell r="D181">
            <v>64547</v>
          </cell>
          <cell r="E181" t="str">
            <v>UD</v>
          </cell>
          <cell r="F181">
            <v>62010</v>
          </cell>
          <cell r="G181" t="str">
            <v>UD</v>
          </cell>
        </row>
        <row r="182">
          <cell r="A182" t="str">
            <v xml:space="preserve">Hidrosello de 500mm </v>
          </cell>
          <cell r="B182">
            <v>75158</v>
          </cell>
          <cell r="C182" t="str">
            <v>UD</v>
          </cell>
          <cell r="D182">
            <v>72616</v>
          </cell>
          <cell r="E182" t="str">
            <v>UD</v>
          </cell>
          <cell r="F182">
            <v>69762</v>
          </cell>
          <cell r="G182" t="str">
            <v>UD</v>
          </cell>
        </row>
        <row r="183">
          <cell r="A183" t="str">
            <v xml:space="preserve">Hidrosello de 600mm </v>
          </cell>
          <cell r="B183">
            <v>84080</v>
          </cell>
          <cell r="C183" t="str">
            <v>UD</v>
          </cell>
          <cell r="D183">
            <v>81236</v>
          </cell>
          <cell r="E183" t="str">
            <v>UD</v>
          </cell>
          <cell r="F183">
            <v>78044</v>
          </cell>
          <cell r="G183" t="str">
            <v>UD</v>
          </cell>
        </row>
        <row r="184">
          <cell r="A184" t="str">
            <v>Igol denso</v>
          </cell>
          <cell r="B184">
            <v>18882</v>
          </cell>
          <cell r="C184" t="str">
            <v>kg</v>
          </cell>
          <cell r="D184">
            <v>18243</v>
          </cell>
          <cell r="E184" t="str">
            <v>kg</v>
          </cell>
          <cell r="F184">
            <v>17526</v>
          </cell>
          <cell r="G184" t="str">
            <v>kg</v>
          </cell>
        </row>
        <row r="185">
          <cell r="A185" t="str">
            <v>Igol imprimante</v>
          </cell>
          <cell r="B185">
            <v>16374</v>
          </cell>
          <cell r="C185" t="str">
            <v>kg</v>
          </cell>
          <cell r="D185">
            <v>15820</v>
          </cell>
          <cell r="E185" t="str">
            <v>kg</v>
          </cell>
          <cell r="F185">
            <v>15198</v>
          </cell>
          <cell r="G185" t="str">
            <v>kg</v>
          </cell>
        </row>
        <row r="186">
          <cell r="A186" t="str">
            <v>Imprimante epoxico en fosfato de zinc</v>
          </cell>
          <cell r="B186">
            <v>154729</v>
          </cell>
          <cell r="C186" t="str">
            <v>gl</v>
          </cell>
          <cell r="D186">
            <v>149496</v>
          </cell>
          <cell r="E186" t="str">
            <v>gl</v>
          </cell>
          <cell r="F186">
            <v>143621</v>
          </cell>
          <cell r="G186" t="str">
            <v>gl</v>
          </cell>
        </row>
        <row r="187">
          <cell r="A187" t="str">
            <v>Imprimante MC-70, en planta</v>
          </cell>
          <cell r="B187">
            <v>3808</v>
          </cell>
          <cell r="C187" t="str">
            <v>GAL</v>
          </cell>
          <cell r="D187">
            <v>3679</v>
          </cell>
          <cell r="E187" t="str">
            <v>GAL</v>
          </cell>
          <cell r="F187">
            <v>3534</v>
          </cell>
          <cell r="G187" t="str">
            <v>GAL</v>
          </cell>
        </row>
        <row r="188">
          <cell r="A188" t="str">
            <v>Inspección con cámara de video</v>
          </cell>
          <cell r="B188">
            <v>416621</v>
          </cell>
          <cell r="C188" t="str">
            <v>H</v>
          </cell>
          <cell r="D188">
            <v>402532</v>
          </cell>
          <cell r="E188" t="str">
            <v>H</v>
          </cell>
          <cell r="F188">
            <v>386715</v>
          </cell>
          <cell r="G188" t="str">
            <v>H</v>
          </cell>
        </row>
        <row r="189">
          <cell r="A189" t="str">
            <v>Instalación de Tubería  PEAD de 20mm a 50 mm para domiciliaria de acueducto</v>
          </cell>
          <cell r="B189">
            <v>5595</v>
          </cell>
          <cell r="C189" t="str">
            <v>m</v>
          </cell>
          <cell r="D189">
            <v>5595</v>
          </cell>
          <cell r="E189" t="str">
            <v>m</v>
          </cell>
          <cell r="F189">
            <v>5595</v>
          </cell>
          <cell r="G189" t="str">
            <v>m</v>
          </cell>
        </row>
        <row r="190">
          <cell r="A190" t="str">
            <v>Instalación de Tubería  PEAD de 63 mm para domiciliaria o ventosa</v>
          </cell>
          <cell r="B190">
            <v>5781</v>
          </cell>
          <cell r="C190" t="str">
            <v>m</v>
          </cell>
          <cell r="D190">
            <v>5781</v>
          </cell>
          <cell r="E190" t="str">
            <v>m</v>
          </cell>
          <cell r="F190">
            <v>5781</v>
          </cell>
          <cell r="G190" t="str">
            <v>m</v>
          </cell>
        </row>
        <row r="191">
          <cell r="A191" t="str">
            <v>Instalación tub. alcantarillado PVC Ø6" (para acometidas)</v>
          </cell>
          <cell r="B191">
            <v>13025</v>
          </cell>
          <cell r="C191" t="str">
            <v>m</v>
          </cell>
          <cell r="D191">
            <v>13025</v>
          </cell>
          <cell r="E191" t="str">
            <v>m</v>
          </cell>
          <cell r="F191">
            <v>13025</v>
          </cell>
          <cell r="G191" t="str">
            <v>m</v>
          </cell>
        </row>
        <row r="192">
          <cell r="A192" t="str">
            <v xml:space="preserve">Juego sanitario </v>
          </cell>
          <cell r="B192">
            <v>425871</v>
          </cell>
          <cell r="C192" t="str">
            <v>UND</v>
          </cell>
          <cell r="D192">
            <v>411469</v>
          </cell>
          <cell r="E192" t="str">
            <v>UND</v>
          </cell>
          <cell r="F192">
            <v>395301</v>
          </cell>
          <cell r="G192" t="str">
            <v>UND</v>
          </cell>
        </row>
        <row r="193">
          <cell r="A193" t="str">
            <v>Ladrillo comun</v>
          </cell>
          <cell r="B193">
            <v>447</v>
          </cell>
          <cell r="C193" t="str">
            <v>Und</v>
          </cell>
          <cell r="D193">
            <v>431</v>
          </cell>
          <cell r="E193" t="str">
            <v>Und</v>
          </cell>
          <cell r="F193">
            <v>414</v>
          </cell>
          <cell r="G193" t="str">
            <v>Und</v>
          </cell>
        </row>
        <row r="194">
          <cell r="A194" t="str">
            <v>Ladrillo de caño en Obra</v>
          </cell>
          <cell r="B194">
            <v>118</v>
          </cell>
          <cell r="C194" t="str">
            <v>UD</v>
          </cell>
          <cell r="D194">
            <v>114</v>
          </cell>
          <cell r="E194" t="str">
            <v>UD</v>
          </cell>
          <cell r="F194">
            <v>109</v>
          </cell>
          <cell r="G194" t="str">
            <v>UD</v>
          </cell>
        </row>
        <row r="195">
          <cell r="A195" t="str">
            <v>Ladrillo liviano prensado 24x12x5.5</v>
          </cell>
          <cell r="B195">
            <v>836</v>
          </cell>
          <cell r="C195" t="str">
            <v>un</v>
          </cell>
          <cell r="D195">
            <v>807</v>
          </cell>
          <cell r="E195" t="str">
            <v>un</v>
          </cell>
          <cell r="F195">
            <v>775</v>
          </cell>
          <cell r="G195" t="str">
            <v>un</v>
          </cell>
        </row>
        <row r="196">
          <cell r="A196" t="str">
            <v>Ladrillo tolete estructural 24x12x6</v>
          </cell>
          <cell r="B196">
            <v>1145</v>
          </cell>
          <cell r="C196" t="str">
            <v>un</v>
          </cell>
          <cell r="D196">
            <v>1106</v>
          </cell>
          <cell r="E196" t="str">
            <v>un</v>
          </cell>
          <cell r="F196">
            <v>1062</v>
          </cell>
          <cell r="G196" t="str">
            <v>un</v>
          </cell>
        </row>
        <row r="197">
          <cell r="A197" t="str">
            <v>Ladrillo tolete macizo No 5 20x10x5</v>
          </cell>
          <cell r="B197">
            <v>956</v>
          </cell>
          <cell r="C197" t="str">
            <v>un</v>
          </cell>
          <cell r="D197">
            <v>923</v>
          </cell>
          <cell r="E197" t="str">
            <v>un</v>
          </cell>
          <cell r="F197">
            <v>886</v>
          </cell>
          <cell r="G197" t="str">
            <v>un</v>
          </cell>
        </row>
        <row r="198">
          <cell r="A198" t="str">
            <v>lámina de acero galvanizado calibre N.22</v>
          </cell>
          <cell r="B198">
            <v>33165</v>
          </cell>
          <cell r="C198" t="str">
            <v>m2</v>
          </cell>
          <cell r="D198">
            <v>32043</v>
          </cell>
          <cell r="E198" t="str">
            <v>m2</v>
          </cell>
          <cell r="F198">
            <v>30783</v>
          </cell>
          <cell r="G198" t="str">
            <v>m2</v>
          </cell>
        </row>
        <row r="199">
          <cell r="A199" t="str">
            <v>Lamina Hierro Alfajor 1/8,1mx3m</v>
          </cell>
          <cell r="B199">
            <v>228802</v>
          </cell>
          <cell r="C199" t="str">
            <v>M2</v>
          </cell>
          <cell r="D199">
            <v>221064</v>
          </cell>
          <cell r="E199" t="str">
            <v>M2</v>
          </cell>
          <cell r="F199">
            <v>212377</v>
          </cell>
          <cell r="G199" t="str">
            <v>M2</v>
          </cell>
        </row>
        <row r="200">
          <cell r="A200" t="str">
            <v>Lamina Hierro Alfajor 3/4</v>
          </cell>
          <cell r="B200">
            <v>238900</v>
          </cell>
          <cell r="C200" t="str">
            <v>M2</v>
          </cell>
          <cell r="D200">
            <v>230821</v>
          </cell>
          <cell r="E200" t="str">
            <v>M2</v>
          </cell>
          <cell r="F200">
            <v>221751</v>
          </cell>
          <cell r="G200" t="str">
            <v>M2</v>
          </cell>
        </row>
        <row r="201">
          <cell r="A201" t="str">
            <v>Lamina Hot rolled 1/2</v>
          </cell>
          <cell r="B201">
            <v>231204</v>
          </cell>
          <cell r="C201" t="str">
            <v>M2</v>
          </cell>
          <cell r="D201">
            <v>223385</v>
          </cell>
          <cell r="E201" t="str">
            <v>M2</v>
          </cell>
          <cell r="F201">
            <v>214607</v>
          </cell>
          <cell r="G201" t="str">
            <v>M2</v>
          </cell>
        </row>
        <row r="202">
          <cell r="A202" t="str">
            <v>Listón de madera de 2"x4"x10'</v>
          </cell>
          <cell r="B202">
            <v>23160</v>
          </cell>
          <cell r="C202" t="str">
            <v>Und</v>
          </cell>
          <cell r="D202">
            <v>22376</v>
          </cell>
          <cell r="E202" t="str">
            <v>Und</v>
          </cell>
          <cell r="F202">
            <v>21496</v>
          </cell>
          <cell r="G202" t="str">
            <v>Und</v>
          </cell>
        </row>
        <row r="203">
          <cell r="A203" t="str">
            <v>Liston de madera de 4"x4"x10'</v>
          </cell>
          <cell r="B203">
            <v>46316</v>
          </cell>
          <cell r="C203" t="str">
            <v>Und</v>
          </cell>
          <cell r="D203">
            <v>44749</v>
          </cell>
          <cell r="E203" t="str">
            <v>Und</v>
          </cell>
          <cell r="F203">
            <v>42990</v>
          </cell>
          <cell r="G203" t="str">
            <v>Und</v>
          </cell>
        </row>
        <row r="204">
          <cell r="A204" t="str">
            <v>Liston de madera de 4"x8"x10'</v>
          </cell>
          <cell r="B204">
            <v>92629</v>
          </cell>
          <cell r="C204" t="str">
            <v>Und</v>
          </cell>
          <cell r="D204">
            <v>89496</v>
          </cell>
          <cell r="E204" t="str">
            <v>Und</v>
          </cell>
          <cell r="F204">
            <v>85979</v>
          </cell>
          <cell r="G204" t="str">
            <v>Und</v>
          </cell>
        </row>
        <row r="205">
          <cell r="A205" t="str">
            <v>Listón de madera de 6"x6"x10'</v>
          </cell>
          <cell r="B205">
            <v>104208</v>
          </cell>
          <cell r="C205" t="str">
            <v>Und</v>
          </cell>
          <cell r="D205">
            <v>100684</v>
          </cell>
          <cell r="E205" t="str">
            <v>Und</v>
          </cell>
          <cell r="F205">
            <v>96727</v>
          </cell>
          <cell r="G205" t="str">
            <v>Und</v>
          </cell>
        </row>
        <row r="206">
          <cell r="A206" t="str">
            <v>Lubricante (Tarro 500 gr)</v>
          </cell>
          <cell r="B206">
            <v>37</v>
          </cell>
          <cell r="C206" t="str">
            <v>Gr</v>
          </cell>
          <cell r="D206">
            <v>35</v>
          </cell>
          <cell r="E206" t="str">
            <v>Gr</v>
          </cell>
          <cell r="F206">
            <v>33</v>
          </cell>
          <cell r="G206" t="str">
            <v>Gr</v>
          </cell>
        </row>
        <row r="207">
          <cell r="A207" t="str">
            <v>Lubricante (Tarro 500 gr)</v>
          </cell>
          <cell r="B207">
            <v>37</v>
          </cell>
          <cell r="C207" t="str">
            <v>Gr</v>
          </cell>
          <cell r="D207">
            <v>35</v>
          </cell>
          <cell r="E207" t="str">
            <v>Gr</v>
          </cell>
          <cell r="F207">
            <v>33</v>
          </cell>
          <cell r="G207" t="str">
            <v>Gr</v>
          </cell>
        </row>
        <row r="208">
          <cell r="A208" t="str">
            <v>Luminaria (Lámpara fotocelda)</v>
          </cell>
          <cell r="B208">
            <v>176079</v>
          </cell>
          <cell r="C208" t="str">
            <v>UD</v>
          </cell>
          <cell r="D208">
            <v>170124</v>
          </cell>
          <cell r="E208" t="str">
            <v>UD</v>
          </cell>
          <cell r="F208">
            <v>163439</v>
          </cell>
          <cell r="G208" t="str">
            <v>UD</v>
          </cell>
        </row>
        <row r="209">
          <cell r="A209" t="str">
            <v>Maestro de Obra</v>
          </cell>
          <cell r="B209">
            <v>21693.5</v>
          </cell>
          <cell r="C209" t="str">
            <v>HH</v>
          </cell>
          <cell r="D209">
            <v>21693.5</v>
          </cell>
          <cell r="E209" t="str">
            <v>HH</v>
          </cell>
          <cell r="F209">
            <v>21693.5</v>
          </cell>
          <cell r="G209" t="str">
            <v>HH</v>
          </cell>
        </row>
        <row r="210">
          <cell r="A210" t="str">
            <v>Mangera de descarga flexible de 2", 3" y 4" x 20m</v>
          </cell>
          <cell r="B210">
            <v>28164</v>
          </cell>
          <cell r="C210" t="str">
            <v>d</v>
          </cell>
          <cell r="D210">
            <v>27211</v>
          </cell>
          <cell r="E210" t="str">
            <v>d</v>
          </cell>
          <cell r="F210">
            <v>26141</v>
          </cell>
          <cell r="G210" t="str">
            <v>d</v>
          </cell>
        </row>
        <row r="211">
          <cell r="A211" t="str">
            <v>Maq. Soldadura Tope x Termofusión</v>
          </cell>
          <cell r="B211">
            <v>370698</v>
          </cell>
          <cell r="C211" t="str">
            <v>d</v>
          </cell>
          <cell r="D211">
            <v>358162</v>
          </cell>
          <cell r="E211" t="str">
            <v>d</v>
          </cell>
          <cell r="F211">
            <v>344088</v>
          </cell>
          <cell r="G211" t="str">
            <v>d</v>
          </cell>
        </row>
        <row r="212">
          <cell r="A212" t="str">
            <v xml:space="preserve">Maquina de Soldadura </v>
          </cell>
          <cell r="B212">
            <v>47242</v>
          </cell>
          <cell r="C212" t="str">
            <v>d</v>
          </cell>
          <cell r="D212">
            <v>45644</v>
          </cell>
          <cell r="E212" t="str">
            <v>d</v>
          </cell>
          <cell r="F212">
            <v>43850</v>
          </cell>
          <cell r="G212" t="str">
            <v>d</v>
          </cell>
        </row>
        <row r="213">
          <cell r="A213" t="str">
            <v>Martillo de porra de 20 lb</v>
          </cell>
          <cell r="B213">
            <v>166999</v>
          </cell>
          <cell r="C213" t="str">
            <v>Und</v>
          </cell>
          <cell r="D213">
            <v>161351</v>
          </cell>
          <cell r="E213" t="str">
            <v>Und</v>
          </cell>
          <cell r="F213">
            <v>155011</v>
          </cell>
          <cell r="G213" t="str">
            <v>Und</v>
          </cell>
        </row>
        <row r="214">
          <cell r="A214" t="str">
            <v>Martillo demoledor  de 25 Joules</v>
          </cell>
          <cell r="B214">
            <v>119332</v>
          </cell>
          <cell r="C214" t="str">
            <v>d</v>
          </cell>
          <cell r="D214">
            <v>115296</v>
          </cell>
          <cell r="E214" t="str">
            <v>d</v>
          </cell>
          <cell r="F214">
            <v>110765</v>
          </cell>
          <cell r="G214" t="str">
            <v>d</v>
          </cell>
        </row>
        <row r="215">
          <cell r="A215" t="str">
            <v>Martillo para retocargador 420D</v>
          </cell>
          <cell r="B215">
            <v>151299</v>
          </cell>
          <cell r="C215" t="str">
            <v>H</v>
          </cell>
          <cell r="D215">
            <v>146182</v>
          </cell>
          <cell r="E215" t="str">
            <v>H</v>
          </cell>
          <cell r="F215">
            <v>140438</v>
          </cell>
          <cell r="G215" t="str">
            <v>H</v>
          </cell>
        </row>
        <row r="216">
          <cell r="A216" t="str">
            <v>Material Seleccionado</v>
          </cell>
          <cell r="B216">
            <v>48632</v>
          </cell>
          <cell r="C216" t="str">
            <v>m3</v>
          </cell>
          <cell r="D216">
            <v>46987</v>
          </cell>
          <cell r="E216" t="str">
            <v>m3</v>
          </cell>
          <cell r="F216">
            <v>45140</v>
          </cell>
          <cell r="G216" t="str">
            <v>m3</v>
          </cell>
        </row>
        <row r="217">
          <cell r="A217" t="str">
            <v>Mezcla asfaltica MDC-2</v>
          </cell>
          <cell r="B217">
            <v>555769</v>
          </cell>
          <cell r="C217" t="str">
            <v>m3</v>
          </cell>
          <cell r="D217">
            <v>536974</v>
          </cell>
          <cell r="E217" t="str">
            <v>m3</v>
          </cell>
          <cell r="F217">
            <v>515874</v>
          </cell>
          <cell r="G217" t="str">
            <v>m3</v>
          </cell>
        </row>
        <row r="218">
          <cell r="A218" t="str">
            <v>Mezcla asfaltica MDC-2 en frio</v>
          </cell>
          <cell r="B218">
            <v>666922</v>
          </cell>
          <cell r="C218" t="str">
            <v>m3</v>
          </cell>
          <cell r="D218">
            <v>644369</v>
          </cell>
          <cell r="E218" t="str">
            <v>m3</v>
          </cell>
          <cell r="F218">
            <v>619049</v>
          </cell>
          <cell r="G218" t="str">
            <v>m3</v>
          </cell>
        </row>
        <row r="219">
          <cell r="A219" t="str">
            <v>Mezcladora electrica o a gasolina</v>
          </cell>
          <cell r="B219">
            <v>57072</v>
          </cell>
          <cell r="C219" t="str">
            <v>d</v>
          </cell>
          <cell r="D219">
            <v>55142</v>
          </cell>
          <cell r="E219" t="str">
            <v>d</v>
          </cell>
          <cell r="F219">
            <v>52975</v>
          </cell>
          <cell r="G219" t="str">
            <v>d</v>
          </cell>
        </row>
        <row r="220">
          <cell r="A220" t="str">
            <v>MH prefabricado: Aro de ajuste para cono h=10cm</v>
          </cell>
          <cell r="B220">
            <v>66082</v>
          </cell>
          <cell r="C220" t="str">
            <v>un</v>
          </cell>
          <cell r="D220">
            <v>63847</v>
          </cell>
          <cell r="E220" t="str">
            <v>un</v>
          </cell>
          <cell r="F220">
            <v>61338</v>
          </cell>
          <cell r="G220" t="str">
            <v>un</v>
          </cell>
        </row>
        <row r="221">
          <cell r="A221" t="str">
            <v>MH prefabricado: Aro de ajuste para cono h=5cm</v>
          </cell>
          <cell r="B221">
            <v>35461</v>
          </cell>
          <cell r="C221" t="str">
            <v>un</v>
          </cell>
          <cell r="D221">
            <v>34261</v>
          </cell>
          <cell r="E221" t="str">
            <v>un</v>
          </cell>
          <cell r="F221">
            <v>32914</v>
          </cell>
          <cell r="G221" t="str">
            <v>un</v>
          </cell>
        </row>
        <row r="222">
          <cell r="A222" t="str">
            <v>MH prefabricado: Base para pozo 120</v>
          </cell>
          <cell r="B222">
            <v>918684</v>
          </cell>
          <cell r="C222" t="str">
            <v>un</v>
          </cell>
          <cell r="D222">
            <v>887617</v>
          </cell>
          <cell r="E222" t="str">
            <v>un</v>
          </cell>
          <cell r="F222">
            <v>852739</v>
          </cell>
          <cell r="G222" t="str">
            <v>un</v>
          </cell>
        </row>
        <row r="223">
          <cell r="A223" t="str">
            <v>MH prefabricado: Cono excentrico 120x60</v>
          </cell>
          <cell r="B223">
            <v>425495</v>
          </cell>
          <cell r="C223" t="str">
            <v>un</v>
          </cell>
          <cell r="D223">
            <v>411106</v>
          </cell>
          <cell r="E223" t="str">
            <v>un</v>
          </cell>
          <cell r="F223">
            <v>394952</v>
          </cell>
          <cell r="G223" t="str">
            <v>un</v>
          </cell>
        </row>
        <row r="224">
          <cell r="A224" t="str">
            <v>MH prefabricado: Losa superior d=1,50m</v>
          </cell>
          <cell r="B224">
            <v>712386</v>
          </cell>
          <cell r="C224" t="str">
            <v>un</v>
          </cell>
          <cell r="D224">
            <v>688295</v>
          </cell>
          <cell r="E224" t="str">
            <v>un</v>
          </cell>
          <cell r="F224">
            <v>661249</v>
          </cell>
          <cell r="G224" t="str">
            <v>un</v>
          </cell>
        </row>
        <row r="225">
          <cell r="A225" t="str">
            <v>MH prefabricado: Seccion pozo 120x100</v>
          </cell>
          <cell r="B225">
            <v>564103</v>
          </cell>
          <cell r="C225" t="str">
            <v>un</v>
          </cell>
          <cell r="D225">
            <v>545027</v>
          </cell>
          <cell r="E225" t="str">
            <v>un</v>
          </cell>
          <cell r="F225">
            <v>523611</v>
          </cell>
          <cell r="G225" t="str">
            <v>un</v>
          </cell>
        </row>
        <row r="226">
          <cell r="A226" t="str">
            <v>MH prefabricado: Seccion pozo 120x25</v>
          </cell>
          <cell r="B226">
            <v>159563</v>
          </cell>
          <cell r="C226" t="str">
            <v>un</v>
          </cell>
          <cell r="D226">
            <v>154167</v>
          </cell>
          <cell r="E226" t="str">
            <v>un</v>
          </cell>
          <cell r="F226">
            <v>148109</v>
          </cell>
          <cell r="G226" t="str">
            <v>un</v>
          </cell>
        </row>
        <row r="227">
          <cell r="A227" t="str">
            <v>MH prefabricado: Seccion pozo 120x50</v>
          </cell>
          <cell r="B227">
            <v>294948</v>
          </cell>
          <cell r="C227" t="str">
            <v>un</v>
          </cell>
          <cell r="D227">
            <v>284973</v>
          </cell>
          <cell r="E227" t="str">
            <v>un</v>
          </cell>
          <cell r="F227">
            <v>273775</v>
          </cell>
          <cell r="G227" t="str">
            <v>un</v>
          </cell>
        </row>
        <row r="228">
          <cell r="A228" t="str">
            <v>MH prefabricado: Viga de transicion 150x120</v>
          </cell>
          <cell r="B228">
            <v>156339</v>
          </cell>
          <cell r="C228" t="str">
            <v>un</v>
          </cell>
          <cell r="D228">
            <v>151052</v>
          </cell>
          <cell r="E228" t="str">
            <v>un</v>
          </cell>
          <cell r="F228">
            <v>145116</v>
          </cell>
          <cell r="G228" t="str">
            <v>un</v>
          </cell>
        </row>
        <row r="229">
          <cell r="A229" t="str">
            <v>Minicargador Bobcat</v>
          </cell>
          <cell r="B229">
            <v>79941</v>
          </cell>
          <cell r="C229" t="str">
            <v>H</v>
          </cell>
          <cell r="D229">
            <v>77237</v>
          </cell>
          <cell r="E229" t="str">
            <v>H</v>
          </cell>
          <cell r="F229">
            <v>74202</v>
          </cell>
          <cell r="G229" t="str">
            <v>H</v>
          </cell>
        </row>
        <row r="230">
          <cell r="A230" t="str">
            <v>Mortero 1:3</v>
          </cell>
          <cell r="B230">
            <v>390677</v>
          </cell>
          <cell r="C230" t="str">
            <v>m3</v>
          </cell>
          <cell r="D230">
            <v>390677</v>
          </cell>
          <cell r="E230" t="str">
            <v>m3</v>
          </cell>
          <cell r="F230">
            <v>390677</v>
          </cell>
          <cell r="G230" t="str">
            <v>m3</v>
          </cell>
        </row>
        <row r="231">
          <cell r="A231" t="str">
            <v>Mortero 1:3 impermeabilizado</v>
          </cell>
          <cell r="B231">
            <v>507864</v>
          </cell>
          <cell r="C231" t="str">
            <v>m3</v>
          </cell>
          <cell r="D231">
            <v>507864</v>
          </cell>
          <cell r="E231" t="str">
            <v>m3</v>
          </cell>
          <cell r="F231">
            <v>507864</v>
          </cell>
          <cell r="G231" t="str">
            <v>m3</v>
          </cell>
        </row>
        <row r="232">
          <cell r="A232" t="str">
            <v>Mortero 1:4</v>
          </cell>
          <cell r="B232">
            <v>333485</v>
          </cell>
          <cell r="C232" t="str">
            <v>m3</v>
          </cell>
          <cell r="D232">
            <v>333485</v>
          </cell>
          <cell r="E232" t="str">
            <v>m3</v>
          </cell>
          <cell r="F232">
            <v>333485</v>
          </cell>
          <cell r="G232" t="str">
            <v>m3</v>
          </cell>
        </row>
        <row r="233">
          <cell r="A233" t="str">
            <v>Mortero 1:4 impermeabilizado</v>
          </cell>
          <cell r="B233">
            <v>424112</v>
          </cell>
          <cell r="C233" t="str">
            <v>m3</v>
          </cell>
          <cell r="D233">
            <v>424112</v>
          </cell>
          <cell r="E233" t="str">
            <v>m3</v>
          </cell>
          <cell r="F233">
            <v>424112</v>
          </cell>
          <cell r="G233" t="str">
            <v>m3</v>
          </cell>
        </row>
        <row r="234">
          <cell r="A234" t="str">
            <v>Mortero 1:5</v>
          </cell>
          <cell r="B234">
            <v>292999</v>
          </cell>
          <cell r="C234" t="str">
            <v>m3</v>
          </cell>
          <cell r="D234">
            <v>292999</v>
          </cell>
          <cell r="E234" t="str">
            <v>m3</v>
          </cell>
          <cell r="F234">
            <v>292999</v>
          </cell>
          <cell r="G234" t="str">
            <v>m3</v>
          </cell>
        </row>
        <row r="235">
          <cell r="A235" t="str">
            <v>Mortero 1:10</v>
          </cell>
          <cell r="B235">
            <v>160503</v>
          </cell>
          <cell r="C235" t="str">
            <v>m3</v>
          </cell>
          <cell r="D235">
            <v>155075</v>
          </cell>
          <cell r="E235" t="str">
            <v>m3</v>
          </cell>
          <cell r="F235">
            <v>148981</v>
          </cell>
          <cell r="G235" t="str">
            <v>m3</v>
          </cell>
        </row>
        <row r="236">
          <cell r="A236" t="str">
            <v>Mosaico para pisos 30x30</v>
          </cell>
          <cell r="B236">
            <v>55343</v>
          </cell>
          <cell r="C236" t="str">
            <v>m2</v>
          </cell>
          <cell r="D236">
            <v>55343</v>
          </cell>
          <cell r="E236" t="str">
            <v>m2</v>
          </cell>
          <cell r="F236">
            <v>55343</v>
          </cell>
          <cell r="G236" t="str">
            <v>m2</v>
          </cell>
        </row>
        <row r="237">
          <cell r="A237" t="str">
            <v>Motobomba a gasolina de 2"</v>
          </cell>
          <cell r="B237">
            <v>77105</v>
          </cell>
          <cell r="C237" t="str">
            <v>d</v>
          </cell>
          <cell r="D237">
            <v>74497</v>
          </cell>
          <cell r="E237" t="str">
            <v>d</v>
          </cell>
          <cell r="F237">
            <v>71569</v>
          </cell>
          <cell r="G237" t="str">
            <v>d</v>
          </cell>
        </row>
        <row r="238">
          <cell r="A238" t="str">
            <v>Motobomba a gasolina de 3"</v>
          </cell>
          <cell r="B238">
            <v>79954</v>
          </cell>
          <cell r="C238" t="str">
            <v>d</v>
          </cell>
          <cell r="D238">
            <v>77250</v>
          </cell>
          <cell r="E238" t="str">
            <v>d</v>
          </cell>
          <cell r="F238">
            <v>74214</v>
          </cell>
          <cell r="G238" t="str">
            <v>d</v>
          </cell>
        </row>
        <row r="239">
          <cell r="A239" t="str">
            <v>Motobomba para prueba hidrostática</v>
          </cell>
          <cell r="B239">
            <v>44509</v>
          </cell>
          <cell r="C239" t="str">
            <v>d</v>
          </cell>
          <cell r="D239">
            <v>43003</v>
          </cell>
          <cell r="E239" t="str">
            <v>d</v>
          </cell>
          <cell r="F239">
            <v>41313</v>
          </cell>
          <cell r="G239" t="str">
            <v>d</v>
          </cell>
        </row>
        <row r="240">
          <cell r="A240" t="str">
            <v>Motobomba sumergible de 2"</v>
          </cell>
          <cell r="B240">
            <v>41966</v>
          </cell>
          <cell r="C240" t="str">
            <v>d</v>
          </cell>
          <cell r="D240">
            <v>40546</v>
          </cell>
          <cell r="E240" t="str">
            <v>d</v>
          </cell>
          <cell r="F240">
            <v>38952</v>
          </cell>
          <cell r="G240" t="str">
            <v>d</v>
          </cell>
        </row>
        <row r="241">
          <cell r="A241" t="str">
            <v>Motobomba sumergible de 3"</v>
          </cell>
          <cell r="B241">
            <v>36880</v>
          </cell>
          <cell r="C241" t="str">
            <v>d</v>
          </cell>
          <cell r="D241">
            <v>35632</v>
          </cell>
          <cell r="E241" t="str">
            <v>d</v>
          </cell>
          <cell r="F241">
            <v>34231</v>
          </cell>
          <cell r="G241" t="str">
            <v>d</v>
          </cell>
        </row>
        <row r="242">
          <cell r="A242" t="str">
            <v>Motoniveladora CAT 120G</v>
          </cell>
          <cell r="B242">
            <v>170204</v>
          </cell>
          <cell r="C242" t="str">
            <v>H</v>
          </cell>
          <cell r="D242">
            <v>164448</v>
          </cell>
          <cell r="E242" t="str">
            <v>H</v>
          </cell>
          <cell r="F242">
            <v>157986</v>
          </cell>
          <cell r="G242" t="str">
            <v>H</v>
          </cell>
        </row>
        <row r="243">
          <cell r="A243" t="str">
            <v>Oficial Acabados</v>
          </cell>
          <cell r="B243">
            <v>17606</v>
          </cell>
          <cell r="C243" t="str">
            <v>HH</v>
          </cell>
          <cell r="D243">
            <v>17606</v>
          </cell>
          <cell r="E243" t="str">
            <v>HH</v>
          </cell>
          <cell r="F243">
            <v>17606</v>
          </cell>
          <cell r="G243" t="str">
            <v>HH</v>
          </cell>
        </row>
        <row r="244">
          <cell r="A244" t="str">
            <v>Oficial Albañileria</v>
          </cell>
          <cell r="B244">
            <v>15309.625</v>
          </cell>
          <cell r="C244" t="str">
            <v>HH</v>
          </cell>
          <cell r="D244">
            <v>15309.625</v>
          </cell>
          <cell r="E244" t="str">
            <v>HH</v>
          </cell>
          <cell r="F244">
            <v>15309.625</v>
          </cell>
          <cell r="G244" t="str">
            <v>HH</v>
          </cell>
        </row>
        <row r="245">
          <cell r="A245" t="str">
            <v xml:space="preserve">Oficial elect, sanit, carpint </v>
          </cell>
          <cell r="B245">
            <v>16841</v>
          </cell>
          <cell r="C245" t="str">
            <v>HH</v>
          </cell>
          <cell r="D245">
            <v>16841</v>
          </cell>
          <cell r="E245" t="str">
            <v>HH</v>
          </cell>
          <cell r="F245">
            <v>16841</v>
          </cell>
          <cell r="G245" t="str">
            <v>HH</v>
          </cell>
        </row>
        <row r="246">
          <cell r="A246" t="str">
            <v>Operador de equipos especiales</v>
          </cell>
          <cell r="B246">
            <v>21693.5</v>
          </cell>
          <cell r="C246" t="str">
            <v>HH</v>
          </cell>
          <cell r="D246">
            <v>21693.5</v>
          </cell>
          <cell r="E246" t="str">
            <v>HH</v>
          </cell>
          <cell r="F246">
            <v>21693.5</v>
          </cell>
          <cell r="G246" t="str">
            <v>HH</v>
          </cell>
        </row>
        <row r="247">
          <cell r="A247" t="str">
            <v>Pallets para Minicargador Bobcat</v>
          </cell>
          <cell r="B247">
            <v>67049</v>
          </cell>
          <cell r="C247" t="str">
            <v>d</v>
          </cell>
          <cell r="D247">
            <v>64781</v>
          </cell>
          <cell r="E247" t="str">
            <v>d</v>
          </cell>
          <cell r="F247">
            <v>62235</v>
          </cell>
          <cell r="G247" t="str">
            <v>d</v>
          </cell>
        </row>
        <row r="248">
          <cell r="A248" t="str">
            <v>Pavimentadora AP-200</v>
          </cell>
          <cell r="B248">
            <v>52986</v>
          </cell>
          <cell r="C248" t="str">
            <v>H</v>
          </cell>
          <cell r="D248">
            <v>51194</v>
          </cell>
          <cell r="E248" t="str">
            <v>H</v>
          </cell>
          <cell r="F248">
            <v>49182</v>
          </cell>
          <cell r="G248" t="str">
            <v>H</v>
          </cell>
        </row>
        <row r="249">
          <cell r="A249" t="str">
            <v>Pega enchape Sika x 50kg</v>
          </cell>
          <cell r="B249">
            <v>2092</v>
          </cell>
          <cell r="C249" t="str">
            <v>kg</v>
          </cell>
          <cell r="D249">
            <v>2021</v>
          </cell>
          <cell r="E249" t="str">
            <v>kg</v>
          </cell>
          <cell r="F249">
            <v>1941</v>
          </cell>
          <cell r="G249" t="str">
            <v>kg</v>
          </cell>
        </row>
        <row r="250">
          <cell r="A250" t="str">
            <v>Perfil HEA 180 con elementos de anclaje, L&lt;2 m</v>
          </cell>
          <cell r="B250">
            <v>1530</v>
          </cell>
          <cell r="C250" t="str">
            <v>d</v>
          </cell>
          <cell r="D250">
            <v>1478</v>
          </cell>
          <cell r="E250" t="str">
            <v>d</v>
          </cell>
          <cell r="F250">
            <v>1419</v>
          </cell>
          <cell r="G250" t="str">
            <v>d</v>
          </cell>
        </row>
        <row r="251">
          <cell r="A251" t="str">
            <v>Perfil HEA 180 x 6 m</v>
          </cell>
          <cell r="B251">
            <v>1182</v>
          </cell>
          <cell r="C251" t="str">
            <v>d</v>
          </cell>
          <cell r="D251">
            <v>1142</v>
          </cell>
          <cell r="E251" t="str">
            <v>d</v>
          </cell>
          <cell r="F251">
            <v>1097</v>
          </cell>
          <cell r="G251" t="str">
            <v>d</v>
          </cell>
        </row>
        <row r="252">
          <cell r="A252" t="str">
            <v>Perfil HEA 180 x 8 m</v>
          </cell>
          <cell r="B252">
            <v>1810</v>
          </cell>
          <cell r="C252" t="str">
            <v>d</v>
          </cell>
          <cell r="D252">
            <v>1748</v>
          </cell>
          <cell r="E252" t="str">
            <v>d</v>
          </cell>
          <cell r="F252">
            <v>1679</v>
          </cell>
          <cell r="G252" t="str">
            <v>d</v>
          </cell>
        </row>
        <row r="253">
          <cell r="A253" t="str">
            <v>Perfil HEA 240 con elementos de anclaje, L&lt;2 m</v>
          </cell>
          <cell r="B253">
            <v>2154</v>
          </cell>
          <cell r="C253" t="str">
            <v>d</v>
          </cell>
          <cell r="D253">
            <v>2081</v>
          </cell>
          <cell r="E253" t="str">
            <v>d</v>
          </cell>
          <cell r="F253">
            <v>1999</v>
          </cell>
          <cell r="G253" t="str">
            <v>d</v>
          </cell>
        </row>
        <row r="254">
          <cell r="A254" t="str">
            <v>Perfil HEA 240 x 10 m</v>
          </cell>
          <cell r="B254">
            <v>2225</v>
          </cell>
          <cell r="C254" t="str">
            <v>d</v>
          </cell>
          <cell r="D254">
            <v>2149</v>
          </cell>
          <cell r="E254" t="str">
            <v>d</v>
          </cell>
          <cell r="F254">
            <v>2064</v>
          </cell>
          <cell r="G254" t="str">
            <v>d</v>
          </cell>
        </row>
        <row r="255">
          <cell r="A255" t="str">
            <v>Perfilería de acero</v>
          </cell>
          <cell r="B255">
            <v>12275</v>
          </cell>
          <cell r="C255" t="str">
            <v>KG</v>
          </cell>
          <cell r="D255">
            <v>11859</v>
          </cell>
          <cell r="E255" t="str">
            <v>KG</v>
          </cell>
          <cell r="F255">
            <v>11393</v>
          </cell>
          <cell r="G255" t="str">
            <v>KG</v>
          </cell>
        </row>
        <row r="256">
          <cell r="A256" t="str">
            <v>Perno en acero de 2"</v>
          </cell>
          <cell r="B256">
            <v>7632</v>
          </cell>
          <cell r="C256" t="str">
            <v>UD</v>
          </cell>
          <cell r="D256">
            <v>7373</v>
          </cell>
          <cell r="E256" t="str">
            <v>UD</v>
          </cell>
          <cell r="F256">
            <v>7083</v>
          </cell>
          <cell r="G256" t="str">
            <v>UD</v>
          </cell>
        </row>
        <row r="257">
          <cell r="A257" t="str">
            <v>Pernos en acero inoxidable tipo ancla de cuña</v>
          </cell>
          <cell r="B257">
            <v>3817</v>
          </cell>
          <cell r="C257" t="str">
            <v>un/ml</v>
          </cell>
          <cell r="D257">
            <v>3687</v>
          </cell>
          <cell r="E257" t="str">
            <v>un/ml</v>
          </cell>
          <cell r="F257">
            <v>3542</v>
          </cell>
          <cell r="G257" t="str">
            <v>un/ml</v>
          </cell>
        </row>
        <row r="258">
          <cell r="A258" t="str">
            <v>Perno 5/8" x 4 5/8"</v>
          </cell>
          <cell r="B258">
            <v>6150</v>
          </cell>
          <cell r="C258" t="str">
            <v>UD</v>
          </cell>
          <cell r="D258">
            <v>4699</v>
          </cell>
          <cell r="E258" t="str">
            <v>UD</v>
          </cell>
          <cell r="F258">
            <v>4514</v>
          </cell>
          <cell r="G258" t="str">
            <v>UD</v>
          </cell>
        </row>
        <row r="259">
          <cell r="A259" t="str">
            <v>Perno 5/8" x 4 7/8"</v>
          </cell>
          <cell r="B259">
            <v>3180</v>
          </cell>
          <cell r="C259" t="str">
            <v>UD</v>
          </cell>
          <cell r="D259">
            <v>3357</v>
          </cell>
          <cell r="E259" t="str">
            <v>UD</v>
          </cell>
          <cell r="F259">
            <v>3225</v>
          </cell>
          <cell r="G259" t="str">
            <v>UD</v>
          </cell>
        </row>
        <row r="260">
          <cell r="A260" t="str">
            <v>Perno 3/4" x 5 1/2"</v>
          </cell>
          <cell r="B260">
            <v>12200</v>
          </cell>
          <cell r="C260" t="str">
            <v>UD</v>
          </cell>
          <cell r="D260">
            <v>2672</v>
          </cell>
          <cell r="E260" t="str">
            <v>UD</v>
          </cell>
          <cell r="F260">
            <v>2567</v>
          </cell>
          <cell r="G260" t="str">
            <v>UD</v>
          </cell>
        </row>
        <row r="261">
          <cell r="A261" t="str">
            <v>Perno 3/4" x 5 7/8"</v>
          </cell>
          <cell r="B261">
            <v>13150</v>
          </cell>
          <cell r="C261" t="str">
            <v>UD</v>
          </cell>
        </row>
        <row r="262">
          <cell r="A262" t="str">
            <v>Perno 5/8" x 2 1/2"</v>
          </cell>
          <cell r="B262">
            <v>3475</v>
          </cell>
          <cell r="C262" t="str">
            <v>UD</v>
          </cell>
        </row>
        <row r="263">
          <cell r="A263" t="str">
            <v>Perno 7/8" x 6 1/4"</v>
          </cell>
          <cell r="B263">
            <v>13290</v>
          </cell>
          <cell r="C263" t="str">
            <v>UD</v>
          </cell>
        </row>
        <row r="264">
          <cell r="A264" t="str">
            <v>Perno 7/8" x 6 5/8"</v>
          </cell>
          <cell r="B264">
            <v>14050</v>
          </cell>
          <cell r="C264" t="str">
            <v>UD</v>
          </cell>
        </row>
        <row r="265">
          <cell r="A265" t="str">
            <v>Perno 1" x 7 1/2"</v>
          </cell>
          <cell r="B265">
            <v>31900</v>
          </cell>
          <cell r="C265" t="str">
            <v>UD</v>
          </cell>
        </row>
        <row r="266">
          <cell r="A266" t="str">
            <v>Perno 1" x 7 1/4"</v>
          </cell>
          <cell r="B266">
            <v>29450</v>
          </cell>
          <cell r="C266" t="str">
            <v>UD</v>
          </cell>
        </row>
        <row r="267">
          <cell r="A267" t="str">
            <v>Perno 1" x 7 7/8"</v>
          </cell>
          <cell r="B267">
            <v>30550</v>
          </cell>
          <cell r="C267" t="str">
            <v>UD</v>
          </cell>
        </row>
        <row r="268">
          <cell r="A268" t="str">
            <v>Perno 1 1/8" x 8 1/2"</v>
          </cell>
          <cell r="B268">
            <v>21148</v>
          </cell>
          <cell r="C268" t="str">
            <v>UD</v>
          </cell>
        </row>
        <row r="269">
          <cell r="A269" t="str">
            <v>Perno 1 1/8" x 9"</v>
          </cell>
          <cell r="B269">
            <v>21148</v>
          </cell>
          <cell r="C269" t="str">
            <v>UD</v>
          </cell>
        </row>
        <row r="270">
          <cell r="A270" t="str">
            <v>Perno 1 1/4" x 9"</v>
          </cell>
          <cell r="B270">
            <v>24784</v>
          </cell>
          <cell r="C270" t="str">
            <v>UD</v>
          </cell>
        </row>
        <row r="271">
          <cell r="A271" t="str">
            <v>Perno 1 3/8" x 9 3/4"</v>
          </cell>
          <cell r="B271">
            <v>37880</v>
          </cell>
          <cell r="C271" t="str">
            <v>UD</v>
          </cell>
        </row>
        <row r="272">
          <cell r="A272" t="str">
            <v>Perno 1 1/2" x 10"</v>
          </cell>
          <cell r="B272">
            <v>42900</v>
          </cell>
          <cell r="C272" t="str">
            <v>UD</v>
          </cell>
        </row>
        <row r="273">
          <cell r="A273" t="str">
            <v>Perno 1 3/4" x 10 1/2"</v>
          </cell>
          <cell r="B273">
            <v>56000</v>
          </cell>
          <cell r="C273" t="str">
            <v>UD</v>
          </cell>
        </row>
        <row r="274">
          <cell r="A274" t="str">
            <v>Perno 1 3/4" x 10 3/4"</v>
          </cell>
          <cell r="B274">
            <v>57500</v>
          </cell>
          <cell r="C274" t="str">
            <v>UD</v>
          </cell>
        </row>
        <row r="275">
          <cell r="A275" t="str">
            <v>Perno 6 1/2" x 1/2"</v>
          </cell>
          <cell r="B275">
            <v>2766</v>
          </cell>
          <cell r="C275" t="str">
            <v>UD</v>
          </cell>
        </row>
        <row r="276">
          <cell r="A276" t="str">
            <v>Piedra china No. 3</v>
          </cell>
          <cell r="B276">
            <v>276</v>
          </cell>
          <cell r="C276" t="str">
            <v>kg</v>
          </cell>
          <cell r="D276">
            <v>266</v>
          </cell>
          <cell r="E276" t="str">
            <v>kg</v>
          </cell>
          <cell r="F276">
            <v>255</v>
          </cell>
          <cell r="G276" t="str">
            <v>kg</v>
          </cell>
        </row>
        <row r="277">
          <cell r="A277" t="str">
            <v>Piedra ciclópea</v>
          </cell>
          <cell r="B277">
            <v>76419</v>
          </cell>
          <cell r="C277" t="str">
            <v>m3</v>
          </cell>
          <cell r="D277">
            <v>73834</v>
          </cell>
          <cell r="E277" t="str">
            <v>m3</v>
          </cell>
          <cell r="F277">
            <v>70932</v>
          </cell>
          <cell r="G277" t="str">
            <v>m3</v>
          </cell>
        </row>
        <row r="278">
          <cell r="A278" t="str">
            <v>Pintura anticorrosivo y acabado esmalte</v>
          </cell>
          <cell r="B278">
            <v>65160</v>
          </cell>
          <cell r="C278" t="str">
            <v>gal</v>
          </cell>
          <cell r="D278">
            <v>62956</v>
          </cell>
          <cell r="E278" t="str">
            <v>gal</v>
          </cell>
          <cell r="F278">
            <v>60482</v>
          </cell>
          <cell r="G278" t="str">
            <v>gal</v>
          </cell>
        </row>
        <row r="279">
          <cell r="A279" t="str">
            <v>Pintura en imprimante epoxico + barrera epoxica + esmalte uretano.</v>
          </cell>
          <cell r="B279">
            <v>54931</v>
          </cell>
          <cell r="C279" t="str">
            <v>m2</v>
          </cell>
          <cell r="D279">
            <v>54931</v>
          </cell>
          <cell r="E279" t="str">
            <v>m2</v>
          </cell>
          <cell r="F279">
            <v>54931</v>
          </cell>
          <cell r="G279" t="str">
            <v>m2</v>
          </cell>
        </row>
        <row r="280">
          <cell r="A280" t="str">
            <v>Pintrua tipo trafico</v>
          </cell>
          <cell r="B280">
            <v>88785</v>
          </cell>
          <cell r="C280" t="str">
            <v>gl</v>
          </cell>
          <cell r="D280">
            <v>85782</v>
          </cell>
          <cell r="E280" t="str">
            <v>gl</v>
          </cell>
          <cell r="F280">
            <v>82411</v>
          </cell>
          <cell r="G280" t="str">
            <v>gl</v>
          </cell>
        </row>
        <row r="281">
          <cell r="A281" t="str">
            <v>Pintura Epoxica</v>
          </cell>
          <cell r="B281">
            <v>254201</v>
          </cell>
          <cell r="C281" t="str">
            <v>GAL</v>
          </cell>
          <cell r="D281">
            <v>245604</v>
          </cell>
          <cell r="E281" t="str">
            <v>GAL</v>
          </cell>
          <cell r="F281">
            <v>235953</v>
          </cell>
          <cell r="G281" t="str">
            <v>GAL</v>
          </cell>
        </row>
        <row r="282">
          <cell r="A282" t="str">
            <v>Pintura epoxica (Coaltar Epoxico)</v>
          </cell>
          <cell r="B282">
            <v>112824</v>
          </cell>
          <cell r="C282" t="str">
            <v>gl</v>
          </cell>
          <cell r="D282">
            <v>109008</v>
          </cell>
          <cell r="E282" t="str">
            <v>gl</v>
          </cell>
          <cell r="F282">
            <v>104724</v>
          </cell>
          <cell r="G282" t="str">
            <v>gl</v>
          </cell>
        </row>
        <row r="283">
          <cell r="A283" t="str">
            <v>Pintura epoxipoliamida</v>
          </cell>
          <cell r="B283">
            <v>114321</v>
          </cell>
          <cell r="C283" t="str">
            <v>gl</v>
          </cell>
          <cell r="D283">
            <v>110455</v>
          </cell>
          <cell r="E283" t="str">
            <v>gl</v>
          </cell>
          <cell r="F283">
            <v>106114</v>
          </cell>
          <cell r="G283" t="str">
            <v>gl</v>
          </cell>
        </row>
        <row r="284">
          <cell r="A284" t="str">
            <v>Pintura esmalte sintetico</v>
          </cell>
          <cell r="B284">
            <v>89461</v>
          </cell>
          <cell r="C284" t="str">
            <v>gal</v>
          </cell>
          <cell r="D284">
            <v>86435</v>
          </cell>
          <cell r="E284" t="str">
            <v>gal</v>
          </cell>
          <cell r="F284">
            <v>83038</v>
          </cell>
          <cell r="G284" t="str">
            <v>gal</v>
          </cell>
        </row>
        <row r="285">
          <cell r="A285" t="str">
            <v>Piso en cerámica 20x20</v>
          </cell>
          <cell r="B285">
            <v>16660</v>
          </cell>
          <cell r="C285" t="str">
            <v>m2</v>
          </cell>
          <cell r="D285">
            <v>16096</v>
          </cell>
          <cell r="E285" t="str">
            <v>m2</v>
          </cell>
          <cell r="F285">
            <v>15463</v>
          </cell>
          <cell r="G285" t="str">
            <v>m2</v>
          </cell>
        </row>
        <row r="286">
          <cell r="A286" t="str">
            <v>Piso en cerámica 30x30</v>
          </cell>
          <cell r="B286">
            <v>20220</v>
          </cell>
          <cell r="C286" t="str">
            <v>m2</v>
          </cell>
          <cell r="D286">
            <v>19536</v>
          </cell>
          <cell r="E286" t="str">
            <v>m2</v>
          </cell>
          <cell r="F286">
            <v>18768</v>
          </cell>
          <cell r="G286" t="str">
            <v>m2</v>
          </cell>
        </row>
        <row r="287">
          <cell r="A287" t="str">
            <v>Pistola AnchorFix-4</v>
          </cell>
          <cell r="B287">
            <v>184389</v>
          </cell>
          <cell r="C287" t="str">
            <v>un</v>
          </cell>
          <cell r="D287">
            <v>178153</v>
          </cell>
          <cell r="E287" t="str">
            <v>un</v>
          </cell>
          <cell r="F287">
            <v>171152</v>
          </cell>
          <cell r="G287" t="str">
            <v>un</v>
          </cell>
        </row>
        <row r="288">
          <cell r="A288" t="str">
            <v>Pistola Aplicadora</v>
          </cell>
          <cell r="B288">
            <v>70890</v>
          </cell>
          <cell r="C288" t="str">
            <v>UD</v>
          </cell>
          <cell r="D288">
            <v>68492</v>
          </cell>
          <cell r="E288" t="str">
            <v>UD</v>
          </cell>
          <cell r="F288">
            <v>65800</v>
          </cell>
          <cell r="G288" t="str">
            <v>UD</v>
          </cell>
        </row>
        <row r="289">
          <cell r="A289" t="str">
            <v>Pistolero de Compresor</v>
          </cell>
          <cell r="B289">
            <v>113611</v>
          </cell>
          <cell r="C289" t="str">
            <v>d</v>
          </cell>
          <cell r="D289">
            <v>109769</v>
          </cell>
          <cell r="E289" t="str">
            <v>d</v>
          </cell>
          <cell r="F289">
            <v>105455</v>
          </cell>
          <cell r="G289" t="str">
            <v>d</v>
          </cell>
        </row>
        <row r="290">
          <cell r="A290" t="str">
            <v>Pistola para aplciación de pintura</v>
          </cell>
          <cell r="B290">
            <v>48196</v>
          </cell>
          <cell r="C290" t="str">
            <v>un</v>
          </cell>
          <cell r="D290">
            <v>46566</v>
          </cell>
          <cell r="E290" t="str">
            <v>un</v>
          </cell>
          <cell r="F290">
            <v>44736</v>
          </cell>
          <cell r="G290" t="str">
            <v>un</v>
          </cell>
        </row>
        <row r="291">
          <cell r="A291" t="str">
            <v>Placa Plana 1,2 x 1,2 x 4 m</v>
          </cell>
          <cell r="B291">
            <v>99423</v>
          </cell>
          <cell r="C291" t="str">
            <v>UND</v>
          </cell>
          <cell r="D291">
            <v>96060</v>
          </cell>
          <cell r="E291" t="str">
            <v>UND</v>
          </cell>
          <cell r="F291">
            <v>92285</v>
          </cell>
          <cell r="G291" t="str">
            <v>UND</v>
          </cell>
        </row>
        <row r="292">
          <cell r="A292" t="str">
            <v>Plantilla en concreto 2000 psi e=0.07m</v>
          </cell>
          <cell r="B292">
            <v>31015</v>
          </cell>
          <cell r="C292" t="str">
            <v>m2</v>
          </cell>
          <cell r="D292">
            <v>31015</v>
          </cell>
          <cell r="E292" t="str">
            <v>m2</v>
          </cell>
          <cell r="F292">
            <v>31015</v>
          </cell>
          <cell r="G292" t="str">
            <v>m2</v>
          </cell>
        </row>
        <row r="293">
          <cell r="A293" t="str">
            <v>Plastocrete DM (x20kg)</v>
          </cell>
          <cell r="B293">
            <v>8896</v>
          </cell>
          <cell r="C293" t="str">
            <v>kg</v>
          </cell>
          <cell r="D293">
            <v>8595</v>
          </cell>
          <cell r="E293" t="str">
            <v>kg</v>
          </cell>
          <cell r="F293">
            <v>8257</v>
          </cell>
          <cell r="G293" t="str">
            <v>kg</v>
          </cell>
        </row>
        <row r="294">
          <cell r="A294" t="str">
            <v>Platina de 3/16 x 2"</v>
          </cell>
          <cell r="B294">
            <v>5837</v>
          </cell>
          <cell r="C294" t="str">
            <v>m</v>
          </cell>
          <cell r="D294">
            <v>5639</v>
          </cell>
          <cell r="E294" t="str">
            <v>m</v>
          </cell>
          <cell r="F294">
            <v>5417</v>
          </cell>
          <cell r="G294" t="str">
            <v>m</v>
          </cell>
        </row>
        <row r="295">
          <cell r="A295" t="str">
            <v>Platina de 4mm x 12mm</v>
          </cell>
          <cell r="B295">
            <v>1252</v>
          </cell>
          <cell r="C295" t="str">
            <v>m</v>
          </cell>
          <cell r="D295">
            <v>1209</v>
          </cell>
          <cell r="E295" t="str">
            <v>m</v>
          </cell>
          <cell r="F295">
            <v>1161</v>
          </cell>
          <cell r="G295" t="str">
            <v>m</v>
          </cell>
        </row>
        <row r="296">
          <cell r="A296" t="str">
            <v>Platina en acero de 2" x 3/16"</v>
          </cell>
          <cell r="B296">
            <v>6444</v>
          </cell>
          <cell r="C296" t="str">
            <v>m</v>
          </cell>
          <cell r="D296">
            <v>6226</v>
          </cell>
          <cell r="E296" t="str">
            <v>m</v>
          </cell>
          <cell r="F296">
            <v>5981</v>
          </cell>
          <cell r="G296" t="str">
            <v>m</v>
          </cell>
        </row>
        <row r="297">
          <cell r="A297" t="str">
            <v xml:space="preserve">Platina en acero de 0,15m x 0,20m </v>
          </cell>
          <cell r="B297">
            <v>8115</v>
          </cell>
          <cell r="C297" t="str">
            <v>un/ml</v>
          </cell>
          <cell r="D297">
            <v>7840</v>
          </cell>
          <cell r="E297" t="str">
            <v>un/ml</v>
          </cell>
          <cell r="F297">
            <v>7531</v>
          </cell>
          <cell r="G297" t="str">
            <v>un/ml</v>
          </cell>
        </row>
        <row r="298">
          <cell r="A298" t="str">
            <v>Polvillo</v>
          </cell>
          <cell r="B298">
            <v>36126</v>
          </cell>
          <cell r="C298" t="str">
            <v>m3</v>
          </cell>
          <cell r="D298">
            <v>34904</v>
          </cell>
          <cell r="E298" t="str">
            <v>m3</v>
          </cell>
          <cell r="F298">
            <v>33532</v>
          </cell>
          <cell r="G298" t="str">
            <v>m3</v>
          </cell>
        </row>
        <row r="299">
          <cell r="A299" t="str">
            <v>Polvo mineral</v>
          </cell>
          <cell r="B299">
            <v>2781</v>
          </cell>
          <cell r="C299" t="str">
            <v>kg</v>
          </cell>
          <cell r="D299">
            <v>2686</v>
          </cell>
          <cell r="E299" t="str">
            <v>kg</v>
          </cell>
          <cell r="F299">
            <v>2580</v>
          </cell>
          <cell r="G299" t="str">
            <v>kg</v>
          </cell>
        </row>
        <row r="300">
          <cell r="A300" t="str">
            <v>Portaflanche 63m  PEAD</v>
          </cell>
          <cell r="B300">
            <v>21391</v>
          </cell>
          <cell r="C300" t="str">
            <v>Un</v>
          </cell>
          <cell r="D300">
            <v>20667</v>
          </cell>
          <cell r="E300" t="str">
            <v>Un</v>
          </cell>
          <cell r="F300">
            <v>19854</v>
          </cell>
          <cell r="G300" t="str">
            <v>Un</v>
          </cell>
        </row>
        <row r="301">
          <cell r="A301" t="str">
            <v>Pulidora Electrica de 4"</v>
          </cell>
          <cell r="B301">
            <v>16673</v>
          </cell>
          <cell r="C301" t="str">
            <v>d</v>
          </cell>
          <cell r="D301">
            <v>16109</v>
          </cell>
          <cell r="E301" t="str">
            <v>d</v>
          </cell>
          <cell r="F301">
            <v>15476</v>
          </cell>
          <cell r="G301" t="str">
            <v>d</v>
          </cell>
        </row>
        <row r="302">
          <cell r="A302" t="str">
            <v>Pulidora Electrica de 9"</v>
          </cell>
          <cell r="B302">
            <v>30841</v>
          </cell>
          <cell r="C302" t="str">
            <v>d</v>
          </cell>
          <cell r="D302">
            <v>29798</v>
          </cell>
          <cell r="E302" t="str">
            <v>d</v>
          </cell>
          <cell r="F302">
            <v>28627</v>
          </cell>
          <cell r="G302" t="str">
            <v>d</v>
          </cell>
        </row>
        <row r="303">
          <cell r="A303" t="str">
            <v xml:space="preserve">Puntilla de acero de 1 1/4 </v>
          </cell>
          <cell r="B303">
            <v>2036</v>
          </cell>
          <cell r="C303" t="str">
            <v>lb</v>
          </cell>
          <cell r="D303">
            <v>1967</v>
          </cell>
          <cell r="E303" t="str">
            <v>lb</v>
          </cell>
          <cell r="F303">
            <v>1889</v>
          </cell>
          <cell r="G303" t="str">
            <v>lb</v>
          </cell>
        </row>
        <row r="304">
          <cell r="A304" t="str">
            <v>Puntillas con cabeza de 1" - 2 1/2"</v>
          </cell>
          <cell r="B304">
            <v>2799</v>
          </cell>
          <cell r="C304" t="str">
            <v>lb</v>
          </cell>
          <cell r="D304">
            <v>2704</v>
          </cell>
          <cell r="E304" t="str">
            <v>lb</v>
          </cell>
          <cell r="F304">
            <v>2597</v>
          </cell>
          <cell r="G304" t="str">
            <v>lb</v>
          </cell>
        </row>
        <row r="305">
          <cell r="A305" t="str">
            <v>Puntillas de 4"</v>
          </cell>
          <cell r="B305">
            <v>4579</v>
          </cell>
          <cell r="C305" t="str">
            <v>lb</v>
          </cell>
          <cell r="D305">
            <v>4424</v>
          </cell>
          <cell r="E305" t="str">
            <v>lb</v>
          </cell>
          <cell r="F305">
            <v>4250</v>
          </cell>
          <cell r="G305" t="str">
            <v>lb</v>
          </cell>
        </row>
        <row r="306">
          <cell r="A306" t="str">
            <v>Punto de agua potable de 1/2"</v>
          </cell>
          <cell r="B306">
            <v>31141</v>
          </cell>
          <cell r="C306" t="str">
            <v>UND</v>
          </cell>
          <cell r="D306">
            <v>30087</v>
          </cell>
          <cell r="E306" t="str">
            <v>UND</v>
          </cell>
          <cell r="F306">
            <v>28904</v>
          </cell>
          <cell r="G306" t="str">
            <v>UND</v>
          </cell>
        </row>
        <row r="307">
          <cell r="A307" t="str">
            <v>Punto eléctrico económico</v>
          </cell>
          <cell r="B307">
            <v>79373</v>
          </cell>
          <cell r="C307" t="str">
            <v>UND</v>
          </cell>
          <cell r="D307">
            <v>76688</v>
          </cell>
          <cell r="E307" t="str">
            <v>UND</v>
          </cell>
          <cell r="F307">
            <v>73674</v>
          </cell>
          <cell r="G307" t="str">
            <v>UND</v>
          </cell>
        </row>
        <row r="308">
          <cell r="A308" t="str">
            <v>Punto sanitario 2"</v>
          </cell>
          <cell r="B308">
            <v>80856</v>
          </cell>
          <cell r="C308" t="str">
            <v>UND</v>
          </cell>
          <cell r="D308">
            <v>78121</v>
          </cell>
          <cell r="E308" t="str">
            <v>UND</v>
          </cell>
          <cell r="F308">
            <v>75051</v>
          </cell>
          <cell r="G308" t="str">
            <v>UND</v>
          </cell>
        </row>
        <row r="309">
          <cell r="A309" t="str">
            <v>Punto sanitario 4"</v>
          </cell>
          <cell r="B309">
            <v>97081</v>
          </cell>
          <cell r="C309" t="str">
            <v>UND</v>
          </cell>
          <cell r="D309">
            <v>93798</v>
          </cell>
          <cell r="E309" t="str">
            <v>UND</v>
          </cell>
          <cell r="F309">
            <v>90112</v>
          </cell>
          <cell r="G309" t="str">
            <v>UND</v>
          </cell>
        </row>
        <row r="310">
          <cell r="A310" t="str">
            <v>Reconstrucción de anden</v>
          </cell>
          <cell r="B310">
            <v>47646</v>
          </cell>
          <cell r="C310" t="str">
            <v>m2</v>
          </cell>
          <cell r="D310">
            <v>47646</v>
          </cell>
          <cell r="E310" t="str">
            <v>m2</v>
          </cell>
          <cell r="F310">
            <v>47646</v>
          </cell>
          <cell r="G310" t="str">
            <v>m2</v>
          </cell>
        </row>
        <row r="311">
          <cell r="A311" t="str">
            <v>Reconstrucción de bordillo</v>
          </cell>
          <cell r="B311">
            <v>17968</v>
          </cell>
          <cell r="C311" t="str">
            <v>m</v>
          </cell>
          <cell r="D311">
            <v>17968</v>
          </cell>
          <cell r="E311" t="str">
            <v>m</v>
          </cell>
          <cell r="F311">
            <v>17968</v>
          </cell>
          <cell r="G311" t="str">
            <v>m</v>
          </cell>
        </row>
        <row r="312">
          <cell r="A312" t="str">
            <v>Reconstrucción de pavimento</v>
          </cell>
          <cell r="B312">
            <v>91807</v>
          </cell>
          <cell r="C312" t="str">
            <v>m2</v>
          </cell>
          <cell r="D312">
            <v>91807</v>
          </cell>
          <cell r="E312" t="str">
            <v>m2</v>
          </cell>
          <cell r="F312">
            <v>91807</v>
          </cell>
          <cell r="G312" t="str">
            <v>m2</v>
          </cell>
        </row>
        <row r="313">
          <cell r="A313" t="str">
            <v>Regla Vibratoria</v>
          </cell>
          <cell r="B313">
            <v>110127</v>
          </cell>
          <cell r="C313" t="str">
            <v>d</v>
          </cell>
          <cell r="D313">
            <v>106402</v>
          </cell>
          <cell r="E313" t="str">
            <v>d</v>
          </cell>
          <cell r="F313">
            <v>102221</v>
          </cell>
          <cell r="G313" t="str">
            <v>d</v>
          </cell>
        </row>
        <row r="314">
          <cell r="A314" t="str">
            <v>Relleno con arena compactada</v>
          </cell>
          <cell r="B314">
            <v>66827</v>
          </cell>
          <cell r="C314" t="str">
            <v>m3</v>
          </cell>
          <cell r="D314">
            <v>66827</v>
          </cell>
          <cell r="E314" t="str">
            <v>m3</v>
          </cell>
          <cell r="F314">
            <v>66827</v>
          </cell>
          <cell r="G314" t="str">
            <v>m3</v>
          </cell>
        </row>
        <row r="315">
          <cell r="A315" t="str">
            <v>Relleno con material de sitio compactado</v>
          </cell>
          <cell r="B315">
            <v>18766</v>
          </cell>
          <cell r="C315" t="str">
            <v>m3</v>
          </cell>
          <cell r="D315">
            <v>18766</v>
          </cell>
          <cell r="E315" t="str">
            <v>m3</v>
          </cell>
          <cell r="F315">
            <v>18766</v>
          </cell>
          <cell r="G315" t="str">
            <v>m3</v>
          </cell>
        </row>
        <row r="316">
          <cell r="A316" t="str">
            <v>Remache Pop</v>
          </cell>
          <cell r="B316">
            <v>103</v>
          </cell>
          <cell r="C316" t="str">
            <v>UND</v>
          </cell>
          <cell r="D316">
            <v>99</v>
          </cell>
          <cell r="E316" t="str">
            <v>UND</v>
          </cell>
          <cell r="F316">
            <v>95</v>
          </cell>
          <cell r="G316" t="str">
            <v>UND</v>
          </cell>
        </row>
        <row r="317">
          <cell r="A317" t="str">
            <v>Retroexcavadora CAT 320D</v>
          </cell>
          <cell r="B317">
            <v>178500</v>
          </cell>
          <cell r="C317" t="str">
            <v>H</v>
          </cell>
          <cell r="D317">
            <v>253048</v>
          </cell>
          <cell r="E317" t="str">
            <v>H</v>
          </cell>
          <cell r="F317">
            <v>243105</v>
          </cell>
          <cell r="G317" t="str">
            <v>H</v>
          </cell>
        </row>
        <row r="318">
          <cell r="A318" t="str">
            <v>Retroexcavadora CAT 420</v>
          </cell>
          <cell r="B318">
            <v>113050</v>
          </cell>
          <cell r="C318" t="str">
            <v>H</v>
          </cell>
          <cell r="D318">
            <v>165720</v>
          </cell>
          <cell r="E318" t="str">
            <v>H</v>
          </cell>
          <cell r="F318">
            <v>159208</v>
          </cell>
          <cell r="G318" t="str">
            <v>H</v>
          </cell>
        </row>
        <row r="319">
          <cell r="A319" t="str">
            <v>Riel de anden</v>
          </cell>
          <cell r="B319">
            <v>1757</v>
          </cell>
          <cell r="C319" t="str">
            <v>d</v>
          </cell>
          <cell r="D319">
            <v>1697</v>
          </cell>
          <cell r="E319" t="str">
            <v>d</v>
          </cell>
          <cell r="F319">
            <v>1630</v>
          </cell>
          <cell r="G319" t="str">
            <v>d</v>
          </cell>
        </row>
        <row r="320">
          <cell r="A320" t="str">
            <v xml:space="preserve">Riel de pavimento </v>
          </cell>
          <cell r="B320">
            <v>3296</v>
          </cell>
          <cell r="C320" t="str">
            <v>d</v>
          </cell>
          <cell r="D320">
            <v>3184</v>
          </cell>
          <cell r="E320" t="str">
            <v>d</v>
          </cell>
          <cell r="F320">
            <v>3058</v>
          </cell>
          <cell r="G320" t="str">
            <v>d</v>
          </cell>
        </row>
        <row r="321">
          <cell r="A321" t="str">
            <v>Saltarín con operador</v>
          </cell>
          <cell r="B321">
            <v>19997</v>
          </cell>
          <cell r="C321" t="str">
            <v>H</v>
          </cell>
          <cell r="D321">
            <v>19320</v>
          </cell>
          <cell r="E321" t="str">
            <v>H</v>
          </cell>
          <cell r="F321">
            <v>18560</v>
          </cell>
          <cell r="G321" t="str">
            <v>H</v>
          </cell>
        </row>
        <row r="322">
          <cell r="A322" t="str">
            <v>Sello impermeable</v>
          </cell>
          <cell r="B322">
            <v>15635</v>
          </cell>
          <cell r="C322" t="str">
            <v>m</v>
          </cell>
          <cell r="D322">
            <v>15106</v>
          </cell>
          <cell r="E322" t="str">
            <v>m</v>
          </cell>
          <cell r="F322">
            <v>14512</v>
          </cell>
          <cell r="G322" t="str">
            <v>m</v>
          </cell>
        </row>
        <row r="323">
          <cell r="A323" t="str">
            <v>Servicio de Bombeo</v>
          </cell>
          <cell r="B323">
            <v>62546</v>
          </cell>
          <cell r="C323" t="str">
            <v>M3</v>
          </cell>
          <cell r="D323">
            <v>60430</v>
          </cell>
          <cell r="E323" t="str">
            <v>M3</v>
          </cell>
          <cell r="F323">
            <v>58055</v>
          </cell>
          <cell r="G323" t="str">
            <v>M3</v>
          </cell>
        </row>
        <row r="324">
          <cell r="A324" t="str">
            <v>Sika 1 (x20kg)</v>
          </cell>
          <cell r="B324">
            <v>7904</v>
          </cell>
          <cell r="C324" t="str">
            <v>kg</v>
          </cell>
          <cell r="D324">
            <v>7636</v>
          </cell>
          <cell r="E324" t="str">
            <v>kg</v>
          </cell>
          <cell r="F324">
            <v>7335</v>
          </cell>
          <cell r="G324" t="str">
            <v>kg</v>
          </cell>
        </row>
        <row r="325">
          <cell r="A325" t="str">
            <v>Sika 1, para mortero</v>
          </cell>
          <cell r="B325">
            <v>10565</v>
          </cell>
          <cell r="C325" t="str">
            <v>KG</v>
          </cell>
          <cell r="D325">
            <v>10207</v>
          </cell>
          <cell r="E325" t="str">
            <v>KG</v>
          </cell>
          <cell r="F325">
            <v>9805</v>
          </cell>
          <cell r="G325" t="str">
            <v>KG</v>
          </cell>
        </row>
        <row r="326">
          <cell r="A326" t="str">
            <v>Sika AnchorFix-4 (600 cc)</v>
          </cell>
          <cell r="B326">
            <v>63196</v>
          </cell>
          <cell r="C326" t="str">
            <v>un</v>
          </cell>
          <cell r="D326">
            <v>61058</v>
          </cell>
          <cell r="E326" t="str">
            <v>un</v>
          </cell>
          <cell r="F326">
            <v>58658</v>
          </cell>
          <cell r="G326" t="str">
            <v>un</v>
          </cell>
        </row>
        <row r="327">
          <cell r="A327" t="str">
            <v>Sika Estuka</v>
          </cell>
          <cell r="B327">
            <v>1221</v>
          </cell>
          <cell r="C327" t="str">
            <v>kg</v>
          </cell>
          <cell r="D327">
            <v>1179</v>
          </cell>
          <cell r="E327" t="str">
            <v>kg</v>
          </cell>
          <cell r="F327">
            <v>1132</v>
          </cell>
          <cell r="G327" t="str">
            <v>kg</v>
          </cell>
        </row>
        <row r="328">
          <cell r="A328" t="str">
            <v>Sika Mortero 101</v>
          </cell>
          <cell r="B328">
            <v>4018</v>
          </cell>
          <cell r="C328" t="str">
            <v>kg</v>
          </cell>
          <cell r="D328">
            <v>3882</v>
          </cell>
          <cell r="E328" t="str">
            <v>kg</v>
          </cell>
          <cell r="F328">
            <v>3729</v>
          </cell>
          <cell r="G328" t="str">
            <v>kg</v>
          </cell>
        </row>
        <row r="329">
          <cell r="A329" t="str">
            <v>Sika Vinilo tipo 1</v>
          </cell>
          <cell r="B329">
            <v>53519</v>
          </cell>
          <cell r="C329" t="str">
            <v>gl</v>
          </cell>
          <cell r="D329">
            <v>51709</v>
          </cell>
          <cell r="E329" t="str">
            <v>gl</v>
          </cell>
          <cell r="F329">
            <v>49677</v>
          </cell>
          <cell r="G329" t="str">
            <v>gl</v>
          </cell>
        </row>
        <row r="330">
          <cell r="A330" t="str">
            <v>Sikadur 32 primer</v>
          </cell>
          <cell r="B330">
            <v>76736</v>
          </cell>
          <cell r="C330" t="str">
            <v>kg</v>
          </cell>
          <cell r="D330">
            <v>74141</v>
          </cell>
          <cell r="E330" t="str">
            <v>kg</v>
          </cell>
          <cell r="F330">
            <v>71227</v>
          </cell>
          <cell r="G330" t="str">
            <v>kg</v>
          </cell>
        </row>
        <row r="331">
          <cell r="A331" t="str">
            <v>SikaFilm</v>
          </cell>
          <cell r="B331">
            <v>22566</v>
          </cell>
          <cell r="C331" t="str">
            <v>gl</v>
          </cell>
          <cell r="D331">
            <v>21802</v>
          </cell>
          <cell r="E331" t="str">
            <v>gl</v>
          </cell>
          <cell r="F331">
            <v>20945</v>
          </cell>
          <cell r="G331" t="str">
            <v>gl</v>
          </cell>
        </row>
        <row r="332">
          <cell r="A332" t="str">
            <v>SikaFlex-1CSL</v>
          </cell>
          <cell r="B332">
            <v>31598</v>
          </cell>
          <cell r="C332" t="str">
            <v>un</v>
          </cell>
          <cell r="D332">
            <v>30529</v>
          </cell>
          <cell r="E332" t="str">
            <v>un</v>
          </cell>
          <cell r="F332">
            <v>29329</v>
          </cell>
          <cell r="G332" t="str">
            <v>un</v>
          </cell>
        </row>
        <row r="333">
          <cell r="A333" t="str">
            <v>Sikafloor 3 Quartz Top - Neutro</v>
          </cell>
          <cell r="B333">
            <v>1145</v>
          </cell>
          <cell r="C333" t="str">
            <v>kg</v>
          </cell>
          <cell r="D333">
            <v>1106</v>
          </cell>
          <cell r="E333" t="str">
            <v>kg</v>
          </cell>
          <cell r="F333">
            <v>1062</v>
          </cell>
          <cell r="G333" t="str">
            <v>kg</v>
          </cell>
        </row>
        <row r="334">
          <cell r="A334" t="str">
            <v>SikaGrout 200</v>
          </cell>
          <cell r="B334">
            <v>3357</v>
          </cell>
          <cell r="C334" t="str">
            <v>kg</v>
          </cell>
          <cell r="D334">
            <v>3243</v>
          </cell>
          <cell r="E334" t="str">
            <v>kg</v>
          </cell>
          <cell r="F334">
            <v>3115</v>
          </cell>
          <cell r="G334" t="str">
            <v>kg</v>
          </cell>
        </row>
        <row r="335">
          <cell r="A335" t="str">
            <v>Sikaguard 63N - Gris</v>
          </cell>
          <cell r="B335">
            <v>123378</v>
          </cell>
          <cell r="C335" t="str">
            <v>kg</v>
          </cell>
          <cell r="D335">
            <v>119205</v>
          </cell>
          <cell r="E335" t="str">
            <v>kg</v>
          </cell>
          <cell r="F335">
            <v>114521</v>
          </cell>
          <cell r="G335" t="str">
            <v>kg</v>
          </cell>
        </row>
        <row r="336">
          <cell r="A336" t="str">
            <v>SikaRod de 3/8</v>
          </cell>
          <cell r="B336">
            <v>708</v>
          </cell>
          <cell r="C336" t="str">
            <v>m</v>
          </cell>
          <cell r="D336">
            <v>684</v>
          </cell>
          <cell r="E336" t="str">
            <v>m</v>
          </cell>
          <cell r="F336">
            <v>657</v>
          </cell>
          <cell r="G336" t="str">
            <v>m</v>
          </cell>
        </row>
        <row r="337">
          <cell r="A337" t="str">
            <v>SikaRod de 5/8</v>
          </cell>
          <cell r="B337">
            <v>1506</v>
          </cell>
          <cell r="C337" t="str">
            <v>m</v>
          </cell>
          <cell r="D337">
            <v>1455</v>
          </cell>
          <cell r="E337" t="str">
            <v>m</v>
          </cell>
          <cell r="F337">
            <v>1397</v>
          </cell>
          <cell r="G337" t="str">
            <v>m</v>
          </cell>
        </row>
        <row r="338">
          <cell r="A338" t="str">
            <v>SikaRod de 7/8</v>
          </cell>
          <cell r="B338">
            <v>2950</v>
          </cell>
          <cell r="C338" t="str">
            <v>m</v>
          </cell>
          <cell r="D338">
            <v>2850</v>
          </cell>
          <cell r="E338" t="str">
            <v>m</v>
          </cell>
          <cell r="F338">
            <v>2738</v>
          </cell>
          <cell r="G338" t="str">
            <v>m</v>
          </cell>
        </row>
        <row r="339">
          <cell r="A339" t="str">
            <v>Soldadura para PVC</v>
          </cell>
          <cell r="B339">
            <v>228387</v>
          </cell>
          <cell r="C339" t="str">
            <v>gl</v>
          </cell>
          <cell r="D339">
            <v>220663</v>
          </cell>
          <cell r="E339" t="str">
            <v>gl</v>
          </cell>
          <cell r="F339">
            <v>211992</v>
          </cell>
          <cell r="G339" t="str">
            <v>gl</v>
          </cell>
        </row>
        <row r="340">
          <cell r="A340" t="str">
            <v>Soporte bajante</v>
          </cell>
          <cell r="B340">
            <v>2560</v>
          </cell>
          <cell r="C340" t="str">
            <v>un</v>
          </cell>
          <cell r="D340">
            <v>2473</v>
          </cell>
          <cell r="E340" t="str">
            <v>un</v>
          </cell>
          <cell r="F340">
            <v>2375</v>
          </cell>
          <cell r="G340" t="str">
            <v>un</v>
          </cell>
        </row>
        <row r="341">
          <cell r="A341" t="str">
            <v xml:space="preserve">Soporte metalico para canal </v>
          </cell>
          <cell r="B341">
            <v>9188</v>
          </cell>
          <cell r="C341" t="str">
            <v>un</v>
          </cell>
          <cell r="D341">
            <v>8877</v>
          </cell>
          <cell r="E341" t="str">
            <v>un</v>
          </cell>
          <cell r="F341">
            <v>8528</v>
          </cell>
          <cell r="G341" t="str">
            <v>un</v>
          </cell>
        </row>
        <row r="342">
          <cell r="A342" t="str">
            <v>Soporte para cinta demarcadora</v>
          </cell>
          <cell r="B342">
            <v>66553</v>
          </cell>
          <cell r="C342" t="str">
            <v>UD</v>
          </cell>
          <cell r="D342">
            <v>64302</v>
          </cell>
          <cell r="E342" t="str">
            <v>UD</v>
          </cell>
          <cell r="F342">
            <v>61775</v>
          </cell>
          <cell r="G342" t="str">
            <v>UD</v>
          </cell>
        </row>
        <row r="343">
          <cell r="A343" t="str">
            <v>Subbase granular</v>
          </cell>
          <cell r="B343">
            <v>86633</v>
          </cell>
          <cell r="C343" t="str">
            <v>m3</v>
          </cell>
          <cell r="D343">
            <v>83703</v>
          </cell>
          <cell r="E343" t="str">
            <v>m3</v>
          </cell>
          <cell r="F343">
            <v>80414</v>
          </cell>
          <cell r="G343" t="str">
            <v>m3</v>
          </cell>
        </row>
        <row r="344">
          <cell r="A344" t="str">
            <v>Suelo-cemento 1:15</v>
          </cell>
          <cell r="B344">
            <v>149541</v>
          </cell>
          <cell r="C344" t="str">
            <v>M3</v>
          </cell>
          <cell r="D344">
            <v>144484</v>
          </cell>
          <cell r="E344" t="str">
            <v>M3</v>
          </cell>
          <cell r="F344">
            <v>138806</v>
          </cell>
          <cell r="G344" t="str">
            <v>M3</v>
          </cell>
        </row>
        <row r="345">
          <cell r="A345" t="str">
            <v>Tabla de madera de 1"x12"x10"</v>
          </cell>
          <cell r="B345">
            <v>35479</v>
          </cell>
          <cell r="C345" t="str">
            <v>Und</v>
          </cell>
          <cell r="D345">
            <v>34279</v>
          </cell>
          <cell r="E345" t="str">
            <v>Und</v>
          </cell>
          <cell r="F345">
            <v>32932</v>
          </cell>
          <cell r="G345" t="str">
            <v>Und</v>
          </cell>
        </row>
        <row r="346">
          <cell r="A346" t="str">
            <v>Tabla de madera de 11/2"x10"x10"</v>
          </cell>
          <cell r="B346">
            <v>43421</v>
          </cell>
          <cell r="C346" t="str">
            <v>Und</v>
          </cell>
          <cell r="D346">
            <v>41952</v>
          </cell>
          <cell r="E346" t="str">
            <v>Und</v>
          </cell>
          <cell r="F346">
            <v>40303</v>
          </cell>
          <cell r="G346" t="str">
            <v>Und</v>
          </cell>
        </row>
        <row r="347">
          <cell r="A347" t="str">
            <v>Tabla de madera de 2"x12"x10"</v>
          </cell>
          <cell r="B347">
            <v>69472</v>
          </cell>
          <cell r="C347" t="str">
            <v>Und</v>
          </cell>
          <cell r="D347">
            <v>67122</v>
          </cell>
          <cell r="E347" t="str">
            <v>Und</v>
          </cell>
          <cell r="F347">
            <v>64484</v>
          </cell>
          <cell r="G347" t="str">
            <v>Und</v>
          </cell>
        </row>
        <row r="348">
          <cell r="A348" t="str">
            <v>Tabla de madera de 3"x12"x10"</v>
          </cell>
          <cell r="B348">
            <v>104208</v>
          </cell>
          <cell r="C348" t="str">
            <v>Und</v>
          </cell>
          <cell r="D348">
            <v>100684</v>
          </cell>
          <cell r="E348" t="str">
            <v>Und</v>
          </cell>
          <cell r="F348">
            <v>96727</v>
          </cell>
          <cell r="G348" t="str">
            <v>Und</v>
          </cell>
        </row>
        <row r="349">
          <cell r="A349" t="str">
            <v>Tablero metalico de 2,4 x 0,20</v>
          </cell>
          <cell r="B349">
            <v>966</v>
          </cell>
          <cell r="C349" t="str">
            <v>d</v>
          </cell>
          <cell r="D349">
            <v>933</v>
          </cell>
          <cell r="E349" t="str">
            <v>d</v>
          </cell>
          <cell r="F349">
            <v>896</v>
          </cell>
          <cell r="G349" t="str">
            <v>d</v>
          </cell>
        </row>
        <row r="350">
          <cell r="A350" t="str">
            <v>Tablon vitrificado 30x30 o 33x33</v>
          </cell>
          <cell r="B350">
            <v>22928</v>
          </cell>
          <cell r="C350" t="str">
            <v>m2</v>
          </cell>
          <cell r="D350">
            <v>22152</v>
          </cell>
          <cell r="E350" t="str">
            <v>m2</v>
          </cell>
          <cell r="F350">
            <v>21281</v>
          </cell>
          <cell r="G350" t="str">
            <v>m2</v>
          </cell>
        </row>
        <row r="351">
          <cell r="A351" t="str">
            <v>Taco de madera de cativo 0,10x0,20x0,20</v>
          </cell>
          <cell r="B351">
            <v>6081</v>
          </cell>
          <cell r="C351" t="str">
            <v>Und</v>
          </cell>
          <cell r="D351">
            <v>5875</v>
          </cell>
          <cell r="E351" t="str">
            <v>Und</v>
          </cell>
          <cell r="F351">
            <v>5644</v>
          </cell>
          <cell r="G351" t="str">
            <v>Und</v>
          </cell>
        </row>
        <row r="352">
          <cell r="A352" t="str">
            <v>Taladro rotomartillo hasta 11/2"</v>
          </cell>
          <cell r="B352">
            <v>164102</v>
          </cell>
          <cell r="C352" t="str">
            <v>d</v>
          </cell>
          <cell r="D352">
            <v>158552</v>
          </cell>
          <cell r="E352" t="str">
            <v>d</v>
          </cell>
          <cell r="F352">
            <v>152322</v>
          </cell>
          <cell r="G352" t="str">
            <v>d</v>
          </cell>
        </row>
        <row r="353">
          <cell r="A353" t="str">
            <v>Tapa en Ferro-concreto (trafico liviano)</v>
          </cell>
          <cell r="B353">
            <v>280270</v>
          </cell>
          <cell r="C353" t="str">
            <v>un</v>
          </cell>
          <cell r="D353">
            <v>270792</v>
          </cell>
          <cell r="E353" t="str">
            <v>un</v>
          </cell>
          <cell r="F353">
            <v>260151</v>
          </cell>
          <cell r="G353" t="str">
            <v>un</v>
          </cell>
        </row>
        <row r="354">
          <cell r="A354" t="str">
            <v>Tapa en Ferro-concreto (trafico pesado)</v>
          </cell>
          <cell r="B354">
            <v>317147</v>
          </cell>
          <cell r="C354" t="str">
            <v>un</v>
          </cell>
          <cell r="D354">
            <v>306422</v>
          </cell>
          <cell r="E354" t="str">
            <v>un</v>
          </cell>
          <cell r="F354">
            <v>294381</v>
          </cell>
          <cell r="G354" t="str">
            <v>un</v>
          </cell>
        </row>
        <row r="355">
          <cell r="A355" t="str">
            <v>Tapa en hierro ductil (trafico liviano)</v>
          </cell>
          <cell r="B355">
            <v>474982</v>
          </cell>
          <cell r="C355" t="str">
            <v>un</v>
          </cell>
          <cell r="D355">
            <v>458919</v>
          </cell>
          <cell r="E355" t="str">
            <v>un</v>
          </cell>
          <cell r="F355">
            <v>440886</v>
          </cell>
          <cell r="G355" t="str">
            <v>un</v>
          </cell>
        </row>
        <row r="356">
          <cell r="A356" t="str">
            <v>Tapa en hierro ductil (trafico pesado)</v>
          </cell>
          <cell r="B356">
            <v>523661</v>
          </cell>
          <cell r="C356" t="str">
            <v>un</v>
          </cell>
          <cell r="D356">
            <v>505952</v>
          </cell>
          <cell r="E356" t="str">
            <v>un</v>
          </cell>
          <cell r="F356">
            <v>486071</v>
          </cell>
          <cell r="G356" t="str">
            <v>un</v>
          </cell>
        </row>
        <row r="357">
          <cell r="A357" t="str">
            <v>Tapa HF d&lt;8"</v>
          </cell>
          <cell r="B357">
            <v>42469</v>
          </cell>
          <cell r="C357" t="str">
            <v>Un</v>
          </cell>
          <cell r="D357">
            <v>41032</v>
          </cell>
          <cell r="E357" t="str">
            <v>Un</v>
          </cell>
          <cell r="F357">
            <v>39419</v>
          </cell>
          <cell r="G357" t="str">
            <v>Un</v>
          </cell>
        </row>
        <row r="358">
          <cell r="A358" t="str">
            <v>Tapa Hiero Ductil 24"</v>
          </cell>
          <cell r="B358">
            <v>774135</v>
          </cell>
          <cell r="C358" t="str">
            <v>Un</v>
          </cell>
          <cell r="D358">
            <v>747956</v>
          </cell>
          <cell r="E358" t="str">
            <v>Un</v>
          </cell>
          <cell r="F358">
            <v>718566</v>
          </cell>
          <cell r="G358" t="str">
            <v>Un</v>
          </cell>
        </row>
        <row r="359">
          <cell r="A359" t="str">
            <v>Tapa Hiero Ductil Ø6" para válvula</v>
          </cell>
          <cell r="B359">
            <v>67856</v>
          </cell>
          <cell r="C359" t="str">
            <v>Un</v>
          </cell>
          <cell r="D359">
            <v>65561</v>
          </cell>
          <cell r="E359" t="str">
            <v>Un</v>
          </cell>
          <cell r="F359">
            <v>62984</v>
          </cell>
          <cell r="G359" t="str">
            <v>Un</v>
          </cell>
        </row>
        <row r="360">
          <cell r="A360" t="str">
            <v>Tapon inflable con control de presión</v>
          </cell>
          <cell r="B360">
            <v>69472</v>
          </cell>
          <cell r="C360" t="str">
            <v>d</v>
          </cell>
          <cell r="D360">
            <v>67122</v>
          </cell>
          <cell r="E360" t="str">
            <v>d</v>
          </cell>
          <cell r="F360">
            <v>64484</v>
          </cell>
          <cell r="G360" t="str">
            <v>d</v>
          </cell>
        </row>
        <row r="361">
          <cell r="A361" t="str">
            <v>Tapón mecánico 10"</v>
          </cell>
          <cell r="B361">
            <v>19907</v>
          </cell>
          <cell r="C361" t="str">
            <v>d</v>
          </cell>
          <cell r="D361">
            <v>19233</v>
          </cell>
          <cell r="E361" t="str">
            <v>d</v>
          </cell>
          <cell r="F361">
            <v>18477</v>
          </cell>
          <cell r="G361" t="str">
            <v>d</v>
          </cell>
        </row>
        <row r="362">
          <cell r="A362" t="str">
            <v>Tapón mecánico 12"</v>
          </cell>
          <cell r="B362">
            <v>21013</v>
          </cell>
          <cell r="C362" t="str">
            <v>d</v>
          </cell>
          <cell r="D362">
            <v>20302</v>
          </cell>
          <cell r="E362" t="str">
            <v>d</v>
          </cell>
          <cell r="F362">
            <v>19504</v>
          </cell>
          <cell r="G362" t="str">
            <v>d</v>
          </cell>
        </row>
        <row r="363">
          <cell r="A363" t="str">
            <v>Tapón mecánico 14"</v>
          </cell>
          <cell r="B363">
            <v>22509</v>
          </cell>
          <cell r="C363" t="str">
            <v>d</v>
          </cell>
          <cell r="D363">
            <v>21747</v>
          </cell>
          <cell r="E363" t="str">
            <v>d</v>
          </cell>
          <cell r="F363">
            <v>20892</v>
          </cell>
          <cell r="G363" t="str">
            <v>d</v>
          </cell>
        </row>
        <row r="364">
          <cell r="A364" t="str">
            <v>Tapón mecánico 16"</v>
          </cell>
          <cell r="B364">
            <v>25705</v>
          </cell>
          <cell r="C364" t="str">
            <v>d</v>
          </cell>
          <cell r="D364">
            <v>24835</v>
          </cell>
          <cell r="E364" t="str">
            <v>d</v>
          </cell>
          <cell r="F364">
            <v>23859</v>
          </cell>
          <cell r="G364" t="str">
            <v>d</v>
          </cell>
        </row>
        <row r="365">
          <cell r="A365" t="str">
            <v>Tapón mecánico 18"</v>
          </cell>
          <cell r="B365">
            <v>27789</v>
          </cell>
          <cell r="C365" t="str">
            <v>d</v>
          </cell>
          <cell r="D365">
            <v>26849</v>
          </cell>
          <cell r="E365" t="str">
            <v>d</v>
          </cell>
          <cell r="F365">
            <v>25794</v>
          </cell>
          <cell r="G365" t="str">
            <v>d</v>
          </cell>
        </row>
        <row r="366">
          <cell r="A366" t="str">
            <v>Tapón mecánico 20"</v>
          </cell>
          <cell r="B366">
            <v>31959</v>
          </cell>
          <cell r="C366" t="str">
            <v>d</v>
          </cell>
          <cell r="D366">
            <v>30878</v>
          </cell>
          <cell r="E366" t="str">
            <v>d</v>
          </cell>
          <cell r="F366">
            <v>29664</v>
          </cell>
          <cell r="G366" t="str">
            <v>d</v>
          </cell>
        </row>
        <row r="367">
          <cell r="A367" t="str">
            <v>Tapón mecánico 24"</v>
          </cell>
          <cell r="B367">
            <v>34738</v>
          </cell>
          <cell r="C367" t="str">
            <v>d</v>
          </cell>
          <cell r="D367">
            <v>33563</v>
          </cell>
          <cell r="E367" t="str">
            <v>d</v>
          </cell>
          <cell r="F367">
            <v>32244</v>
          </cell>
          <cell r="G367" t="str">
            <v>d</v>
          </cell>
        </row>
        <row r="368">
          <cell r="A368" t="str">
            <v>Tapón mecánico 27"</v>
          </cell>
          <cell r="B368">
            <v>37516</v>
          </cell>
          <cell r="C368" t="str">
            <v>d</v>
          </cell>
          <cell r="D368">
            <v>36247</v>
          </cell>
          <cell r="E368" t="str">
            <v>d</v>
          </cell>
          <cell r="F368">
            <v>34822</v>
          </cell>
          <cell r="G368" t="str">
            <v>d</v>
          </cell>
        </row>
        <row r="369">
          <cell r="A369" t="str">
            <v>Tapón mecánico 6"</v>
          </cell>
          <cell r="B369">
            <v>17697</v>
          </cell>
          <cell r="C369" t="str">
            <v>d</v>
          </cell>
          <cell r="D369">
            <v>17098</v>
          </cell>
          <cell r="E369" t="str">
            <v>d</v>
          </cell>
          <cell r="F369">
            <v>16426</v>
          </cell>
          <cell r="G369" t="str">
            <v>d</v>
          </cell>
        </row>
        <row r="370">
          <cell r="A370" t="str">
            <v>Tapón mecánico 8"</v>
          </cell>
          <cell r="B370">
            <v>18801</v>
          </cell>
          <cell r="C370" t="str">
            <v>d</v>
          </cell>
          <cell r="D370">
            <v>18165</v>
          </cell>
          <cell r="E370" t="str">
            <v>d</v>
          </cell>
          <cell r="F370">
            <v>17451</v>
          </cell>
          <cell r="G370" t="str">
            <v>d</v>
          </cell>
        </row>
        <row r="371">
          <cell r="A371" t="str">
            <v>Tee de 160mm PVC</v>
          </cell>
          <cell r="B371">
            <v>51688</v>
          </cell>
          <cell r="C371" t="str">
            <v>UD</v>
          </cell>
          <cell r="D371">
            <v>49940</v>
          </cell>
          <cell r="E371" t="str">
            <v>UD</v>
          </cell>
          <cell r="F371">
            <v>47977</v>
          </cell>
          <cell r="G371" t="str">
            <v>UD</v>
          </cell>
        </row>
        <row r="372">
          <cell r="A372" t="str">
            <v>Tee de 200mm PVC</v>
          </cell>
          <cell r="B372">
            <v>127689</v>
          </cell>
          <cell r="C372" t="str">
            <v>UD</v>
          </cell>
          <cell r="D372">
            <v>123371</v>
          </cell>
          <cell r="E372" t="str">
            <v>UD</v>
          </cell>
          <cell r="F372">
            <v>118523</v>
          </cell>
          <cell r="G372" t="str">
            <v>UD</v>
          </cell>
        </row>
        <row r="373">
          <cell r="A373" t="str">
            <v>Tee de 250mm PVC</v>
          </cell>
          <cell r="B373">
            <v>244185</v>
          </cell>
          <cell r="C373" t="str">
            <v>UD</v>
          </cell>
          <cell r="D373">
            <v>235927</v>
          </cell>
          <cell r="E373" t="str">
            <v>UD</v>
          </cell>
          <cell r="F373">
            <v>226656</v>
          </cell>
          <cell r="G373" t="str">
            <v>UD</v>
          </cell>
        </row>
        <row r="374">
          <cell r="A374" t="str">
            <v>Tee de 315mm PVC</v>
          </cell>
          <cell r="B374">
            <v>374010</v>
          </cell>
          <cell r="C374" t="str">
            <v>UD</v>
          </cell>
          <cell r="D374">
            <v>361362</v>
          </cell>
          <cell r="E374" t="str">
            <v>UD</v>
          </cell>
          <cell r="F374">
            <v>347163</v>
          </cell>
          <cell r="G374" t="str">
            <v>UD</v>
          </cell>
        </row>
        <row r="375">
          <cell r="A375" t="str">
            <v>Tee de 355mm PVC</v>
          </cell>
          <cell r="B375">
            <v>915481</v>
          </cell>
          <cell r="C375" t="str">
            <v>UD</v>
          </cell>
          <cell r="D375">
            <v>884522</v>
          </cell>
          <cell r="E375" t="str">
            <v>UD</v>
          </cell>
          <cell r="F375">
            <v>849766</v>
          </cell>
          <cell r="G375" t="str">
            <v>UD</v>
          </cell>
        </row>
        <row r="376">
          <cell r="A376" t="str">
            <v>Tee de aluminio de 6 m</v>
          </cell>
          <cell r="B376">
            <v>2036</v>
          </cell>
          <cell r="C376" t="str">
            <v>UND</v>
          </cell>
          <cell r="D376">
            <v>1967</v>
          </cell>
          <cell r="E376" t="str">
            <v>UND</v>
          </cell>
          <cell r="F376">
            <v>1889</v>
          </cell>
          <cell r="G376" t="str">
            <v>UND</v>
          </cell>
        </row>
        <row r="377">
          <cell r="A377" t="str">
            <v>Teja eternit N.6</v>
          </cell>
          <cell r="B377">
            <v>15485</v>
          </cell>
          <cell r="C377" t="str">
            <v>m2</v>
          </cell>
          <cell r="D377">
            <v>14961</v>
          </cell>
          <cell r="E377" t="str">
            <v>m2</v>
          </cell>
          <cell r="F377">
            <v>14373</v>
          </cell>
          <cell r="G377" t="str">
            <v>m2</v>
          </cell>
        </row>
        <row r="378">
          <cell r="A378" t="str">
            <v>Topo para perforaciones horizontales  &gt;= 10"</v>
          </cell>
          <cell r="B378">
            <v>347357</v>
          </cell>
          <cell r="C378" t="str">
            <v>H</v>
          </cell>
          <cell r="D378">
            <v>335610</v>
          </cell>
          <cell r="E378" t="str">
            <v>H</v>
          </cell>
          <cell r="F378">
            <v>322422</v>
          </cell>
          <cell r="G378" t="str">
            <v>H</v>
          </cell>
        </row>
        <row r="379">
          <cell r="A379" t="str">
            <v>Topo para perforaciones horizontales =&lt; 8"</v>
          </cell>
          <cell r="B379">
            <v>138943</v>
          </cell>
          <cell r="C379" t="str">
            <v>H</v>
          </cell>
          <cell r="D379">
            <v>134244</v>
          </cell>
          <cell r="E379" t="str">
            <v>H</v>
          </cell>
          <cell r="F379">
            <v>128969</v>
          </cell>
          <cell r="G379" t="str">
            <v>H</v>
          </cell>
        </row>
        <row r="380">
          <cell r="A380" t="str">
            <v>Tornillo 3/4"</v>
          </cell>
          <cell r="B380">
            <v>5843</v>
          </cell>
          <cell r="C380" t="str">
            <v>UD</v>
          </cell>
          <cell r="D380">
            <v>5645</v>
          </cell>
          <cell r="E380" t="str">
            <v>UD</v>
          </cell>
          <cell r="F380">
            <v>5423</v>
          </cell>
          <cell r="G380" t="str">
            <v>UD</v>
          </cell>
        </row>
        <row r="381">
          <cell r="A381" t="str">
            <v>Tornillo 5/8 x2"</v>
          </cell>
          <cell r="B381">
            <v>7005</v>
          </cell>
          <cell r="C381" t="str">
            <v>UD</v>
          </cell>
          <cell r="D381">
            <v>6768</v>
          </cell>
          <cell r="E381" t="str">
            <v>UD</v>
          </cell>
          <cell r="F381">
            <v>6502</v>
          </cell>
          <cell r="G381" t="str">
            <v>UD</v>
          </cell>
        </row>
        <row r="382">
          <cell r="A382" t="str">
            <v>Tornillo inoxidable</v>
          </cell>
          <cell r="B382">
            <v>184</v>
          </cell>
          <cell r="C382" t="str">
            <v>un</v>
          </cell>
          <cell r="D382">
            <v>177</v>
          </cell>
          <cell r="E382" t="str">
            <v>un</v>
          </cell>
          <cell r="F382">
            <v>170</v>
          </cell>
          <cell r="G382" t="str">
            <v>un</v>
          </cell>
        </row>
        <row r="383">
          <cell r="A383" t="str">
            <v>Tornillos y tuercas</v>
          </cell>
          <cell r="B383">
            <v>11502</v>
          </cell>
          <cell r="C383" t="str">
            <v>KG</v>
          </cell>
          <cell r="D383">
            <v>11113</v>
          </cell>
          <cell r="E383" t="str">
            <v>KG</v>
          </cell>
          <cell r="F383">
            <v>10676</v>
          </cell>
          <cell r="G383" t="str">
            <v>KG</v>
          </cell>
        </row>
        <row r="384">
          <cell r="A384" t="str">
            <v>Tornillo para metal con accesorios</v>
          </cell>
          <cell r="B384">
            <v>4579</v>
          </cell>
          <cell r="C384" t="str">
            <v>un</v>
          </cell>
          <cell r="D384">
            <v>4424</v>
          </cell>
          <cell r="E384" t="str">
            <v>un</v>
          </cell>
          <cell r="F384">
            <v>4250</v>
          </cell>
          <cell r="G384" t="str">
            <v>un</v>
          </cell>
        </row>
        <row r="385">
          <cell r="A385" t="str">
            <v>Tranposrte de productos Titan</v>
          </cell>
          <cell r="B385">
            <v>90</v>
          </cell>
          <cell r="C385" t="str">
            <v>kg</v>
          </cell>
          <cell r="D385">
            <v>86</v>
          </cell>
          <cell r="E385" t="str">
            <v>kg</v>
          </cell>
          <cell r="F385">
            <v>82</v>
          </cell>
          <cell r="G385" t="str">
            <v>kg</v>
          </cell>
        </row>
        <row r="386">
          <cell r="A386" t="str">
            <v>Transporte de maquinaria</v>
          </cell>
          <cell r="B386">
            <v>1389419</v>
          </cell>
          <cell r="C386" t="str">
            <v>vj</v>
          </cell>
          <cell r="D386">
            <v>1342433</v>
          </cell>
          <cell r="E386" t="str">
            <v>vj</v>
          </cell>
          <cell r="F386">
            <v>1289684</v>
          </cell>
          <cell r="G386" t="str">
            <v>vj</v>
          </cell>
        </row>
        <row r="387">
          <cell r="A387" t="str">
            <v>Transporte de materiales</v>
          </cell>
          <cell r="B387">
            <v>766</v>
          </cell>
          <cell r="C387" t="str">
            <v>m3/km</v>
          </cell>
          <cell r="D387">
            <v>740</v>
          </cell>
          <cell r="E387" t="str">
            <v>m3/km</v>
          </cell>
          <cell r="F387">
            <v>710</v>
          </cell>
          <cell r="G387" t="str">
            <v>m3/km</v>
          </cell>
        </row>
        <row r="388">
          <cell r="A388" t="str">
            <v>Transporte de materiales a obra</v>
          </cell>
          <cell r="B388">
            <v>1389419</v>
          </cell>
          <cell r="C388" t="str">
            <v>vj</v>
          </cell>
          <cell r="D388">
            <v>1342433</v>
          </cell>
          <cell r="E388" t="str">
            <v>vj</v>
          </cell>
          <cell r="F388">
            <v>1289684</v>
          </cell>
          <cell r="G388" t="str">
            <v>vj</v>
          </cell>
        </row>
        <row r="389">
          <cell r="A389" t="str">
            <v>Transporte material sobrante</v>
          </cell>
          <cell r="B389">
            <v>5497</v>
          </cell>
          <cell r="C389" t="str">
            <v>M3</v>
          </cell>
          <cell r="D389">
            <v>5311</v>
          </cell>
          <cell r="E389" t="str">
            <v>M3</v>
          </cell>
          <cell r="F389">
            <v>5102</v>
          </cell>
          <cell r="G389" t="str">
            <v>M3</v>
          </cell>
        </row>
        <row r="390">
          <cell r="A390" t="str">
            <v xml:space="preserve">Transporte y acarreo interno de materiales </v>
          </cell>
          <cell r="B390">
            <v>138943</v>
          </cell>
          <cell r="C390" t="str">
            <v>d</v>
          </cell>
          <cell r="D390">
            <v>134244</v>
          </cell>
          <cell r="E390" t="str">
            <v>d</v>
          </cell>
          <cell r="F390">
            <v>128969</v>
          </cell>
          <cell r="G390" t="str">
            <v>d</v>
          </cell>
        </row>
        <row r="391">
          <cell r="A391" t="str">
            <v>Triturado</v>
          </cell>
          <cell r="B391">
            <v>73020</v>
          </cell>
          <cell r="C391" t="str">
            <v>m3</v>
          </cell>
          <cell r="D391">
            <v>70550</v>
          </cell>
          <cell r="E391" t="str">
            <v>m3</v>
          </cell>
          <cell r="F391">
            <v>67777</v>
          </cell>
          <cell r="G391" t="str">
            <v>m3</v>
          </cell>
        </row>
        <row r="392">
          <cell r="A392" t="str">
            <v>Tub. Conc. Sin ref 12" clase 2</v>
          </cell>
          <cell r="B392">
            <v>63131</v>
          </cell>
          <cell r="C392" t="str">
            <v>ML</v>
          </cell>
          <cell r="D392">
            <v>60996</v>
          </cell>
          <cell r="E392" t="str">
            <v>ML</v>
          </cell>
          <cell r="F392">
            <v>58599</v>
          </cell>
          <cell r="G392" t="str">
            <v>ML</v>
          </cell>
        </row>
        <row r="393">
          <cell r="A393" t="str">
            <v xml:space="preserve">Tubería Conduit </v>
          </cell>
          <cell r="B393">
            <v>7452</v>
          </cell>
          <cell r="C393" t="str">
            <v>ml</v>
          </cell>
          <cell r="D393">
            <v>7200</v>
          </cell>
          <cell r="E393" t="str">
            <v>ml</v>
          </cell>
        </row>
        <row r="394">
          <cell r="A394" t="str">
            <v>Tubería de 110 mm PVC</v>
          </cell>
          <cell r="B394">
            <v>14953</v>
          </cell>
          <cell r="C394" t="str">
            <v>M</v>
          </cell>
          <cell r="D394">
            <v>14447</v>
          </cell>
          <cell r="E394" t="str">
            <v>M</v>
          </cell>
          <cell r="F394">
            <v>13879</v>
          </cell>
          <cell r="G394" t="str">
            <v>M</v>
          </cell>
        </row>
        <row r="395">
          <cell r="A395" t="str">
            <v>Tubería de 160 mm PVC</v>
          </cell>
          <cell r="B395">
            <v>46215</v>
          </cell>
          <cell r="C395" t="str">
            <v>M</v>
          </cell>
          <cell r="D395">
            <v>44652</v>
          </cell>
          <cell r="E395" t="str">
            <v>M</v>
          </cell>
          <cell r="F395">
            <v>42897</v>
          </cell>
          <cell r="G395" t="str">
            <v>M</v>
          </cell>
        </row>
        <row r="396">
          <cell r="A396" t="str">
            <v>Tuberia de 200 mm PVC</v>
          </cell>
          <cell r="B396">
            <v>39885</v>
          </cell>
          <cell r="C396" t="str">
            <v>M</v>
          </cell>
          <cell r="D396">
            <v>38536</v>
          </cell>
          <cell r="E396" t="str">
            <v>M</v>
          </cell>
          <cell r="F396">
            <v>37021</v>
          </cell>
          <cell r="G396" t="str">
            <v>M</v>
          </cell>
        </row>
        <row r="397">
          <cell r="A397" t="str">
            <v>Tuberia de 250 mm PVC</v>
          </cell>
          <cell r="B397">
            <v>58255</v>
          </cell>
          <cell r="C397" t="str">
            <v>M</v>
          </cell>
          <cell r="D397">
            <v>56285</v>
          </cell>
          <cell r="E397" t="str">
            <v>M</v>
          </cell>
          <cell r="F397">
            <v>54073</v>
          </cell>
          <cell r="G397" t="str">
            <v>M</v>
          </cell>
        </row>
        <row r="398">
          <cell r="A398" t="str">
            <v>Tuberia de 315 mm PVC</v>
          </cell>
          <cell r="B398">
            <v>86130</v>
          </cell>
          <cell r="C398" t="str">
            <v>M</v>
          </cell>
          <cell r="D398">
            <v>83217</v>
          </cell>
          <cell r="E398" t="str">
            <v>M</v>
          </cell>
          <cell r="F398">
            <v>79947</v>
          </cell>
          <cell r="G398" t="str">
            <v>M</v>
          </cell>
        </row>
        <row r="399">
          <cell r="A399" t="str">
            <v>Tuberia de 350 mm PVC</v>
          </cell>
          <cell r="B399">
            <v>99534</v>
          </cell>
          <cell r="C399" t="str">
            <v>M</v>
          </cell>
          <cell r="D399">
            <v>96168</v>
          </cell>
          <cell r="E399" t="str">
            <v>M</v>
          </cell>
          <cell r="F399">
            <v>92389</v>
          </cell>
          <cell r="G399" t="str">
            <v>M</v>
          </cell>
        </row>
        <row r="400">
          <cell r="A400" t="str">
            <v>Tuberia de 400 mm PVC</v>
          </cell>
          <cell r="B400">
            <v>140888</v>
          </cell>
          <cell r="C400" t="str">
            <v>M</v>
          </cell>
          <cell r="D400">
            <v>136123</v>
          </cell>
          <cell r="E400" t="str">
            <v>M</v>
          </cell>
          <cell r="F400">
            <v>130774</v>
          </cell>
          <cell r="G400" t="str">
            <v>M</v>
          </cell>
        </row>
        <row r="401">
          <cell r="A401" t="str">
            <v>Tuberia de 450 mm PVC</v>
          </cell>
          <cell r="B401">
            <v>186941</v>
          </cell>
          <cell r="C401" t="str">
            <v>M</v>
          </cell>
          <cell r="D401">
            <v>180619</v>
          </cell>
          <cell r="E401" t="str">
            <v>M</v>
          </cell>
          <cell r="F401">
            <v>173521</v>
          </cell>
          <cell r="G401" t="str">
            <v>M</v>
          </cell>
        </row>
        <row r="402">
          <cell r="A402" t="str">
            <v>Tuberia de 500 mm PVC</v>
          </cell>
          <cell r="B402">
            <v>232043</v>
          </cell>
          <cell r="C402" t="str">
            <v>M</v>
          </cell>
          <cell r="D402">
            <v>224196</v>
          </cell>
          <cell r="E402" t="str">
            <v>M</v>
          </cell>
          <cell r="F402">
            <v>215386</v>
          </cell>
          <cell r="G402" t="str">
            <v>M</v>
          </cell>
        </row>
        <row r="403">
          <cell r="A403" t="str">
            <v>Tuberia de 600 mm PVC</v>
          </cell>
          <cell r="B403">
            <v>342775</v>
          </cell>
          <cell r="C403" t="str">
            <v>M</v>
          </cell>
          <cell r="D403">
            <v>331183</v>
          </cell>
          <cell r="E403" t="str">
            <v>M</v>
          </cell>
          <cell r="F403">
            <v>318169</v>
          </cell>
          <cell r="G403" t="str">
            <v>M</v>
          </cell>
        </row>
        <row r="404">
          <cell r="A404" t="str">
            <v>Tubería de acero de 2"</v>
          </cell>
          <cell r="B404">
            <v>32620</v>
          </cell>
          <cell r="C404" t="str">
            <v>m/ml</v>
          </cell>
          <cell r="D404">
            <v>31516</v>
          </cell>
          <cell r="E404" t="str">
            <v>m/ml</v>
          </cell>
          <cell r="F404">
            <v>30277</v>
          </cell>
          <cell r="G404" t="str">
            <v>m/ml</v>
          </cell>
        </row>
        <row r="405">
          <cell r="A405" t="str">
            <v>Tuberia PEAD 200 mm</v>
          </cell>
          <cell r="B405">
            <v>108358</v>
          </cell>
          <cell r="C405" t="str">
            <v>M</v>
          </cell>
          <cell r="D405">
            <v>104693</v>
          </cell>
          <cell r="E405" t="str">
            <v>M</v>
          </cell>
          <cell r="F405">
            <v>100579</v>
          </cell>
          <cell r="G405" t="str">
            <v>M</v>
          </cell>
        </row>
        <row r="406">
          <cell r="A406" t="str">
            <v>Tuberia PEAD 63 mm</v>
          </cell>
          <cell r="B406">
            <v>13493</v>
          </cell>
          <cell r="C406" t="str">
            <v>M</v>
          </cell>
          <cell r="D406">
            <v>13036</v>
          </cell>
          <cell r="E406" t="str">
            <v>M</v>
          </cell>
          <cell r="F406">
            <v>12523</v>
          </cell>
          <cell r="G406" t="str">
            <v>M</v>
          </cell>
        </row>
        <row r="407">
          <cell r="A407" t="str">
            <v>Tuberia PEAD 90 mm</v>
          </cell>
          <cell r="B407">
            <v>26927</v>
          </cell>
          <cell r="C407" t="str">
            <v>M</v>
          </cell>
          <cell r="D407">
            <v>26016</v>
          </cell>
          <cell r="E407" t="str">
            <v>M</v>
          </cell>
          <cell r="F407">
            <v>24993</v>
          </cell>
          <cell r="G407" t="str">
            <v>M</v>
          </cell>
        </row>
        <row r="408">
          <cell r="A408" t="str">
            <v>Tuberia PVC 2" Ventilación</v>
          </cell>
          <cell r="B408">
            <v>7970</v>
          </cell>
          <cell r="C408" t="str">
            <v>M</v>
          </cell>
          <cell r="D408">
            <v>7700</v>
          </cell>
          <cell r="E408" t="str">
            <v>M</v>
          </cell>
          <cell r="F408">
            <v>7397</v>
          </cell>
          <cell r="G408" t="str">
            <v>M</v>
          </cell>
        </row>
        <row r="409">
          <cell r="A409" t="str">
            <v>Tuberia PVC-P 1" RDE 21</v>
          </cell>
          <cell r="B409">
            <v>4336</v>
          </cell>
          <cell r="C409" t="str">
            <v>M</v>
          </cell>
          <cell r="D409">
            <v>4189</v>
          </cell>
          <cell r="E409" t="str">
            <v>M</v>
          </cell>
          <cell r="F409">
            <v>4024</v>
          </cell>
          <cell r="G409" t="str">
            <v>M</v>
          </cell>
        </row>
        <row r="410">
          <cell r="A410" t="str">
            <v>Tuberia PVC-P 1 1/2" RDE 21</v>
          </cell>
          <cell r="B410">
            <v>10197</v>
          </cell>
          <cell r="C410" t="str">
            <v>M</v>
          </cell>
          <cell r="D410">
            <v>9852</v>
          </cell>
          <cell r="E410" t="str">
            <v>M</v>
          </cell>
          <cell r="F410">
            <v>9464</v>
          </cell>
          <cell r="G410" t="str">
            <v>M</v>
          </cell>
        </row>
        <row r="411">
          <cell r="A411" t="str">
            <v>Tuberia PVC-P 1/2" RDE 13.5</v>
          </cell>
          <cell r="B411">
            <v>2494</v>
          </cell>
          <cell r="C411" t="str">
            <v>M</v>
          </cell>
          <cell r="D411">
            <v>2409</v>
          </cell>
          <cell r="E411" t="str">
            <v>M</v>
          </cell>
          <cell r="F411">
            <v>2314</v>
          </cell>
          <cell r="G411" t="str">
            <v>M</v>
          </cell>
        </row>
        <row r="412">
          <cell r="A412" t="str">
            <v xml:space="preserve">Tuberia PVC-S 6" </v>
          </cell>
          <cell r="B412">
            <v>120576</v>
          </cell>
          <cell r="C412" t="str">
            <v>M</v>
          </cell>
          <cell r="D412">
            <v>116498</v>
          </cell>
          <cell r="E412" t="str">
            <v>M</v>
          </cell>
          <cell r="F412">
            <v>111920</v>
          </cell>
          <cell r="G412" t="str">
            <v>M</v>
          </cell>
        </row>
        <row r="413">
          <cell r="A413" t="str">
            <v>Tuberia SCH40 de 10"</v>
          </cell>
          <cell r="B413">
            <v>172256</v>
          </cell>
          <cell r="C413" t="str">
            <v>M</v>
          </cell>
          <cell r="D413">
            <v>166430</v>
          </cell>
          <cell r="E413" t="str">
            <v>M</v>
          </cell>
          <cell r="F413">
            <v>159890</v>
          </cell>
          <cell r="G413" t="str">
            <v>M</v>
          </cell>
        </row>
        <row r="414">
          <cell r="A414" t="str">
            <v>Tuberia SCH40 de 10" de 2da</v>
          </cell>
          <cell r="B414">
            <v>86127</v>
          </cell>
          <cell r="C414" t="str">
            <v>M</v>
          </cell>
          <cell r="D414">
            <v>83214</v>
          </cell>
          <cell r="E414" t="str">
            <v>M</v>
          </cell>
          <cell r="F414">
            <v>79944</v>
          </cell>
          <cell r="G414" t="str">
            <v>M</v>
          </cell>
        </row>
        <row r="415">
          <cell r="A415" t="str">
            <v>Tuberia SCH40 de 12"</v>
          </cell>
          <cell r="B415">
            <v>286416</v>
          </cell>
          <cell r="C415" t="str">
            <v>M</v>
          </cell>
          <cell r="D415">
            <v>276730</v>
          </cell>
          <cell r="E415" t="str">
            <v>M</v>
          </cell>
          <cell r="F415">
            <v>265856</v>
          </cell>
          <cell r="G415" t="str">
            <v>M</v>
          </cell>
        </row>
        <row r="416">
          <cell r="A416" t="str">
            <v>Tuberia SCH40 de 12" de 2da</v>
          </cell>
          <cell r="B416">
            <v>143207</v>
          </cell>
          <cell r="C416" t="str">
            <v>M</v>
          </cell>
          <cell r="D416">
            <v>138364</v>
          </cell>
          <cell r="E416" t="str">
            <v>M</v>
          </cell>
          <cell r="F416">
            <v>132927</v>
          </cell>
          <cell r="G416" t="str">
            <v>M</v>
          </cell>
        </row>
        <row r="417">
          <cell r="A417" t="str">
            <v>Tuberia SCH40 de 14"</v>
          </cell>
          <cell r="B417">
            <v>314688</v>
          </cell>
          <cell r="C417" t="str">
            <v>M</v>
          </cell>
          <cell r="D417">
            <v>304046</v>
          </cell>
          <cell r="E417" t="str">
            <v>M</v>
          </cell>
          <cell r="F417">
            <v>292099</v>
          </cell>
          <cell r="G417" t="str">
            <v>M</v>
          </cell>
        </row>
        <row r="418">
          <cell r="A418" t="str">
            <v>Tuberia SCH40 de 14" de 2da</v>
          </cell>
          <cell r="B418">
            <v>157345</v>
          </cell>
          <cell r="C418" t="str">
            <v>M</v>
          </cell>
          <cell r="D418">
            <v>152024</v>
          </cell>
          <cell r="E418" t="str">
            <v>M</v>
          </cell>
          <cell r="F418">
            <v>146050</v>
          </cell>
          <cell r="G418" t="str">
            <v>M</v>
          </cell>
        </row>
        <row r="419">
          <cell r="A419" t="str">
            <v>Tuberia SCH40 de 16"</v>
          </cell>
          <cell r="B419">
            <v>350090</v>
          </cell>
          <cell r="C419" t="str">
            <v>M</v>
          </cell>
          <cell r="D419">
            <v>338251</v>
          </cell>
          <cell r="E419" t="str">
            <v>M</v>
          </cell>
          <cell r="F419">
            <v>324960</v>
          </cell>
          <cell r="G419" t="str">
            <v>M</v>
          </cell>
        </row>
        <row r="420">
          <cell r="A420" t="str">
            <v>Tuberia SCH40 de 16" de 2da</v>
          </cell>
          <cell r="B420">
            <v>175047</v>
          </cell>
          <cell r="C420" t="str">
            <v>M</v>
          </cell>
          <cell r="D420">
            <v>169127</v>
          </cell>
          <cell r="E420" t="str">
            <v>M</v>
          </cell>
          <cell r="F420">
            <v>162481</v>
          </cell>
          <cell r="G420" t="str">
            <v>M</v>
          </cell>
        </row>
        <row r="421">
          <cell r="A421" t="str">
            <v>Tuberia SCH40 de 2 1/2"</v>
          </cell>
          <cell r="B421">
            <v>31431</v>
          </cell>
          <cell r="C421" t="str">
            <v>M</v>
          </cell>
          <cell r="D421">
            <v>30368</v>
          </cell>
          <cell r="E421" t="str">
            <v>M</v>
          </cell>
          <cell r="F421">
            <v>29174</v>
          </cell>
          <cell r="G421" t="str">
            <v>M</v>
          </cell>
        </row>
        <row r="422">
          <cell r="A422" t="str">
            <v>Tuberia SCH40 de 18"</v>
          </cell>
          <cell r="B422">
            <v>636136</v>
          </cell>
          <cell r="C422" t="str">
            <v>M</v>
          </cell>
          <cell r="D422">
            <v>614624</v>
          </cell>
          <cell r="E422" t="str">
            <v>M</v>
          </cell>
          <cell r="F422">
            <v>590473</v>
          </cell>
          <cell r="G422" t="str">
            <v>M</v>
          </cell>
        </row>
        <row r="423">
          <cell r="A423" t="str">
            <v>Tuberia SCH40 de 18" de 2da</v>
          </cell>
          <cell r="B423">
            <v>318070</v>
          </cell>
          <cell r="C423" t="str">
            <v>M</v>
          </cell>
          <cell r="D423">
            <v>307314</v>
          </cell>
          <cell r="E423" t="str">
            <v>M</v>
          </cell>
          <cell r="F423">
            <v>295238</v>
          </cell>
          <cell r="G423" t="str">
            <v>M</v>
          </cell>
        </row>
        <row r="424">
          <cell r="A424" t="str">
            <v>Tuberia SCH40 de 20"</v>
          </cell>
          <cell r="B424">
            <v>666193</v>
          </cell>
          <cell r="C424" t="str">
            <v>M</v>
          </cell>
          <cell r="D424">
            <v>643664</v>
          </cell>
          <cell r="E424" t="str">
            <v>M</v>
          </cell>
          <cell r="F424">
            <v>618372</v>
          </cell>
          <cell r="G424" t="str">
            <v>M</v>
          </cell>
        </row>
        <row r="425">
          <cell r="A425" t="str">
            <v>Tuberia SCH40 de 20" de 2da</v>
          </cell>
          <cell r="B425">
            <v>333096</v>
          </cell>
          <cell r="C425" t="str">
            <v>M</v>
          </cell>
          <cell r="D425">
            <v>321831</v>
          </cell>
          <cell r="E425" t="str">
            <v>M</v>
          </cell>
          <cell r="F425">
            <v>309185</v>
          </cell>
          <cell r="G425" t="str">
            <v>M</v>
          </cell>
        </row>
        <row r="426">
          <cell r="A426" t="str">
            <v>Tuberia SCH40 de 24"</v>
          </cell>
          <cell r="B426">
            <v>829743</v>
          </cell>
          <cell r="C426" t="str">
            <v>M</v>
          </cell>
          <cell r="D426">
            <v>801684</v>
          </cell>
          <cell r="E426" t="str">
            <v>M</v>
          </cell>
          <cell r="F426">
            <v>770183</v>
          </cell>
          <cell r="G426" t="str">
            <v>M</v>
          </cell>
        </row>
        <row r="427">
          <cell r="A427" t="str">
            <v>Tuberia SCH40 de 24" de 2da</v>
          </cell>
          <cell r="B427">
            <v>414872</v>
          </cell>
          <cell r="C427" t="str">
            <v>M</v>
          </cell>
          <cell r="D427">
            <v>400842</v>
          </cell>
          <cell r="E427" t="str">
            <v>M</v>
          </cell>
          <cell r="F427">
            <v>385091</v>
          </cell>
          <cell r="G427" t="str">
            <v>M</v>
          </cell>
        </row>
        <row r="428">
          <cell r="A428" t="str">
            <v>Tubería SCH40 de 48"</v>
          </cell>
          <cell r="B428">
            <v>1650000</v>
          </cell>
          <cell r="C428" t="str">
            <v>M</v>
          </cell>
        </row>
        <row r="429">
          <cell r="A429" t="str">
            <v>Tubería SCH40 de 80"</v>
          </cell>
          <cell r="B429">
            <v>2900000</v>
          </cell>
          <cell r="C429" t="str">
            <v>M</v>
          </cell>
        </row>
        <row r="430">
          <cell r="A430" t="str">
            <v>Tuberia SCH40 de 4"</v>
          </cell>
          <cell r="B430">
            <v>51629</v>
          </cell>
          <cell r="C430" t="str">
            <v>M</v>
          </cell>
          <cell r="D430">
            <v>49883</v>
          </cell>
          <cell r="E430" t="str">
            <v>M</v>
          </cell>
          <cell r="F430">
            <v>47922</v>
          </cell>
          <cell r="G430" t="str">
            <v>M</v>
          </cell>
        </row>
        <row r="431">
          <cell r="A431" t="str">
            <v>Tuberia SCH40 de 4" de 2da</v>
          </cell>
          <cell r="B431">
            <v>25815</v>
          </cell>
          <cell r="C431" t="str">
            <v>M</v>
          </cell>
          <cell r="D431">
            <v>24942</v>
          </cell>
          <cell r="E431" t="str">
            <v>M</v>
          </cell>
          <cell r="F431">
            <v>23961</v>
          </cell>
          <cell r="G431" t="str">
            <v>M</v>
          </cell>
        </row>
        <row r="432">
          <cell r="A432" t="str">
            <v>Tuberia SCH40 de 6"</v>
          </cell>
          <cell r="B432">
            <v>84120</v>
          </cell>
          <cell r="C432" t="str">
            <v>M</v>
          </cell>
          <cell r="D432">
            <v>81275</v>
          </cell>
          <cell r="E432" t="str">
            <v>M</v>
          </cell>
          <cell r="F432">
            <v>78081</v>
          </cell>
          <cell r="G432" t="str">
            <v>M</v>
          </cell>
        </row>
        <row r="433">
          <cell r="A433" t="str">
            <v>Tuberia SCH40 de 6" de 2da</v>
          </cell>
          <cell r="B433">
            <v>42061</v>
          </cell>
          <cell r="C433" t="str">
            <v>M</v>
          </cell>
          <cell r="D433">
            <v>40638</v>
          </cell>
          <cell r="E433" t="str">
            <v>M</v>
          </cell>
          <cell r="F433">
            <v>39041</v>
          </cell>
          <cell r="G433" t="str">
            <v>M</v>
          </cell>
        </row>
        <row r="434">
          <cell r="A434" t="str">
            <v>Tuberia SCH40 de 8"</v>
          </cell>
          <cell r="B434">
            <v>132505</v>
          </cell>
          <cell r="C434" t="str">
            <v>M</v>
          </cell>
          <cell r="D434">
            <v>128024</v>
          </cell>
          <cell r="E434" t="str">
            <v>M</v>
          </cell>
          <cell r="F434">
            <v>122993</v>
          </cell>
          <cell r="G434" t="str">
            <v>M</v>
          </cell>
        </row>
        <row r="435">
          <cell r="A435" t="str">
            <v>Tuberia SCH40 de 8" de 2da</v>
          </cell>
          <cell r="B435">
            <v>66254</v>
          </cell>
          <cell r="C435" t="str">
            <v>M</v>
          </cell>
          <cell r="D435">
            <v>64013</v>
          </cell>
          <cell r="E435" t="str">
            <v>M</v>
          </cell>
          <cell r="F435">
            <v>61497</v>
          </cell>
          <cell r="G435" t="str">
            <v>M</v>
          </cell>
        </row>
        <row r="436">
          <cell r="A436" t="str">
            <v>Tuberia unión platino de 10" RD21</v>
          </cell>
          <cell r="B436">
            <v>219690</v>
          </cell>
          <cell r="C436" t="str">
            <v>M</v>
          </cell>
          <cell r="D436">
            <v>212260</v>
          </cell>
          <cell r="E436" t="str">
            <v>M</v>
          </cell>
          <cell r="F436">
            <v>203919</v>
          </cell>
          <cell r="G436" t="str">
            <v>M</v>
          </cell>
        </row>
        <row r="437">
          <cell r="A437" t="str">
            <v>Tuberia unión platino de 12" RD21</v>
          </cell>
          <cell r="B437">
            <v>307387</v>
          </cell>
          <cell r="C437" t="str">
            <v>M</v>
          </cell>
          <cell r="D437">
            <v>296992</v>
          </cell>
          <cell r="E437" t="str">
            <v>M</v>
          </cell>
          <cell r="F437">
            <v>285322</v>
          </cell>
          <cell r="G437" t="str">
            <v>M</v>
          </cell>
        </row>
        <row r="438">
          <cell r="A438" t="str">
            <v>Tuberia unión platino de 14" RD21</v>
          </cell>
          <cell r="B438">
            <v>381192</v>
          </cell>
          <cell r="C438" t="str">
            <v>M</v>
          </cell>
          <cell r="D438">
            <v>368301</v>
          </cell>
          <cell r="E438" t="str">
            <v>M</v>
          </cell>
          <cell r="F438">
            <v>353829</v>
          </cell>
          <cell r="G438" t="str">
            <v>M</v>
          </cell>
        </row>
        <row r="439">
          <cell r="A439" t="str">
            <v>Tuberia unión platino de 16" RD21</v>
          </cell>
          <cell r="B439">
            <v>500326</v>
          </cell>
          <cell r="C439" t="str">
            <v>M</v>
          </cell>
          <cell r="D439">
            <v>483406</v>
          </cell>
          <cell r="E439" t="str">
            <v>M</v>
          </cell>
          <cell r="F439">
            <v>464411</v>
          </cell>
          <cell r="G439" t="str">
            <v>M</v>
          </cell>
        </row>
        <row r="440">
          <cell r="A440" t="str">
            <v>Tuberia unión platino de 18" RD21</v>
          </cell>
          <cell r="B440">
            <v>642160</v>
          </cell>
          <cell r="C440" t="str">
            <v>M</v>
          </cell>
          <cell r="D440">
            <v>620444</v>
          </cell>
          <cell r="E440" t="str">
            <v>M</v>
          </cell>
          <cell r="F440">
            <v>596064</v>
          </cell>
          <cell r="G440" t="str">
            <v>M</v>
          </cell>
        </row>
        <row r="441">
          <cell r="A441" t="str">
            <v>Tuberia unión platino de 20" RD21</v>
          </cell>
          <cell r="B441">
            <v>799883</v>
          </cell>
          <cell r="C441" t="str">
            <v>M</v>
          </cell>
          <cell r="D441">
            <v>772833</v>
          </cell>
          <cell r="E441" t="str">
            <v>M</v>
          </cell>
          <cell r="F441">
            <v>742466</v>
          </cell>
          <cell r="G441" t="str">
            <v>M</v>
          </cell>
        </row>
        <row r="442">
          <cell r="A442" t="str">
            <v>Tuberia unión platino de 24" RD21</v>
          </cell>
          <cell r="B442">
            <v>1182029</v>
          </cell>
          <cell r="C442" t="str">
            <v>M</v>
          </cell>
          <cell r="D442">
            <v>1142057</v>
          </cell>
          <cell r="E442" t="str">
            <v>M</v>
          </cell>
          <cell r="F442">
            <v>1097182</v>
          </cell>
          <cell r="G442" t="str">
            <v>M</v>
          </cell>
        </row>
        <row r="443">
          <cell r="A443" t="str">
            <v>Tuberia unión platino de 6" RD21</v>
          </cell>
          <cell r="B443">
            <v>82389</v>
          </cell>
          <cell r="C443" t="str">
            <v>M</v>
          </cell>
          <cell r="D443">
            <v>79602</v>
          </cell>
          <cell r="E443" t="str">
            <v>M</v>
          </cell>
          <cell r="F443">
            <v>76474</v>
          </cell>
          <cell r="G443" t="str">
            <v>M</v>
          </cell>
        </row>
        <row r="444">
          <cell r="A444" t="str">
            <v>Tuberia unión platino de 8" RD21</v>
          </cell>
          <cell r="B444">
            <v>139557</v>
          </cell>
          <cell r="C444" t="str">
            <v>M</v>
          </cell>
          <cell r="D444">
            <v>134837</v>
          </cell>
          <cell r="E444" t="str">
            <v>M</v>
          </cell>
          <cell r="F444">
            <v>129538</v>
          </cell>
          <cell r="G444" t="str">
            <v>M</v>
          </cell>
        </row>
        <row r="445">
          <cell r="A445" t="str">
            <v>Tubo en acero estructural redondo, D=2 1/2"</v>
          </cell>
          <cell r="B445">
            <v>25434</v>
          </cell>
          <cell r="C445" t="str">
            <v>m</v>
          </cell>
          <cell r="D445">
            <v>24573</v>
          </cell>
          <cell r="E445" t="str">
            <v>m</v>
          </cell>
          <cell r="F445">
            <v>23607</v>
          </cell>
          <cell r="G445" t="str">
            <v>m</v>
          </cell>
        </row>
        <row r="446">
          <cell r="A446" t="str">
            <v>Tubo en acero galvanizado redondo 3"</v>
          </cell>
          <cell r="B446">
            <v>31745</v>
          </cell>
          <cell r="C446" t="str">
            <v>m</v>
          </cell>
          <cell r="D446">
            <v>30671</v>
          </cell>
          <cell r="E446" t="str">
            <v>m</v>
          </cell>
          <cell r="F446">
            <v>29465</v>
          </cell>
          <cell r="G446" t="str">
            <v>m</v>
          </cell>
        </row>
        <row r="447">
          <cell r="A447" t="str">
            <v>Unión bajante</v>
          </cell>
          <cell r="B447">
            <v>4837</v>
          </cell>
          <cell r="C447" t="str">
            <v>un</v>
          </cell>
          <cell r="D447">
            <v>4673</v>
          </cell>
          <cell r="E447" t="str">
            <v>un</v>
          </cell>
          <cell r="F447">
            <v>4489</v>
          </cell>
          <cell r="G447" t="str">
            <v>un</v>
          </cell>
        </row>
        <row r="448">
          <cell r="A448" t="str">
            <v>Unión canal - bajantes</v>
          </cell>
          <cell r="B448">
            <v>25147</v>
          </cell>
          <cell r="C448" t="str">
            <v>un</v>
          </cell>
          <cell r="D448">
            <v>24296</v>
          </cell>
          <cell r="E448" t="str">
            <v>un</v>
          </cell>
          <cell r="F448">
            <v>23341</v>
          </cell>
          <cell r="G448" t="str">
            <v>un</v>
          </cell>
        </row>
        <row r="449">
          <cell r="A449" t="str">
            <v>Unión canal amazonas</v>
          </cell>
          <cell r="B449">
            <v>18642</v>
          </cell>
          <cell r="C449" t="str">
            <v>un</v>
          </cell>
          <cell r="D449">
            <v>18011</v>
          </cell>
          <cell r="E449" t="str">
            <v>un</v>
          </cell>
          <cell r="F449">
            <v>17303</v>
          </cell>
          <cell r="G449" t="str">
            <v>un</v>
          </cell>
        </row>
        <row r="450">
          <cell r="A450" t="str">
            <v>Unión de 160mm PVC</v>
          </cell>
          <cell r="B450">
            <v>8928</v>
          </cell>
          <cell r="C450" t="str">
            <v>UD</v>
          </cell>
          <cell r="D450">
            <v>8626</v>
          </cell>
          <cell r="E450" t="str">
            <v>UD</v>
          </cell>
          <cell r="F450">
            <v>8287</v>
          </cell>
          <cell r="G450" t="str">
            <v>UD</v>
          </cell>
        </row>
        <row r="451">
          <cell r="A451" t="str">
            <v>Unión de 200mm PVC</v>
          </cell>
          <cell r="B451">
            <v>42038</v>
          </cell>
          <cell r="C451" t="str">
            <v>UD</v>
          </cell>
          <cell r="D451">
            <v>40616</v>
          </cell>
          <cell r="E451" t="str">
            <v>UD</v>
          </cell>
          <cell r="F451">
            <v>39020</v>
          </cell>
          <cell r="G451" t="str">
            <v>UD</v>
          </cell>
        </row>
        <row r="452">
          <cell r="A452" t="str">
            <v>Unión de 250mm PVC</v>
          </cell>
          <cell r="B452">
            <v>119412</v>
          </cell>
          <cell r="C452" t="str">
            <v>UD</v>
          </cell>
          <cell r="D452">
            <v>115373</v>
          </cell>
          <cell r="E452" t="str">
            <v>UD</v>
          </cell>
          <cell r="F452">
            <v>110839</v>
          </cell>
          <cell r="G452" t="str">
            <v>UD</v>
          </cell>
        </row>
        <row r="453">
          <cell r="A453" t="str">
            <v>Unión de 315mm PVC</v>
          </cell>
          <cell r="B453">
            <v>204314</v>
          </cell>
          <cell r="C453" t="str">
            <v>UD</v>
          </cell>
          <cell r="D453">
            <v>197404</v>
          </cell>
          <cell r="E453" t="str">
            <v>UD</v>
          </cell>
          <cell r="F453">
            <v>189647</v>
          </cell>
          <cell r="G453" t="str">
            <v>UD</v>
          </cell>
        </row>
        <row r="454">
          <cell r="A454" t="str">
            <v>Unión de 355mm PVC</v>
          </cell>
          <cell r="B454">
            <v>272916</v>
          </cell>
          <cell r="C454" t="str">
            <v>UD</v>
          </cell>
          <cell r="D454">
            <v>263686</v>
          </cell>
          <cell r="E454" t="str">
            <v>UD</v>
          </cell>
          <cell r="F454">
            <v>253325</v>
          </cell>
          <cell r="G454" t="str">
            <v>UD</v>
          </cell>
        </row>
        <row r="455">
          <cell r="A455" t="str">
            <v>Unión PVC-P 1"</v>
          </cell>
          <cell r="B455">
            <v>939</v>
          </cell>
          <cell r="C455" t="str">
            <v>UD</v>
          </cell>
          <cell r="D455">
            <v>907</v>
          </cell>
          <cell r="E455" t="str">
            <v>UD</v>
          </cell>
          <cell r="F455">
            <v>871</v>
          </cell>
          <cell r="G455" t="str">
            <v>UD</v>
          </cell>
        </row>
        <row r="456">
          <cell r="A456" t="str">
            <v>Unión PVC-P 1 1/2"</v>
          </cell>
          <cell r="B456">
            <v>2348</v>
          </cell>
          <cell r="C456" t="str">
            <v>UD</v>
          </cell>
          <cell r="D456">
            <v>2268</v>
          </cell>
          <cell r="E456" t="str">
            <v>UD</v>
          </cell>
          <cell r="F456">
            <v>2178</v>
          </cell>
          <cell r="G456" t="str">
            <v>UD</v>
          </cell>
        </row>
        <row r="457">
          <cell r="A457" t="str">
            <v>Unión PVC-P 1/2"</v>
          </cell>
          <cell r="B457">
            <v>366</v>
          </cell>
          <cell r="C457" t="str">
            <v>UD</v>
          </cell>
          <cell r="D457">
            <v>353</v>
          </cell>
          <cell r="E457" t="str">
            <v>UD</v>
          </cell>
          <cell r="F457">
            <v>339</v>
          </cell>
          <cell r="G457" t="str">
            <v>UD</v>
          </cell>
        </row>
        <row r="458">
          <cell r="A458" t="str">
            <v>Valla movil tipo 1</v>
          </cell>
          <cell r="B458">
            <v>136539</v>
          </cell>
          <cell r="C458" t="str">
            <v>UD</v>
          </cell>
          <cell r="D458">
            <v>131921</v>
          </cell>
          <cell r="E458" t="str">
            <v>UD</v>
          </cell>
          <cell r="F458">
            <v>126737</v>
          </cell>
          <cell r="G458" t="str">
            <v>UD</v>
          </cell>
        </row>
        <row r="459">
          <cell r="A459" t="str">
            <v>Valla movil tipo 2</v>
          </cell>
          <cell r="B459">
            <v>259308</v>
          </cell>
          <cell r="C459" t="str">
            <v>UD</v>
          </cell>
          <cell r="D459">
            <v>250539</v>
          </cell>
          <cell r="E459" t="str">
            <v>UD</v>
          </cell>
          <cell r="F459">
            <v>240694</v>
          </cell>
          <cell r="G459" t="str">
            <v>UD</v>
          </cell>
        </row>
        <row r="460">
          <cell r="A460" t="str">
            <v>Valla movil tipo 3</v>
          </cell>
          <cell r="B460">
            <v>273174</v>
          </cell>
          <cell r="C460" t="str">
            <v>UD</v>
          </cell>
          <cell r="D460">
            <v>263936</v>
          </cell>
          <cell r="E460" t="str">
            <v>UD</v>
          </cell>
          <cell r="F460">
            <v>253565</v>
          </cell>
          <cell r="G460" t="str">
            <v>UD</v>
          </cell>
        </row>
        <row r="461">
          <cell r="A461" t="str">
            <v>Valla movil tipo 4</v>
          </cell>
          <cell r="B461">
            <v>136583</v>
          </cell>
          <cell r="C461" t="str">
            <v>UD</v>
          </cell>
          <cell r="D461">
            <v>131964</v>
          </cell>
          <cell r="E461" t="str">
            <v>UD</v>
          </cell>
          <cell r="F461">
            <v>126778</v>
          </cell>
          <cell r="G461" t="str">
            <v>UD</v>
          </cell>
        </row>
        <row r="462">
          <cell r="A462" t="str">
            <v>Valla movil tipo 5</v>
          </cell>
          <cell r="B462">
            <v>538990</v>
          </cell>
          <cell r="C462" t="str">
            <v>UD</v>
          </cell>
          <cell r="D462">
            <v>520763</v>
          </cell>
          <cell r="E462" t="str">
            <v>UD</v>
          </cell>
          <cell r="F462">
            <v>500300</v>
          </cell>
          <cell r="G462" t="str">
            <v>UD</v>
          </cell>
        </row>
        <row r="463">
          <cell r="A463" t="str">
            <v>Valla movil tipo 6</v>
          </cell>
          <cell r="B463">
            <v>267989</v>
          </cell>
          <cell r="C463" t="str">
            <v>UD</v>
          </cell>
          <cell r="D463">
            <v>258926</v>
          </cell>
          <cell r="E463" t="str">
            <v>UD</v>
          </cell>
          <cell r="F463">
            <v>248752</v>
          </cell>
          <cell r="G463" t="str">
            <v>UD</v>
          </cell>
        </row>
        <row r="464">
          <cell r="A464" t="str">
            <v>Var Corr 1/2" 60000psi fig</v>
          </cell>
          <cell r="B464">
            <v>3405</v>
          </cell>
          <cell r="C464" t="str">
            <v>KG</v>
          </cell>
          <cell r="D464">
            <v>3289</v>
          </cell>
          <cell r="E464" t="str">
            <v>KG</v>
          </cell>
          <cell r="F464">
            <v>3159</v>
          </cell>
          <cell r="G464" t="str">
            <v>KG</v>
          </cell>
        </row>
        <row r="465">
          <cell r="A465" t="str">
            <v>Var Corr 3/4" 60000psi fig</v>
          </cell>
          <cell r="B465">
            <v>3405</v>
          </cell>
          <cell r="C465" t="str">
            <v>KG</v>
          </cell>
          <cell r="D465">
            <v>3289</v>
          </cell>
          <cell r="E465" t="str">
            <v>KG</v>
          </cell>
          <cell r="F465">
            <v>3159</v>
          </cell>
          <cell r="G465" t="str">
            <v>KG</v>
          </cell>
        </row>
        <row r="466">
          <cell r="A466" t="str">
            <v>Varilla corrugada No 2 1/4" (40000 psi)</v>
          </cell>
          <cell r="B466">
            <v>3405</v>
          </cell>
          <cell r="C466" t="str">
            <v>kg</v>
          </cell>
          <cell r="D466">
            <v>3289</v>
          </cell>
          <cell r="E466" t="str">
            <v>kg</v>
          </cell>
          <cell r="F466">
            <v>3159</v>
          </cell>
          <cell r="G466" t="str">
            <v>kg</v>
          </cell>
        </row>
        <row r="467">
          <cell r="A467" t="str">
            <v>Varilla corrugada No 3 3/8" (40000 psi)</v>
          </cell>
          <cell r="B467">
            <v>3405</v>
          </cell>
          <cell r="C467" t="str">
            <v>kg</v>
          </cell>
          <cell r="D467">
            <v>3289</v>
          </cell>
          <cell r="E467" t="str">
            <v>kg</v>
          </cell>
          <cell r="F467">
            <v>3159</v>
          </cell>
          <cell r="G467" t="str">
            <v>kg</v>
          </cell>
        </row>
        <row r="468">
          <cell r="A468" t="str">
            <v>Varilla corrugada No 4 1/2" (60000 psi)</v>
          </cell>
          <cell r="B468">
            <v>3405</v>
          </cell>
          <cell r="C468" t="str">
            <v>kg</v>
          </cell>
          <cell r="D468">
            <v>3289</v>
          </cell>
          <cell r="E468" t="str">
            <v>kg</v>
          </cell>
          <cell r="F468">
            <v>3159</v>
          </cell>
          <cell r="G468" t="str">
            <v>kg</v>
          </cell>
        </row>
        <row r="469">
          <cell r="A469" t="str">
            <v>Varilla corrugada No 6 3/4" (60000 psi)</v>
          </cell>
          <cell r="B469">
            <v>3405</v>
          </cell>
          <cell r="C469" t="str">
            <v>kg</v>
          </cell>
          <cell r="D469">
            <v>3289</v>
          </cell>
          <cell r="E469" t="str">
            <v>kg</v>
          </cell>
          <cell r="F469">
            <v>3159</v>
          </cell>
          <cell r="G469" t="str">
            <v>kg</v>
          </cell>
        </row>
        <row r="470">
          <cell r="A470" t="str">
            <v xml:space="preserve">Varilla lisa 1 1/2" </v>
          </cell>
          <cell r="B470">
            <v>3405</v>
          </cell>
          <cell r="C470" t="str">
            <v>kg</v>
          </cell>
          <cell r="D470">
            <v>3289</v>
          </cell>
          <cell r="E470" t="str">
            <v>kg</v>
          </cell>
          <cell r="F470">
            <v>3159</v>
          </cell>
          <cell r="G470" t="str">
            <v>kg</v>
          </cell>
        </row>
        <row r="471">
          <cell r="A471" t="str">
            <v xml:space="preserve">Varilla lisa 1 1/4" </v>
          </cell>
          <cell r="B471">
            <v>3405</v>
          </cell>
          <cell r="C471" t="str">
            <v>kg</v>
          </cell>
          <cell r="D471">
            <v>3289</v>
          </cell>
          <cell r="E471" t="str">
            <v>kg</v>
          </cell>
          <cell r="F471">
            <v>3159</v>
          </cell>
          <cell r="G471" t="str">
            <v>kg</v>
          </cell>
        </row>
        <row r="472">
          <cell r="A472" t="str">
            <v xml:space="preserve">Varilla lisa 1" </v>
          </cell>
          <cell r="B472">
            <v>3405</v>
          </cell>
          <cell r="C472" t="str">
            <v>kg</v>
          </cell>
          <cell r="D472">
            <v>3289</v>
          </cell>
          <cell r="E472" t="str">
            <v>kg</v>
          </cell>
          <cell r="F472">
            <v>3159</v>
          </cell>
          <cell r="G472" t="str">
            <v>kg</v>
          </cell>
        </row>
        <row r="473">
          <cell r="A473" t="str">
            <v xml:space="preserve">Varilla lisa 1/2" </v>
          </cell>
          <cell r="B473">
            <v>3405</v>
          </cell>
          <cell r="C473" t="str">
            <v>kg</v>
          </cell>
          <cell r="D473">
            <v>3289</v>
          </cell>
          <cell r="E473" t="str">
            <v>kg</v>
          </cell>
          <cell r="F473">
            <v>3159</v>
          </cell>
          <cell r="G473" t="str">
            <v>kg</v>
          </cell>
        </row>
        <row r="474">
          <cell r="A474" t="str">
            <v xml:space="preserve">Varilla lisa 3/4" </v>
          </cell>
          <cell r="B474">
            <v>3405</v>
          </cell>
          <cell r="C474" t="str">
            <v>kg</v>
          </cell>
          <cell r="D474">
            <v>3289</v>
          </cell>
          <cell r="E474" t="str">
            <v>kg</v>
          </cell>
          <cell r="F474">
            <v>3159</v>
          </cell>
          <cell r="G474" t="str">
            <v>kg</v>
          </cell>
        </row>
        <row r="475">
          <cell r="A475" t="str">
            <v xml:space="preserve">Varilla lisa 3/8" </v>
          </cell>
          <cell r="B475">
            <v>3405</v>
          </cell>
          <cell r="C475" t="str">
            <v>kg</v>
          </cell>
          <cell r="D475">
            <v>3289</v>
          </cell>
          <cell r="E475" t="str">
            <v>kg</v>
          </cell>
          <cell r="F475">
            <v>3159</v>
          </cell>
          <cell r="G475" t="str">
            <v>kg</v>
          </cell>
        </row>
        <row r="476">
          <cell r="A476" t="str">
            <v xml:space="preserve">Varilla lisa 7/8" </v>
          </cell>
          <cell r="B476">
            <v>3405</v>
          </cell>
          <cell r="C476" t="str">
            <v>kg</v>
          </cell>
          <cell r="D476">
            <v>3289</v>
          </cell>
          <cell r="E476" t="str">
            <v>kg</v>
          </cell>
          <cell r="F476">
            <v>3159</v>
          </cell>
          <cell r="G476" t="str">
            <v>kg</v>
          </cell>
        </row>
        <row r="477">
          <cell r="A477" t="str">
            <v>Varillas 1/2"</v>
          </cell>
          <cell r="B477">
            <v>3405</v>
          </cell>
          <cell r="C477" t="str">
            <v>KG</v>
          </cell>
          <cell r="D477">
            <v>3289</v>
          </cell>
          <cell r="E477" t="str">
            <v>KG</v>
          </cell>
          <cell r="F477">
            <v>3159</v>
          </cell>
          <cell r="G477" t="str">
            <v>KG</v>
          </cell>
        </row>
        <row r="478">
          <cell r="A478" t="str">
            <v>Vehiculo</v>
          </cell>
          <cell r="B478">
            <v>1141</v>
          </cell>
          <cell r="C478" t="str">
            <v>gral</v>
          </cell>
          <cell r="D478">
            <v>1102</v>
          </cell>
          <cell r="E478" t="str">
            <v>gral</v>
          </cell>
          <cell r="F478">
            <v>1058</v>
          </cell>
          <cell r="G478" t="str">
            <v>gral</v>
          </cell>
        </row>
        <row r="479">
          <cell r="A479" t="str">
            <v>Vehículo</v>
          </cell>
          <cell r="B479">
            <v>186775</v>
          </cell>
          <cell r="C479">
            <v>0</v>
          </cell>
          <cell r="D479">
            <v>180458</v>
          </cell>
          <cell r="E479">
            <v>0</v>
          </cell>
          <cell r="F479">
            <v>173367</v>
          </cell>
          <cell r="G479">
            <v>0</v>
          </cell>
        </row>
        <row r="480">
          <cell r="A480" t="str">
            <v>Ventana en aluminio de 1,50 x 1, m</v>
          </cell>
          <cell r="B480">
            <v>157556</v>
          </cell>
          <cell r="C480" t="str">
            <v>UND</v>
          </cell>
          <cell r="D480">
            <v>152228</v>
          </cell>
          <cell r="E480" t="str">
            <v>UND</v>
          </cell>
          <cell r="F480">
            <v>146246</v>
          </cell>
          <cell r="G480" t="str">
            <v>UND</v>
          </cell>
        </row>
        <row r="481">
          <cell r="A481" t="str">
            <v>Viaticos operadores de equipos especiales</v>
          </cell>
          <cell r="B481">
            <v>136194</v>
          </cell>
          <cell r="C481" t="str">
            <v>d</v>
          </cell>
          <cell r="D481">
            <v>131588</v>
          </cell>
          <cell r="E481" t="str">
            <v>d</v>
          </cell>
          <cell r="F481">
            <v>126417</v>
          </cell>
          <cell r="G481" t="str">
            <v>d</v>
          </cell>
        </row>
        <row r="482">
          <cell r="A482" t="str">
            <v>Vibrador para concreto</v>
          </cell>
          <cell r="B482">
            <v>79620</v>
          </cell>
          <cell r="C482" t="str">
            <v>d</v>
          </cell>
          <cell r="D482">
            <v>76927</v>
          </cell>
          <cell r="E482" t="str">
            <v>d</v>
          </cell>
          <cell r="F482">
            <v>73904</v>
          </cell>
          <cell r="G482" t="str">
            <v>d</v>
          </cell>
        </row>
        <row r="483">
          <cell r="A483" t="str">
            <v>Vibrocompactador de 12 Tn</v>
          </cell>
          <cell r="B483">
            <v>183965</v>
          </cell>
          <cell r="C483" t="str">
            <v>H</v>
          </cell>
          <cell r="D483">
            <v>177743</v>
          </cell>
          <cell r="E483" t="str">
            <v>H</v>
          </cell>
          <cell r="F483">
            <v>170758</v>
          </cell>
          <cell r="G483" t="str">
            <v>H</v>
          </cell>
        </row>
        <row r="484">
          <cell r="A484" t="str">
            <v>Vibrocompactador de 3 Tn</v>
          </cell>
          <cell r="B484">
            <v>838099</v>
          </cell>
          <cell r="C484" t="str">
            <v>d</v>
          </cell>
          <cell r="D484">
            <v>809757</v>
          </cell>
          <cell r="E484" t="str">
            <v>d</v>
          </cell>
          <cell r="F484">
            <v>777939</v>
          </cell>
          <cell r="G484" t="str">
            <v>d</v>
          </cell>
        </row>
        <row r="485">
          <cell r="A485" t="str">
            <v>Vibrocompactador de 8 Tn</v>
          </cell>
          <cell r="B485">
            <v>171247</v>
          </cell>
          <cell r="C485" t="str">
            <v>H</v>
          </cell>
          <cell r="D485">
            <v>165456</v>
          </cell>
          <cell r="E485" t="str">
            <v>H</v>
          </cell>
          <cell r="F485">
            <v>158954</v>
          </cell>
          <cell r="G485" t="str">
            <v>H</v>
          </cell>
        </row>
        <row r="486">
          <cell r="A486" t="str">
            <v>Vibrocompactador de Llantas</v>
          </cell>
          <cell r="B486">
            <v>131996</v>
          </cell>
          <cell r="C486" t="str">
            <v>H</v>
          </cell>
          <cell r="D486">
            <v>127532</v>
          </cell>
          <cell r="E486" t="str">
            <v>H</v>
          </cell>
          <cell r="F486">
            <v>122520</v>
          </cell>
          <cell r="G486" t="str">
            <v>H</v>
          </cell>
        </row>
        <row r="487">
          <cell r="A487" t="str">
            <v>Vibrocompactador Micky</v>
          </cell>
          <cell r="B487">
            <v>576353</v>
          </cell>
          <cell r="C487" t="str">
            <v>d</v>
          </cell>
          <cell r="D487">
            <v>556862</v>
          </cell>
          <cell r="E487" t="str">
            <v>d</v>
          </cell>
          <cell r="F487">
            <v>534981</v>
          </cell>
          <cell r="G487" t="str">
            <v>d</v>
          </cell>
        </row>
        <row r="488">
          <cell r="A488" t="str">
            <v xml:space="preserve">Vibrocompactador tipo Rana </v>
          </cell>
          <cell r="B488">
            <v>80115</v>
          </cell>
          <cell r="C488" t="str">
            <v>d</v>
          </cell>
          <cell r="D488">
            <v>77405</v>
          </cell>
          <cell r="E488" t="str">
            <v>d</v>
          </cell>
          <cell r="F488">
            <v>74363</v>
          </cell>
          <cell r="G488" t="str">
            <v>d</v>
          </cell>
        </row>
        <row r="489">
          <cell r="A489" t="str">
            <v>Viga metálica de celosía</v>
          </cell>
          <cell r="B489">
            <v>253</v>
          </cell>
          <cell r="C489" t="str">
            <v>DIA</v>
          </cell>
          <cell r="D489">
            <v>244</v>
          </cell>
          <cell r="E489" t="str">
            <v>DIA</v>
          </cell>
          <cell r="F489">
            <v>234</v>
          </cell>
          <cell r="G489" t="str">
            <v>DIA</v>
          </cell>
        </row>
        <row r="490">
          <cell r="A490" t="str">
            <v>Volqueta 6 m3</v>
          </cell>
          <cell r="B490">
            <v>58367</v>
          </cell>
          <cell r="C490" t="str">
            <v>H</v>
          </cell>
          <cell r="D490">
            <v>56393</v>
          </cell>
          <cell r="E490" t="str">
            <v>H</v>
          </cell>
          <cell r="F490">
            <v>54177</v>
          </cell>
          <cell r="G490" t="str">
            <v>H</v>
          </cell>
        </row>
        <row r="491">
          <cell r="A491" t="str">
            <v>Yee de 160 x 160 mm PVC</v>
          </cell>
          <cell r="B491">
            <v>69417</v>
          </cell>
          <cell r="C491" t="str">
            <v>UD</v>
          </cell>
          <cell r="D491">
            <v>67069</v>
          </cell>
          <cell r="E491" t="str">
            <v>UD</v>
          </cell>
          <cell r="F491">
            <v>64433</v>
          </cell>
          <cell r="G491" t="str">
            <v>UD</v>
          </cell>
        </row>
        <row r="492">
          <cell r="A492" t="str">
            <v>Yee de 200 x 160 mm PVC</v>
          </cell>
          <cell r="B492">
            <v>132803</v>
          </cell>
          <cell r="C492" t="str">
            <v>UD</v>
          </cell>
          <cell r="D492">
            <v>128312</v>
          </cell>
          <cell r="E492" t="str">
            <v>UD</v>
          </cell>
          <cell r="F492">
            <v>123270</v>
          </cell>
          <cell r="G492" t="str">
            <v>UD</v>
          </cell>
        </row>
        <row r="493">
          <cell r="A493" t="str">
            <v>Yee de 250 x 160 mm PVC</v>
          </cell>
          <cell r="B493">
            <v>251946</v>
          </cell>
          <cell r="C493" t="str">
            <v>UD</v>
          </cell>
          <cell r="D493">
            <v>243426</v>
          </cell>
          <cell r="E493" t="str">
            <v>UD</v>
          </cell>
          <cell r="F493">
            <v>233861</v>
          </cell>
          <cell r="G493" t="str">
            <v>UD</v>
          </cell>
        </row>
        <row r="494">
          <cell r="A494" t="str">
            <v>Yee de 315 x 160 mm PVC</v>
          </cell>
          <cell r="B494">
            <v>269424</v>
          </cell>
          <cell r="C494" t="str">
            <v>UD</v>
          </cell>
          <cell r="D494">
            <v>260313</v>
          </cell>
          <cell r="E494" t="str">
            <v>UD</v>
          </cell>
          <cell r="F494">
            <v>250084</v>
          </cell>
          <cell r="G494" t="str">
            <v>UD</v>
          </cell>
        </row>
        <row r="495">
          <cell r="A495" t="str">
            <v>Yee de 350 x 160 mm PVC</v>
          </cell>
          <cell r="B495">
            <v>507034</v>
          </cell>
          <cell r="C495" t="str">
            <v>UD</v>
          </cell>
          <cell r="D495">
            <v>489887</v>
          </cell>
          <cell r="E495" t="str">
            <v>UD</v>
          </cell>
          <cell r="F495">
            <v>470637</v>
          </cell>
          <cell r="G495" t="str">
            <v>UD</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rto de bombas"/>
      <sheetName val="Diseño losa de cubierta 1"/>
      <sheetName val="Diseño losa de cubierta 2"/>
      <sheetName val="memorias mayorquin 3 rev 092002"/>
    </sheetNames>
    <sheetDataSet>
      <sheetData sheetId="0" refreshError="1">
        <row r="36">
          <cell r="B36">
            <v>24.5</v>
          </cell>
        </row>
      </sheetData>
      <sheetData sheetId="1"/>
      <sheetData sheetId="2"/>
      <sheetData sheetId="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PRECIOS SUM"/>
      <sheetName val="PRECIOS OCIVIL"/>
      <sheetName val="3.20.1.1.3.7"/>
      <sheetName val="3.20.1.1.3.7.1"/>
      <sheetName val="3.20.1.1.3.8"/>
      <sheetName val="3.20.1.1.3.8.1"/>
      <sheetName val="3.20.1.1.3.9"/>
      <sheetName val="3.20.1.1.3.9.1"/>
      <sheetName val="3.20.1.1.3.10"/>
      <sheetName val="3.20.1.1.3.10.1"/>
      <sheetName val="3.20.1.1.3.11"/>
      <sheetName val="3.20.1.1.3.11.1"/>
      <sheetName val="3.20.1.1.3.12"/>
      <sheetName val="3.20.1.1.3.12.1"/>
      <sheetName val="3.20.1.1.4.7"/>
      <sheetName val="3.20.1.1.4.7.1"/>
      <sheetName val="3.20.1.1.4.12"/>
      <sheetName val="3.20.1.1.4.12.1"/>
      <sheetName val="3.20.1.2.85.1"/>
      <sheetName val="3.20.1.2.85.2"/>
      <sheetName val="3.20.1.2.85.3"/>
      <sheetName val="3.20.1.2.85.4"/>
      <sheetName val="3.20.1.2.85.5"/>
      <sheetName val="3.20.1.2.85.6"/>
      <sheetName val="3.20.1.2.85.7"/>
      <sheetName val="3.20.1.2.85.8"/>
      <sheetName val="3.20.1.2.85.9"/>
      <sheetName val="3.20.1.2.85.10"/>
      <sheetName val="3.20.1.2.85.11"/>
      <sheetName val="3.20.1.2.85.12"/>
      <sheetName val="3.20.1.2.85.13"/>
      <sheetName val="3.20.1.2.85.14"/>
      <sheetName val="3.20.1.2.85.15"/>
      <sheetName val="3.20.1.2.85.16"/>
      <sheetName val="3.20.1.2.85.17"/>
      <sheetName val="3.20.1.2.85.18"/>
      <sheetName val="3.20.1.2.85.19"/>
      <sheetName val="3.20.1.2.85.20"/>
      <sheetName val="3.20.1.2.85.21"/>
      <sheetName val="3.20.1.2.85.22"/>
      <sheetName val="3.20.1.2.85.23"/>
      <sheetName val="3.20.1.2.85.24"/>
      <sheetName val="3.20.1.2.85.25"/>
      <sheetName val="3.20.1.2.85.26"/>
      <sheetName val="3.20.1.2.85.27"/>
      <sheetName val="3.20.1.2.85.28"/>
      <sheetName val="3.20.1.2.85.29"/>
      <sheetName val="3.20.1.2.85.30"/>
      <sheetName val="3.20.1.2.85.31"/>
      <sheetName val="3,2,1,1,1"/>
      <sheetName val="3,2,1,1,2"/>
      <sheetName val="3,2,1,1,3"/>
      <sheetName val="3,2,1,2"/>
      <sheetName val="3,2,2,1"/>
      <sheetName val="3,2,2,2"/>
      <sheetName val="3,2,3,1"/>
      <sheetName val="3,2,3,2"/>
      <sheetName val="3,2,4,1"/>
      <sheetName val="3,2,4,2"/>
      <sheetName val="3,2,6"/>
      <sheetName val="3,3,1,3"/>
      <sheetName val="3,3,2,1"/>
      <sheetName val="3,3,2,2"/>
      <sheetName val="3,3,2,4"/>
      <sheetName val="3,3,7,3,3"/>
      <sheetName val="3,4,1,1,3"/>
      <sheetName val="3,4,1,1,5"/>
      <sheetName val="3,4,1,1,6"/>
      <sheetName val="3,4,2,1,1"/>
      <sheetName val="3,4,2,1,2"/>
      <sheetName val="3,4,2,1,3"/>
      <sheetName val="3.4.3.3"/>
      <sheetName val="3.4.3.9"/>
      <sheetName val="3.4.3.10"/>
      <sheetName val="3,4,4,1,3"/>
      <sheetName val="3,4,4,1,4"/>
      <sheetName val="3,4,4,1,6"/>
      <sheetName val="3,4,4,1,7"/>
      <sheetName val="3,4,4,1,10"/>
      <sheetName val="3.4.4.3.8"/>
      <sheetName val="3.4.4.3.9"/>
      <sheetName val="3.4.4.3.10"/>
      <sheetName val="3.4.4.3.12"/>
      <sheetName val="3.4.4.3.13"/>
      <sheetName val="3.4.4.3.15"/>
      <sheetName val="3.4.4.3.16"/>
      <sheetName val="3.4.4.3.17"/>
      <sheetName val="3,4,5,12"/>
      <sheetName val="3,4,5,13"/>
      <sheetName val="3,4,5,17"/>
      <sheetName val="3,4,8,1"/>
      <sheetName val="3,4,8,2"/>
      <sheetName val="3,4,8,3"/>
      <sheetName val="3,5,1,1"/>
      <sheetName val="3,5,1,2"/>
      <sheetName val="3,5,1,4"/>
      <sheetName val="3,5,3,1"/>
      <sheetName val="3,5,4,1,1"/>
      <sheetName val="3,6,1,2,4"/>
      <sheetName val="3,6,3,1,2,7"/>
      <sheetName val="3,6,5,1,3"/>
      <sheetName val="3.6.5.2.2.1"/>
      <sheetName val="3,6,5,3,1"/>
      <sheetName val="3.7.3.1.1"/>
      <sheetName val="3.7.3.1.3"/>
      <sheetName val="3.7.3.1.9"/>
      <sheetName val="3.7.3.1.16"/>
      <sheetName val="3.7.3.3.1"/>
      <sheetName val="3,7,4,1,1,1"/>
      <sheetName val="3,7,4,1,1,2"/>
      <sheetName val="3,7,4,1,1,3"/>
      <sheetName val="3.7.7.1.1"/>
      <sheetName val="3.7.7.2.4"/>
      <sheetName val="3.7.8.2.1"/>
      <sheetName val="3.7.12.1"/>
      <sheetName val="3.8.1.1.3"/>
      <sheetName val="3.8.1.1.5"/>
      <sheetName val="3.8.1.1.6"/>
      <sheetName val="3.8.1.3.8"/>
      <sheetName val="3.8.1.3.14"/>
      <sheetName val="3.8.1.8.4"/>
      <sheetName val="3.8.1.19.2"/>
      <sheetName val="3.8.1.19.12"/>
      <sheetName val="3.8.1.21.4"/>
      <sheetName val="3.8.1.21.5"/>
      <sheetName val="3.8.1.21.12"/>
      <sheetName val="3.8.1.21.18"/>
      <sheetName val="3.8.1.24.2.1"/>
      <sheetName val="3.8.1.24.2.2"/>
      <sheetName val="3.8.1.24.2.3"/>
      <sheetName val="3.8.1.26.8"/>
      <sheetName val="3.8.1.26.14"/>
      <sheetName val="3.8.1.82.6"/>
      <sheetName val="3.8.1.82.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Totales"/>
      <sheetName val="Obras preliminares"/>
      <sheetName val="Estructuras Concreto"/>
      <sheetName val="B"/>
      <sheetName val="Equipos 34.5kV Hierro"/>
      <sheetName val="Equipos 138kV Hierro"/>
      <sheetName val="Porticos 138kV Hierro"/>
      <sheetName val="Porticos 34.5kV Hierro"/>
      <sheetName val="Trafo Hierro"/>
      <sheetName val="Carrilera Hierro"/>
      <sheetName val="Trafo Zig-Zag Hierro"/>
      <sheetName val="Caja de tiro Hierro"/>
      <sheetName val="Canaletas y Tapas Hierro"/>
      <sheetName val="COL C1"/>
      <sheetName val="COL C2"/>
      <sheetName val="COL C3"/>
      <sheetName val="VIG V1"/>
      <sheetName val="VIG V2"/>
      <sheetName val="VIG V3"/>
      <sheetName val="VIG V4"/>
      <sheetName val="LM-Soportes equipos 138kV"/>
      <sheetName val="LM-Soportes equipos 34.5kV"/>
      <sheetName val="LM-Soportes equipos 60kV"/>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457">
          <cell r="B457" t="str">
            <v>CLIENTE :</v>
          </cell>
          <cell r="F457" t="str">
            <v>AREVA</v>
          </cell>
        </row>
        <row r="458">
          <cell r="B458" t="str">
            <v>OBRA:</v>
          </cell>
          <cell r="F458" t="str">
            <v>SUBESTACIÓN QUENCORO - PÓRTICOS 138 kV</v>
          </cell>
        </row>
      </sheetData>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BASE"/>
      <sheetName val="Itemes_Renovación"/>
      <sheetName val="PROGRAMACION_"/>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CIRCUITOS CODENSA"/>
      <sheetName val="SOPORTE ROCA"/>
      <sheetName val="Análisis de precio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alisis%20de%20Precios%20Unita"/>
      <sheetName val="Análisis de precios"/>
      <sheetName val="APU_PART"/>
      <sheetName val="A__P__U_"/>
      <sheetName val="Analisis_de_Precios_Unitarios_A"/>
      <sheetName val="FLUJOS"/>
      <sheetName val="APU_PART1"/>
      <sheetName val="A__P__U_1"/>
      <sheetName val="Analisis_de_Precios_Unitarios_1"/>
      <sheetName val="A_ P_ U_"/>
      <sheetName val="MATERIAL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refreshError="1"/>
      <sheetData sheetId="1" refreshError="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BASE"/>
      <sheetName val="Ene-Oct_EEPPM"/>
      <sheetName val="May-Oct_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v>0</v>
          </cell>
          <cell r="G36">
            <v>0</v>
          </cell>
          <cell r="H36">
            <v>0</v>
          </cell>
        </row>
        <row r="37">
          <cell r="A37" t="str">
            <v>ESCOMBROS DAÑOS ACUEDUCTO</v>
          </cell>
          <cell r="B37">
            <v>10</v>
          </cell>
          <cell r="C37">
            <v>0</v>
          </cell>
          <cell r="D37">
            <v>5</v>
          </cell>
          <cell r="E37">
            <v>40</v>
          </cell>
          <cell r="F37">
            <v>0</v>
          </cell>
          <cell r="G37">
            <v>0</v>
          </cell>
          <cell r="H37">
            <v>0</v>
          </cell>
        </row>
        <row r="38">
          <cell r="A38" t="str">
            <v>FRAUDES</v>
          </cell>
          <cell r="B38">
            <v>4</v>
          </cell>
          <cell r="C38">
            <v>3</v>
          </cell>
          <cell r="D38">
            <v>3.5</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D35">
            <v>1</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D42">
            <v>2.5</v>
          </cell>
          <cell r="E42">
            <v>42</v>
          </cell>
          <cell r="F42">
            <v>0</v>
          </cell>
          <cell r="G42">
            <v>0</v>
          </cell>
          <cell r="H42">
            <v>0</v>
          </cell>
        </row>
        <row r="43">
          <cell r="A43" t="str">
            <v>MMTO VALVULAS E HIDRANTES</v>
          </cell>
          <cell r="B43">
            <v>256</v>
          </cell>
          <cell r="C43">
            <v>0</v>
          </cell>
          <cell r="D43">
            <v>3</v>
          </cell>
          <cell r="E43">
            <v>40</v>
          </cell>
          <cell r="F43">
            <v>2.1</v>
          </cell>
          <cell r="G43">
            <v>2.1</v>
          </cell>
          <cell r="H43">
            <v>0</v>
          </cell>
        </row>
        <row r="44">
          <cell r="A44" t="str">
            <v>Total general</v>
          </cell>
          <cell r="B44">
            <v>4296</v>
          </cell>
          <cell r="C44">
            <v>109</v>
          </cell>
          <cell r="D44">
            <v>3</v>
          </cell>
          <cell r="E44">
            <v>40</v>
          </cell>
          <cell r="F44">
            <v>0</v>
          </cell>
          <cell r="G44">
            <v>0</v>
          </cell>
          <cell r="H44">
            <v>2.474460839954597E-2</v>
          </cell>
        </row>
        <row r="45">
          <cell r="A45" t="str">
            <v>OBRAS ACCESORIAS INSTALACIONES</v>
          </cell>
          <cell r="B45">
            <v>1125</v>
          </cell>
          <cell r="C45">
            <v>0</v>
          </cell>
          <cell r="D45">
            <v>3.5</v>
          </cell>
          <cell r="E45">
            <v>40</v>
          </cell>
          <cell r="F45">
            <v>0</v>
          </cell>
          <cell r="G45">
            <v>0</v>
          </cell>
          <cell r="H45">
            <v>0</v>
          </cell>
        </row>
      </sheetData>
      <sheetData sheetId="5" refreshError="1"/>
      <sheetData sheetId="6" refreshError="1"/>
      <sheetData sheetId="7" refreshError="1"/>
      <sheetData sheetId="8"/>
      <sheetData sheetId="9"/>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ETRONITAS"/>
      <sheetName val="TOSNOVAN1"/>
      <sheetName val="OLIMPICA"/>
      <sheetName val="RINCON"/>
      <sheetName val="MATECAÑA1"/>
      <sheetName val="SOCAVON1"/>
      <sheetName val="UUCC"/>
      <sheetName val="socavon"/>
      <sheetName val="burrusco"/>
      <sheetName val="manguitos 2"/>
      <sheetName val="MAT"/>
      <sheetName val="APU MT"/>
      <sheetName val="APU BT"/>
      <sheetName val="APU TRF"/>
      <sheetName val="APU DESM"/>
      <sheetName val="apu (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UCC"/>
      <sheetName val="MAT"/>
      <sheetName val="MO"/>
      <sheetName val="APU MT"/>
      <sheetName val="APU BT"/>
      <sheetName val="APU TRF"/>
      <sheetName val="APU DESM"/>
    </sheetNames>
    <sheetDataSet>
      <sheetData sheetId="0">
        <row r="1">
          <cell r="G1">
            <v>1.4049280000000004</v>
          </cell>
        </row>
        <row r="6">
          <cell r="C6" t="str">
            <v>ABRAZADERA DE 180 mm CON PERNO CARRUAJE</v>
          </cell>
          <cell r="D6" t="str">
            <v>Und</v>
          </cell>
          <cell r="E6">
            <v>35518</v>
          </cell>
        </row>
        <row r="7">
          <cell r="C7" t="str">
            <v>AISL PORC TIPO POSTE 13,2 KV</v>
          </cell>
          <cell r="D7" t="str">
            <v>Und</v>
          </cell>
          <cell r="E7">
            <v>119874</v>
          </cell>
        </row>
        <row r="8">
          <cell r="C8" t="str">
            <v>ARM SIMP CTO 2F ALIN Y ANG 5° DISP BAND 13.2 kv CRUC MET 2.4m</v>
          </cell>
          <cell r="D8" t="str">
            <v>Und</v>
          </cell>
          <cell r="E8">
            <v>690567</v>
          </cell>
        </row>
        <row r="9">
          <cell r="C9" t="str">
            <v>ARM SIMP CTO 2F ANG 20-30° A 60° DISP BAND 13.2 kv CRUC MET 2.4m</v>
          </cell>
          <cell r="D9" t="str">
            <v>Und</v>
          </cell>
          <cell r="E9">
            <v>1253377</v>
          </cell>
        </row>
        <row r="10">
          <cell r="C10" t="str">
            <v>ARM SIMP CTO 2F ANG 5 A 20-30° DISP BAND 13.2 KV CRUC MET 2.4m</v>
          </cell>
          <cell r="D10" t="str">
            <v>Und</v>
          </cell>
          <cell r="E10">
            <v>1247940</v>
          </cell>
        </row>
        <row r="11">
          <cell r="C11" t="str">
            <v>ARM SIMP CTO 2F FIN DE LINEA DISP BAND 13,2 kV CRUC MET 2.4m</v>
          </cell>
          <cell r="D11" t="str">
            <v>Und</v>
          </cell>
          <cell r="E11">
            <v>1247843</v>
          </cell>
        </row>
        <row r="12">
          <cell r="C12" t="str">
            <v>ARM SIMP CTO 3F ALIN Y ANG 5º DISP BAND 13,2 kV CRUC MET 2.4m</v>
          </cell>
          <cell r="D12" t="str">
            <v>Und</v>
          </cell>
          <cell r="E12">
            <v>690567</v>
          </cell>
        </row>
        <row r="13">
          <cell r="C13" t="str">
            <v>ARM SIMP CTO 3F ANG 20-30º a 60º DISP BAND 13,2 kV CRUC MET 2.4m</v>
          </cell>
          <cell r="D13" t="str">
            <v>Und</v>
          </cell>
          <cell r="E13">
            <v>1253377</v>
          </cell>
        </row>
        <row r="14">
          <cell r="C14" t="str">
            <v>ARM SIMP CTO 3F ANG 5 a 20-30º DISP BAND 13,2 kV CRUC MET 2.4m</v>
          </cell>
          <cell r="D14" t="str">
            <v>Und</v>
          </cell>
          <cell r="E14">
            <v>1247940</v>
          </cell>
        </row>
        <row r="15">
          <cell r="C15" t="str">
            <v>ARM SIMP CTO 2F ANG 5 a 20-30º DISP HOR 13,2 kV CRUC MET 2.4m</v>
          </cell>
          <cell r="D15" t="str">
            <v>Und</v>
          </cell>
          <cell r="E15">
            <v>959130</v>
          </cell>
        </row>
        <row r="16">
          <cell r="C16" t="str">
            <v>ARM SIMP CTO 2F ANG 20-30º a 60º DISP HOR 13,2 kV CRUC MET 2.4m</v>
          </cell>
          <cell r="D16" t="str">
            <v>Und</v>
          </cell>
          <cell r="E16">
            <v>1293415</v>
          </cell>
        </row>
        <row r="17">
          <cell r="C17" t="str">
            <v>ARM SIMP CTO TRIF ANG 60 A 90 DISP HOR 13,2 kV ACSR 1/0-477 MCM S/N</v>
          </cell>
          <cell r="D17" t="str">
            <v>Und</v>
          </cell>
          <cell r="E17">
            <v>1402750</v>
          </cell>
        </row>
        <row r="18">
          <cell r="C18" t="str">
            <v>ARM SIMP CTO TRIF ALIN Y ANG &lt;5º DISP HOR 13,2 kV ACSR 1/0-477 MCM S/N</v>
          </cell>
          <cell r="D18" t="str">
            <v>Und</v>
          </cell>
          <cell r="E18">
            <v>468886</v>
          </cell>
        </row>
        <row r="19">
          <cell r="C19" t="str">
            <v>ARM SIMP CTO TRIF ANG 60 A 90: DISP HOR 13,2 kV ACSR 1/0-477 MCM S/N</v>
          </cell>
          <cell r="D19" t="str">
            <v>Und</v>
          </cell>
          <cell r="E19">
            <v>1452155</v>
          </cell>
        </row>
        <row r="20">
          <cell r="C20" t="str">
            <v>ARMADO SIMP CTO TRIF ANG 5 A 30º DISP HOR 13,2 kV ACSR 1/0-4/0 AWG S/N</v>
          </cell>
          <cell r="D20" t="str">
            <v>Und</v>
          </cell>
          <cell r="E20">
            <v>856367</v>
          </cell>
        </row>
        <row r="21">
          <cell r="C21" t="str">
            <v>ARM SIMP CTO TRIF ANG 20-30 A 60 DISP HOR 13,2kV CRUC MET. 2,4M</v>
          </cell>
          <cell r="D21" t="str">
            <v>Und</v>
          </cell>
          <cell r="E21">
            <v>1162526</v>
          </cell>
        </row>
        <row r="22">
          <cell r="C22" t="str">
            <v>ARMADO SIMP CTO TRIF FIN LMNEA DISP HOR 13,2 kV S/N</v>
          </cell>
          <cell r="D22" t="str">
            <v>Und</v>
          </cell>
          <cell r="E22">
            <v>848399</v>
          </cell>
        </row>
        <row r="23">
          <cell r="C23" t="str">
            <v>ARMADO SIMP CTO BIF ALIN Y ANG&lt;5:,  DISP HOR  ACSR 1/0 - 4/0 AWG S/N</v>
          </cell>
          <cell r="D23" t="str">
            <v>Und</v>
          </cell>
          <cell r="E23">
            <v>468886</v>
          </cell>
        </row>
        <row r="24">
          <cell r="C24" t="str">
            <v>ARMADO SIMP CTO BIF FIN LMNEA ACSR 4/0 y 1/0 S/N (Cruc 1.4m)</v>
          </cell>
          <cell r="D24" t="str">
            <v>Und</v>
          </cell>
          <cell r="E24">
            <v>848399</v>
          </cell>
        </row>
        <row r="25">
          <cell r="C25" t="str">
            <v>AVISO PRECAUSION ELECTROCUCION</v>
          </cell>
          <cell r="D25" t="str">
            <v>Und</v>
          </cell>
          <cell r="E25">
            <v>125287</v>
          </cell>
        </row>
        <row r="26">
          <cell r="C26" t="str">
            <v>CADENA AMARRE COMP 13,2 KV ACSR 1/0 (RAVEN)</v>
          </cell>
          <cell r="D26" t="str">
            <v>Und</v>
          </cell>
          <cell r="E26">
            <v>250375</v>
          </cell>
        </row>
        <row r="27">
          <cell r="C27" t="str">
            <v>CONECTOR COMPRESION #2 / #2 - #4 CU (a bajante de tierra)</v>
          </cell>
          <cell r="D27" t="str">
            <v>Und</v>
          </cell>
          <cell r="E27">
            <v>13365</v>
          </cell>
        </row>
        <row r="28">
          <cell r="C28" t="str">
            <v>CONEXISN COND ACSR 1/0 - 4 Cu</v>
          </cell>
          <cell r="D28" t="str">
            <v>Und</v>
          </cell>
          <cell r="E28">
            <v>67209</v>
          </cell>
        </row>
        <row r="29">
          <cell r="C29" t="str">
            <v>CONEXISN COND ACSR 1/0-ACSR 1/0</v>
          </cell>
          <cell r="D29" t="str">
            <v>Und</v>
          </cell>
          <cell r="E29">
            <v>70838</v>
          </cell>
        </row>
        <row r="30">
          <cell r="C30" t="str">
            <v>DESM. AISL COMP TIPO POSTE 13,2 KV</v>
          </cell>
          <cell r="D30" t="str">
            <v>Und</v>
          </cell>
          <cell r="E30">
            <v>17032</v>
          </cell>
        </row>
        <row r="31">
          <cell r="C31" t="str">
            <v>DESM. AISL PORC MULTIPAR 13,2 KV(1)</v>
          </cell>
          <cell r="D31" t="str">
            <v>Und</v>
          </cell>
          <cell r="E31">
            <v>17032</v>
          </cell>
        </row>
        <row r="32">
          <cell r="C32" t="str">
            <v>DESM. AISL PORC TIPO POSTE 13,2 KV</v>
          </cell>
          <cell r="D32" t="str">
            <v>Und</v>
          </cell>
          <cell r="E32">
            <v>17032</v>
          </cell>
        </row>
        <row r="33">
          <cell r="C33" t="str">
            <v>DESM. CADENA DE AMARRE COMP 13,2 KV(1)</v>
          </cell>
          <cell r="D33" t="str">
            <v>Und</v>
          </cell>
          <cell r="E33">
            <v>17032</v>
          </cell>
        </row>
        <row r="34">
          <cell r="C34" t="str">
            <v>DESM. CADENA DE AMARRE PORC DOS DISCOS 13,2 KV(1)</v>
          </cell>
          <cell r="D34" t="str">
            <v>Und</v>
          </cell>
          <cell r="E34">
            <v>17032</v>
          </cell>
        </row>
        <row r="35">
          <cell r="C35" t="str">
            <v>DESM. CADENA DE AMARRE PORC TRES DISCOS 13,2 KV</v>
          </cell>
          <cell r="D35" t="str">
            <v>Und</v>
          </cell>
          <cell r="E35">
            <v>23663</v>
          </cell>
        </row>
        <row r="36">
          <cell r="C36" t="str">
            <v>DESM. CRUC (1) MAD DOBLE(1)</v>
          </cell>
          <cell r="D36" t="str">
            <v>Und</v>
          </cell>
          <cell r="E36">
            <v>120915</v>
          </cell>
        </row>
        <row r="37">
          <cell r="C37" t="str">
            <v>DESM. CRUC (1) MAD SENCILLA(1)</v>
          </cell>
          <cell r="D37" t="str">
            <v>Und</v>
          </cell>
          <cell r="E37">
            <v>57787</v>
          </cell>
        </row>
        <row r="38">
          <cell r="C38" t="str">
            <v>DESM. DESCARGADOR DE SOBRET (1) AUTOVALVULAS 13.2 KV-SN</v>
          </cell>
          <cell r="D38" t="str">
            <v>Und</v>
          </cell>
          <cell r="E38">
            <v>28902</v>
          </cell>
        </row>
        <row r="39">
          <cell r="C39" t="str">
            <v>DESM. POSTE DE HORMIGSN 750 k.o.  12 m</v>
          </cell>
          <cell r="D39" t="str">
            <v>Und</v>
          </cell>
          <cell r="E39">
            <v>345569</v>
          </cell>
        </row>
        <row r="40">
          <cell r="E40">
            <v>0</v>
          </cell>
        </row>
        <row r="41">
          <cell r="C41" t="str">
            <v>HORMIGONADO P/ APOYO 1250 daN(1)</v>
          </cell>
          <cell r="D41" t="str">
            <v>Und</v>
          </cell>
          <cell r="E41">
            <v>2250048</v>
          </cell>
        </row>
        <row r="42">
          <cell r="C42" t="str">
            <v>HORMIGONADO P/ APOYO 1350KG</v>
          </cell>
          <cell r="D42" t="str">
            <v>Und</v>
          </cell>
          <cell r="E42">
            <v>1132255</v>
          </cell>
        </row>
        <row r="43">
          <cell r="C43" t="str">
            <v>HORMIGONADO P/ APOYO 800 daN</v>
          </cell>
          <cell r="D43" t="str">
            <v>Und</v>
          </cell>
          <cell r="E43">
            <v>1132255</v>
          </cell>
        </row>
        <row r="44">
          <cell r="C44" t="str">
            <v>HORMIGONADO P/APOYO 1050Kg</v>
          </cell>
          <cell r="D44" t="str">
            <v>Und</v>
          </cell>
          <cell r="E44">
            <v>631372</v>
          </cell>
        </row>
        <row r="45">
          <cell r="C45" t="str">
            <v>HORMIGONADO P/APOYO 750Kg</v>
          </cell>
          <cell r="D45" t="str">
            <v>Und</v>
          </cell>
          <cell r="E45">
            <v>474137</v>
          </cell>
        </row>
        <row r="46">
          <cell r="C46" t="str">
            <v>ML DESM. LÍNEA AÉREA MT (1F) Cu 4</v>
          </cell>
          <cell r="D46" t="str">
            <v>Und</v>
          </cell>
          <cell r="E46">
            <v>2012</v>
          </cell>
        </row>
        <row r="47">
          <cell r="C47" t="str">
            <v>ML TENDIDO LÍNEA BIF ACSR 1/0 AWG S/N</v>
          </cell>
          <cell r="D47" t="str">
            <v>Und</v>
          </cell>
          <cell r="E47">
            <v>18723</v>
          </cell>
        </row>
        <row r="48">
          <cell r="C48" t="str">
            <v>ML TENDIDO LÍNEA TRIF SIMP CTO ACSR 1/0 AWG S/N</v>
          </cell>
          <cell r="D48" t="str">
            <v>Und</v>
          </cell>
          <cell r="E48">
            <v>26053</v>
          </cell>
        </row>
        <row r="49">
          <cell r="C49" t="str">
            <v>MONTAJE RETENIDA 3/8" AIREA (10 M)</v>
          </cell>
          <cell r="D49" t="str">
            <v>Und</v>
          </cell>
          <cell r="E49">
            <v>332361</v>
          </cell>
        </row>
        <row r="50">
          <cell r="C50" t="str">
            <v>MONTAJE RETENIDA 3/8" EN POSTE MT NN (12m)</v>
          </cell>
          <cell r="D50" t="str">
            <v>Und</v>
          </cell>
          <cell r="E50">
            <v>486895</v>
          </cell>
        </row>
        <row r="51">
          <cell r="C51" t="str">
            <v>MONTAJE RETENIDA MT 3/8" EN POSTE NN C/ POSTE AUX (BAND FIN LINEA X 20MTS)</v>
          </cell>
          <cell r="D51" t="str">
            <v>Und</v>
          </cell>
          <cell r="E51">
            <v>793353</v>
          </cell>
        </row>
        <row r="52">
          <cell r="C52" t="str">
            <v>POSTE CONCRETO 12M 1350 kgf</v>
          </cell>
          <cell r="D52" t="str">
            <v>Und</v>
          </cell>
          <cell r="E52">
            <v>2533105</v>
          </cell>
        </row>
        <row r="53">
          <cell r="C53" t="str">
            <v>POSTE HPC 1250 daN 12 M(1)</v>
          </cell>
          <cell r="D53" t="str">
            <v>Und</v>
          </cell>
          <cell r="E53">
            <v>5415999</v>
          </cell>
        </row>
        <row r="54">
          <cell r="C54" t="str">
            <v>POSTE HPC 800 daN 12 M(1)</v>
          </cell>
          <cell r="D54" t="str">
            <v>Und</v>
          </cell>
          <cell r="E54">
            <v>3064194</v>
          </cell>
        </row>
        <row r="55">
          <cell r="C55" t="str">
            <v>POSTE HPV 1050 Kg. 12M</v>
          </cell>
          <cell r="D55" t="str">
            <v>Und</v>
          </cell>
          <cell r="E55">
            <v>2533407</v>
          </cell>
        </row>
        <row r="56">
          <cell r="C56" t="str">
            <v>POSTE HPV 510Kg 12M</v>
          </cell>
          <cell r="D56" t="str">
            <v>Und</v>
          </cell>
          <cell r="E56">
            <v>1675982</v>
          </cell>
        </row>
        <row r="57">
          <cell r="C57" t="str">
            <v>POSTE HPV 750Kg 12M</v>
          </cell>
          <cell r="D57" t="str">
            <v>Und</v>
          </cell>
          <cell r="E57">
            <v>1852081</v>
          </cell>
        </row>
        <row r="58">
          <cell r="C58" t="str">
            <v>PUENTE DE LINEA EN MEDIO DE VANO ACSR 1/0 AWG</v>
          </cell>
          <cell r="D58" t="str">
            <v>Und</v>
          </cell>
          <cell r="E58">
            <v>109510</v>
          </cell>
        </row>
        <row r="59">
          <cell r="C59" t="str">
            <v>PUENTE DE LINEA ACSR 1/0 AWG EN POSTE NN</v>
          </cell>
          <cell r="D59" t="str">
            <v>Und</v>
          </cell>
          <cell r="E59">
            <v>92575</v>
          </cell>
        </row>
        <row r="60">
          <cell r="C60" t="str">
            <v>PUESTA A TIERRA EN POSTE DE HORMIGON HASTA 14 MT EN ACERO AUSTENITICO</v>
          </cell>
          <cell r="D60" t="str">
            <v>Und</v>
          </cell>
          <cell r="E60">
            <v>405022</v>
          </cell>
        </row>
        <row r="61">
          <cell r="C61" t="str">
            <v>REGISTRO DE INSPECCIÓN DE PUESTA A TIERRA</v>
          </cell>
          <cell r="D61" t="str">
            <v>Und</v>
          </cell>
          <cell r="E61">
            <v>117276</v>
          </cell>
        </row>
        <row r="62">
          <cell r="C62" t="str">
            <v>RETENCION PREFOR "OMEGA DOBLE" ACSR 1/0 AWG</v>
          </cell>
          <cell r="D62" t="str">
            <v>Und</v>
          </cell>
          <cell r="E62">
            <v>47741</v>
          </cell>
        </row>
        <row r="63">
          <cell r="C63" t="str">
            <v>RETENCION PREFOR "Z" ACSR 1/0 AWG</v>
          </cell>
          <cell r="D63" t="str">
            <v>Und</v>
          </cell>
          <cell r="E63">
            <v>49234</v>
          </cell>
        </row>
        <row r="64">
          <cell r="C64" t="str">
            <v>REUB SECCIONADOR FUSIBLE (XS) FIJACIÓN EN CRUC MET</v>
          </cell>
          <cell r="D64" t="str">
            <v>Und</v>
          </cell>
          <cell r="E64">
            <v>102317</v>
          </cell>
        </row>
        <row r="65">
          <cell r="C65" t="str">
            <v>SOLTADO&amp;AMARRE C/RET PREF COND MT(1F) ANG 4, 2 Cu y 2,1/0,2/0 AL/ACSR</v>
          </cell>
          <cell r="D65" t="str">
            <v>Und</v>
          </cell>
          <cell r="E65">
            <v>36050</v>
          </cell>
        </row>
        <row r="66">
          <cell r="C66" t="str">
            <v>SOLTADOyENGRAPE DE COND (1F) TENSADO Y SUSP TODOS LOS CALIBRES</v>
          </cell>
          <cell r="D66" t="str">
            <v>Und</v>
          </cell>
          <cell r="E66">
            <v>9013</v>
          </cell>
        </row>
        <row r="67">
          <cell r="C67" t="str">
            <v>DICTAMEN INSPECCION RETIE KM LINEA AEREA DE MT</v>
          </cell>
          <cell r="D67" t="str">
            <v>Und</v>
          </cell>
          <cell r="E67">
            <v>871055</v>
          </cell>
        </row>
        <row r="68">
          <cell r="C68" t="str">
            <v>TRAZADO ESTAQUILLADO, NUMERACION DE POSTES, INST PLACAS TRAFOS Y PLANOS AS BUILT</v>
          </cell>
          <cell r="D68" t="str">
            <v>Und</v>
          </cell>
          <cell r="E68">
            <v>1159</v>
          </cell>
        </row>
        <row r="69">
          <cell r="C69">
            <v>0</v>
          </cell>
          <cell r="D69">
            <v>0</v>
          </cell>
          <cell r="E69">
            <v>0</v>
          </cell>
        </row>
        <row r="70">
          <cell r="C70">
            <v>0</v>
          </cell>
          <cell r="D70">
            <v>0</v>
          </cell>
          <cell r="E70">
            <v>0</v>
          </cell>
        </row>
        <row r="71">
          <cell r="C71" t="str">
            <v>POSTE HPC 800 daN 9 M</v>
          </cell>
          <cell r="D71" t="str">
            <v>Und</v>
          </cell>
          <cell r="E71">
            <v>2031135</v>
          </cell>
        </row>
        <row r="72">
          <cell r="C72" t="str">
            <v>POSTE HPC/HPV 9M 1050 kgf</v>
          </cell>
          <cell r="D72" t="str">
            <v>Und</v>
          </cell>
          <cell r="E72">
            <v>1501834</v>
          </cell>
        </row>
        <row r="73">
          <cell r="C73" t="str">
            <v>POSTE HPV 750Kg 9M</v>
          </cell>
          <cell r="D73" t="str">
            <v>Und</v>
          </cell>
          <cell r="E73">
            <v>991916</v>
          </cell>
        </row>
        <row r="74">
          <cell r="C74" t="str">
            <v>ML. CABLE ACERO GALVANIZADO 3/8"</v>
          </cell>
          <cell r="D74" t="str">
            <v>Und</v>
          </cell>
          <cell r="E74">
            <v>8740</v>
          </cell>
        </row>
        <row r="75">
          <cell r="C75" t="str">
            <v>ARMADO BT FIN LMNEA C/TORN EXISTENTE P/ ACOMET(1)</v>
          </cell>
          <cell r="D75" t="str">
            <v>Und</v>
          </cell>
          <cell r="E75">
            <v>18545</v>
          </cell>
        </row>
        <row r="76">
          <cell r="C76" t="str">
            <v>ARMADO BT ANCL P/ ACOMET FACHADA</v>
          </cell>
          <cell r="D76" t="str">
            <v>Und</v>
          </cell>
          <cell r="E76">
            <v>24727</v>
          </cell>
        </row>
        <row r="77">
          <cell r="C77" t="str">
            <v>METRO LMNEA TENSADA TRMPLEX 1/0</v>
          </cell>
          <cell r="D77" t="str">
            <v>Und</v>
          </cell>
          <cell r="E77">
            <v>40993</v>
          </cell>
        </row>
        <row r="78">
          <cell r="C78" t="str">
            <v>METRO LMNEA TENSADA TRMPLEX 4/0</v>
          </cell>
          <cell r="D78" t="str">
            <v>Und</v>
          </cell>
          <cell r="E78">
            <v>46974</v>
          </cell>
        </row>
        <row r="79">
          <cell r="C79" t="str">
            <v>DERIV BT CONECTOR PERFORACISN 4/0 - 1/0 / 4/0 - # 2</v>
          </cell>
          <cell r="D79" t="str">
            <v>Und</v>
          </cell>
          <cell r="E79">
            <v>23181</v>
          </cell>
        </row>
        <row r="80">
          <cell r="C80" t="str">
            <v>PUESTA A TIERRA EN POSTE DE HORMIGON HASTA 10 MT EN ACERO AUSTENITICO</v>
          </cell>
          <cell r="D80" t="str">
            <v>Und</v>
          </cell>
          <cell r="E80">
            <v>279537</v>
          </cell>
        </row>
        <row r="81">
          <cell r="C81" t="str">
            <v>PUESTA A TIERRA EN ACERO AUSTENITICO DOMICILIARIO</v>
          </cell>
          <cell r="D81" t="str">
            <v>Und</v>
          </cell>
          <cell r="E81">
            <v>207592</v>
          </cell>
        </row>
        <row r="82">
          <cell r="C82" t="str">
            <v>DESM. POSTE DE HORMIGSN 510 Kg.  9 m</v>
          </cell>
          <cell r="D82" t="str">
            <v>Und</v>
          </cell>
          <cell r="E82">
            <v>345569</v>
          </cell>
        </row>
        <row r="83">
          <cell r="C83" t="str">
            <v>DESM. CABLE DE RETENIDA</v>
          </cell>
          <cell r="D83" t="str">
            <v>Und</v>
          </cell>
          <cell r="E83">
            <v>74708</v>
          </cell>
        </row>
        <row r="84">
          <cell r="C84" t="str">
            <v>DESM. AISL DE CARRETE(1)</v>
          </cell>
          <cell r="D84" t="str">
            <v>Und</v>
          </cell>
          <cell r="E84">
            <v>8231</v>
          </cell>
        </row>
        <row r="85">
          <cell r="C85" t="str">
            <v>DESM. PERCHA DE (1) PUESTO(1)</v>
          </cell>
          <cell r="D85" t="str">
            <v>Und</v>
          </cell>
          <cell r="E85">
            <v>25411</v>
          </cell>
        </row>
        <row r="86">
          <cell r="C86" t="str">
            <v>DESM. PERCHA DE (3) PUESTOS(1)</v>
          </cell>
          <cell r="D86" t="str">
            <v>Und</v>
          </cell>
          <cell r="E86">
            <v>65489</v>
          </cell>
        </row>
        <row r="87">
          <cell r="C87" t="str">
            <v>ML DESM. LINEA BT (RT) TRIPLEX 1/0</v>
          </cell>
          <cell r="D87" t="str">
            <v>Und</v>
          </cell>
          <cell r="E87">
            <v>6543</v>
          </cell>
        </row>
        <row r="88">
          <cell r="C88" t="str">
            <v>ML DESM. LMNEA BT (RA) 1 HILO Cu 4</v>
          </cell>
          <cell r="D88" t="str">
            <v>Und</v>
          </cell>
          <cell r="E88">
            <v>2012</v>
          </cell>
        </row>
        <row r="89">
          <cell r="C89" t="str">
            <v>ML DESM. LMNEA BT (RA) 1 HILO AL, ACSR, AAAC 2</v>
          </cell>
          <cell r="D89" t="str">
            <v>Und</v>
          </cell>
          <cell r="E89">
            <v>2012</v>
          </cell>
        </row>
        <row r="90">
          <cell r="C90" t="str">
            <v>ML DESM. LÍNEA BT (RA) 1 HILO AL, ACSR, AAAC 1/0</v>
          </cell>
          <cell r="D90" t="str">
            <v>Und</v>
          </cell>
          <cell r="E90">
            <v>2012</v>
          </cell>
        </row>
        <row r="91">
          <cell r="C91" t="str">
            <v>DESM. CAJA DERIV ACOMET MONOF</v>
          </cell>
          <cell r="D91" t="str">
            <v>Und</v>
          </cell>
          <cell r="E91">
            <v>102349</v>
          </cell>
        </row>
        <row r="92">
          <cell r="C92" t="str">
            <v>POSTE HPV 510Kg 9M</v>
          </cell>
          <cell r="D92" t="str">
            <v>Und</v>
          </cell>
          <cell r="E92">
            <v>870677</v>
          </cell>
        </row>
        <row r="93">
          <cell r="C93" t="str">
            <v>HORMIGONADO P/APOYO 510Kg</v>
          </cell>
          <cell r="D93" t="str">
            <v>Und</v>
          </cell>
          <cell r="E93">
            <v>218517</v>
          </cell>
        </row>
        <row r="94">
          <cell r="C94" t="str">
            <v>PERNO DE CARRUAJE DE 5/8X6"</v>
          </cell>
          <cell r="D94" t="str">
            <v>Und</v>
          </cell>
          <cell r="E94">
            <v>16957</v>
          </cell>
        </row>
        <row r="95">
          <cell r="C95" t="str">
            <v>MONTAJE RETENIDA 3/8" EN POSTE BT NN(1)</v>
          </cell>
          <cell r="D95" t="str">
            <v>Und</v>
          </cell>
          <cell r="E95">
            <v>478774</v>
          </cell>
        </row>
        <row r="96">
          <cell r="C96" t="str">
            <v>ARM BT (RT) ALINyANG HASTA 30: Y FIN DE LMNEA</v>
          </cell>
          <cell r="D96" t="str">
            <v>Und</v>
          </cell>
          <cell r="E96">
            <v>75786</v>
          </cell>
        </row>
        <row r="97">
          <cell r="C97" t="str">
            <v>ARM BT (RT) ANC Y ANG 30-90º</v>
          </cell>
          <cell r="D97" t="str">
            <v>Und</v>
          </cell>
          <cell r="E97">
            <v>109277</v>
          </cell>
        </row>
        <row r="98">
          <cell r="C98" t="str">
            <v>ARMADO FIN DE LMNEA PARA MENSAJERO</v>
          </cell>
          <cell r="D98" t="str">
            <v>Und</v>
          </cell>
          <cell r="E98">
            <v>40962</v>
          </cell>
        </row>
        <row r="99">
          <cell r="C99" t="str">
            <v>CAJA DE DERIVACION MONOFASICA FIJADA SOBRE VANO 8 PUESTOS</v>
          </cell>
          <cell r="D99" t="str">
            <v>Und</v>
          </cell>
          <cell r="E99">
            <v>835973</v>
          </cell>
        </row>
        <row r="100">
          <cell r="C100" t="str">
            <v>CAJA DE DERIVACION MONOFASICA FIJADA SOBRE VANO 4 PUESTOS</v>
          </cell>
          <cell r="D100" t="str">
            <v>Und</v>
          </cell>
          <cell r="E100">
            <v>629902</v>
          </cell>
        </row>
        <row r="101">
          <cell r="C101" t="str">
            <v>FIJACISN DE ACOMETIDAS EN CABLE MENSAJERO</v>
          </cell>
          <cell r="D101" t="str">
            <v>Und</v>
          </cell>
          <cell r="E101">
            <v>2026</v>
          </cell>
        </row>
        <row r="102">
          <cell r="C102" t="str">
            <v>ML TENDIDO CABLE PLANO EN ALUMINIO 2X6 PARA ACOMETIDA</v>
          </cell>
          <cell r="D102" t="str">
            <v>Und</v>
          </cell>
          <cell r="E102">
            <v>9733</v>
          </cell>
        </row>
        <row r="103">
          <cell r="C103" t="str">
            <v>Medidor Electronico 220V</v>
          </cell>
          <cell r="D103" t="str">
            <v>Und</v>
          </cell>
          <cell r="E103">
            <v>681882</v>
          </cell>
        </row>
        <row r="104">
          <cell r="C104" t="str">
            <v>U-Caja S. Monofasico Elec/Mecanico</v>
          </cell>
          <cell r="D104" t="str">
            <v>Und</v>
          </cell>
          <cell r="E104">
            <v>64896</v>
          </cell>
        </row>
        <row r="105">
          <cell r="C105" t="str">
            <v>CONEXIÓN ACOMET 1 HILOS A CONCENTRADOR SECUNDARIO</v>
          </cell>
          <cell r="D105" t="str">
            <v>Und</v>
          </cell>
          <cell r="E105">
            <v>9839</v>
          </cell>
        </row>
        <row r="106">
          <cell r="C106" t="str">
            <v>KIT DE UNA INSTALACION INTERNA</v>
          </cell>
          <cell r="D106" t="str">
            <v>Und</v>
          </cell>
          <cell r="E106">
            <v>678579</v>
          </cell>
        </row>
        <row r="107">
          <cell r="C107" t="str">
            <v>DICTAMEN INSPECCION RETIE KM LINEA AEREA DE BT</v>
          </cell>
          <cell r="D107" t="str">
            <v>Und</v>
          </cell>
          <cell r="E107">
            <v>772710</v>
          </cell>
        </row>
        <row r="108">
          <cell r="C108" t="str">
            <v>DICTAMEN INSPECCION RETIE USUARIO FINAL</v>
          </cell>
          <cell r="D108" t="str">
            <v>Und</v>
          </cell>
          <cell r="E108">
            <v>30908</v>
          </cell>
        </row>
        <row r="109">
          <cell r="C109">
            <v>0</v>
          </cell>
          <cell r="D109">
            <v>0</v>
          </cell>
          <cell r="E109">
            <v>0</v>
          </cell>
        </row>
        <row r="110">
          <cell r="C110">
            <v>0</v>
          </cell>
          <cell r="D110">
            <v>0</v>
          </cell>
          <cell r="E110">
            <v>0</v>
          </cell>
        </row>
        <row r="111">
          <cell r="C111" t="str">
            <v>FUSIBLE EXPULSISN 3 A TIPO D</v>
          </cell>
          <cell r="D111" t="str">
            <v>Und</v>
          </cell>
          <cell r="E111">
            <v>11655</v>
          </cell>
        </row>
        <row r="112">
          <cell r="C112" t="str">
            <v>FUSIBLE EXPULSION 2 A TIPO D</v>
          </cell>
          <cell r="D112" t="str">
            <v>Und</v>
          </cell>
          <cell r="E112">
            <v>11655</v>
          </cell>
        </row>
        <row r="113">
          <cell r="C113" t="str">
            <v>FUSIBLE EXPULSION TIPO 20 k</v>
          </cell>
          <cell r="D113" t="str">
            <v>Und</v>
          </cell>
          <cell r="E113">
            <v>48869</v>
          </cell>
        </row>
        <row r="114">
          <cell r="C114" t="str">
            <v>FUSIBLE EXPULSION TIPO 100 k</v>
          </cell>
          <cell r="D114" t="str">
            <v>Und</v>
          </cell>
          <cell r="E114">
            <v>48869</v>
          </cell>
        </row>
        <row r="115">
          <cell r="C115" t="str">
            <v>CONEXIÓN AMOVIBLE COMPLETA P/ACSR 1/0 AWG</v>
          </cell>
          <cell r="D115" t="str">
            <v>Und</v>
          </cell>
          <cell r="E115">
            <v>125506</v>
          </cell>
        </row>
        <row r="116">
          <cell r="C116" t="str">
            <v>PUENTE SIMP CONEXISN BT TRAFO MONOF 2 BORNAS TIPO POSTE 25,50 Y 75 kVA</v>
          </cell>
          <cell r="D116" t="str">
            <v>Und</v>
          </cell>
          <cell r="E116">
            <v>179935</v>
          </cell>
        </row>
        <row r="117">
          <cell r="C117" t="str">
            <v>DESM. TRAFO MONOF TIPO POSTE 13.2 KV 50 KVA</v>
          </cell>
          <cell r="D117" t="str">
            <v>Und</v>
          </cell>
          <cell r="E117">
            <v>627789</v>
          </cell>
        </row>
        <row r="118">
          <cell r="C118" t="str">
            <v>DESM. TRAFO MONOF TIPO POSTE 13.2 KV 75 KVA</v>
          </cell>
          <cell r="D118" t="str">
            <v>Und</v>
          </cell>
          <cell r="E118">
            <v>627789</v>
          </cell>
        </row>
        <row r="119">
          <cell r="C119" t="str">
            <v>DESM. SECCIONADOR FUSIBLE 13.2 KV(1)</v>
          </cell>
          <cell r="D119" t="str">
            <v>Und</v>
          </cell>
          <cell r="E119">
            <v>49604</v>
          </cell>
        </row>
        <row r="120">
          <cell r="C120" t="str">
            <v>TRAFO MONOF CONVENCIONAL  EN POSTE NN 13,2 kV/120-240 V - 25 kVA</v>
          </cell>
          <cell r="D120" t="str">
            <v>Und</v>
          </cell>
          <cell r="E120">
            <v>9909425</v>
          </cell>
        </row>
        <row r="121">
          <cell r="C121" t="str">
            <v>TRAFO MONOF CONVENCIONAL  EN POSTE NN 13,2 kV/120-240 V - 50 kVA</v>
          </cell>
          <cell r="D121" t="str">
            <v>Und</v>
          </cell>
          <cell r="E121">
            <v>12459664</v>
          </cell>
        </row>
        <row r="122">
          <cell r="C122" t="str">
            <v>TRAFO MONOF CONVENCIONAL  EN POSTE NN 13,2 kV/120-240 V - 37,5 kVA</v>
          </cell>
          <cell r="D122" t="str">
            <v>Und</v>
          </cell>
          <cell r="E122">
            <v>10402413</v>
          </cell>
        </row>
        <row r="123">
          <cell r="C123" t="str">
            <v>MONTAJE SECC. FUSIBLE FIJAC. EN CRUC MET 24,9KV 200A (MEDIA CONTAMIN).</v>
          </cell>
          <cell r="D123" t="str">
            <v>Und</v>
          </cell>
          <cell r="E123">
            <v>405774</v>
          </cell>
        </row>
        <row r="124">
          <cell r="C124" t="str">
            <v>MONTAJE DESCARGADOR DE SOBRET AUTOVALV 13.2 KV FIJACION EN TANQUE</v>
          </cell>
          <cell r="D124" t="str">
            <v>Und</v>
          </cell>
          <cell r="E124">
            <v>219649</v>
          </cell>
        </row>
        <row r="125">
          <cell r="C125" t="str">
            <v>MONTAJE CRUCETA METALICA AUX DE PROTECCIONES</v>
          </cell>
          <cell r="D125" t="str">
            <v>Und</v>
          </cell>
          <cell r="E125">
            <v>468886</v>
          </cell>
        </row>
        <row r="126">
          <cell r="C126" t="str">
            <v>CONEX A PAT DOS DESCARGADORES DE SOBRET CRUC MET/MAD/TANQ</v>
          </cell>
          <cell r="D126" t="str">
            <v>Und</v>
          </cell>
          <cell r="E126">
            <v>73274</v>
          </cell>
        </row>
        <row r="127">
          <cell r="C127" t="str">
            <v>CONEX A PAT DOS SECCIONADOR FUSIBLE O CUCHILLAS EN CRUC MAD</v>
          </cell>
          <cell r="D127" t="str">
            <v>Und</v>
          </cell>
          <cell r="E127">
            <v>75832</v>
          </cell>
        </row>
        <row r="128">
          <cell r="C128" t="str">
            <v>CONEX A LÍNEA DE TIERRA NEUTRO DE TRAFO TIPO POSTE</v>
          </cell>
          <cell r="D128" t="str">
            <v>Und</v>
          </cell>
          <cell r="E128">
            <v>38762</v>
          </cell>
        </row>
        <row r="129">
          <cell r="C129" t="str">
            <v>REUB TRAFO MONOF 13,2 KV EN POSTE NN</v>
          </cell>
          <cell r="D129" t="str">
            <v>Und</v>
          </cell>
          <cell r="E129">
            <v>1255576</v>
          </cell>
        </row>
        <row r="130">
          <cell r="C130" t="str">
            <v>REUB DESCARGADOR DE SOBRET AUTOVALVULAS (1) FIJAC EN CRUC MAD</v>
          </cell>
          <cell r="D130" t="str">
            <v>Und</v>
          </cell>
          <cell r="E130">
            <v>99206</v>
          </cell>
        </row>
        <row r="131">
          <cell r="C131" t="str">
            <v>APERTURA O CIERRE DE EQUIP DE MANIOBRA MONOF O TRIF</v>
          </cell>
          <cell r="D131" t="str">
            <v>Und</v>
          </cell>
          <cell r="E131">
            <v>11133</v>
          </cell>
        </row>
        <row r="132">
          <cell r="C132" t="str">
            <v>INSTALACION DEMANTA P/PROTECCION DE BUJES BT DE TRAFO</v>
          </cell>
          <cell r="D132" t="str">
            <v>Und</v>
          </cell>
          <cell r="E132">
            <v>424115</v>
          </cell>
        </row>
        <row r="133">
          <cell r="C133" t="str">
            <v>DESM. LUMINARIA ALUMBRADO PUBLICO</v>
          </cell>
          <cell r="D133" t="str">
            <v>Und</v>
          </cell>
          <cell r="E133">
            <v>494625</v>
          </cell>
        </row>
        <row r="134">
          <cell r="C134" t="str">
            <v>DICTAMEN RETILAP PARA UNA (1) LAMPARA DE AP</v>
          </cell>
          <cell r="D134" t="str">
            <v>Und</v>
          </cell>
          <cell r="E134">
            <v>119214</v>
          </cell>
        </row>
        <row r="135">
          <cell r="C135" t="str">
            <v xml:space="preserve">DISEÑO AP PARA UNA LAMPARA </v>
          </cell>
          <cell r="D135" t="str">
            <v>Und</v>
          </cell>
          <cell r="E135">
            <v>88069</v>
          </cell>
        </row>
        <row r="136">
          <cell r="C136" t="str">
            <v>DICTAMEN INSPECCION RETIE CT</v>
          </cell>
          <cell r="D136" t="str">
            <v>Und</v>
          </cell>
          <cell r="E136">
            <v>1039647</v>
          </cell>
        </row>
        <row r="137">
          <cell r="C137" t="str">
            <v>SUMINISTRO E INSTALACION DE LUMINARIA DE SODIO 70W</v>
          </cell>
          <cell r="D137" t="str">
            <v>Und</v>
          </cell>
          <cell r="E137">
            <v>706607</v>
          </cell>
        </row>
        <row r="138">
          <cell r="C138">
            <v>0</v>
          </cell>
          <cell r="D138">
            <v>0</v>
          </cell>
          <cell r="E138">
            <v>0</v>
          </cell>
        </row>
        <row r="139">
          <cell r="C139">
            <v>0</v>
          </cell>
          <cell r="D139">
            <v>0</v>
          </cell>
          <cell r="E139">
            <v>0</v>
          </cell>
        </row>
        <row r="140">
          <cell r="C140">
            <v>0</v>
          </cell>
          <cell r="D140">
            <v>0</v>
          </cell>
          <cell r="E140">
            <v>0</v>
          </cell>
        </row>
        <row r="141">
          <cell r="C141" t="str">
            <v>COSTO UNITARIOS ELECTRIFICACION 2017</v>
          </cell>
          <cell r="D141">
            <v>0</v>
          </cell>
          <cell r="E141">
            <v>0</v>
          </cell>
        </row>
        <row r="142">
          <cell r="C142">
            <v>0</v>
          </cell>
          <cell r="D142">
            <v>0</v>
          </cell>
          <cell r="E142">
            <v>0</v>
          </cell>
        </row>
        <row r="143">
          <cell r="C143" t="str">
            <v>POSTE HPC 800 daN 12 M(1)</v>
          </cell>
          <cell r="D143" t="str">
            <v>Und</v>
          </cell>
          <cell r="E143">
            <v>3064194</v>
          </cell>
        </row>
        <row r="144">
          <cell r="C144" t="str">
            <v>POSTE HPV 510Kg 12M(1)</v>
          </cell>
          <cell r="D144" t="str">
            <v>Und</v>
          </cell>
          <cell r="E144">
            <v>1675982</v>
          </cell>
        </row>
        <row r="145">
          <cell r="C145" t="str">
            <v>POSTE CONCRETO 12M 1350 kgf</v>
          </cell>
          <cell r="D145" t="str">
            <v>Und</v>
          </cell>
          <cell r="E145">
            <v>2533105</v>
          </cell>
        </row>
        <row r="146">
          <cell r="C146" t="str">
            <v>HORMIGONADO P/ APOYO 800 daN</v>
          </cell>
          <cell r="D146" t="str">
            <v>Und</v>
          </cell>
          <cell r="E146">
            <v>1132255</v>
          </cell>
        </row>
        <row r="147">
          <cell r="C147" t="str">
            <v>HORMIGONADO P/ APOYO 1350KG</v>
          </cell>
          <cell r="D147" t="str">
            <v>Und</v>
          </cell>
          <cell r="E147">
            <v>1132255</v>
          </cell>
        </row>
        <row r="148">
          <cell r="C148" t="str">
            <v>ARMADO SIMP CTO BIF ANG 5 A 30: DISP HOR  ACSR 1/0, 4/0  AWG S/N (Cruc 1.4m)</v>
          </cell>
          <cell r="D148" t="str">
            <v>Und</v>
          </cell>
          <cell r="E148">
            <v>856367</v>
          </cell>
        </row>
        <row r="149">
          <cell r="C149" t="str">
            <v>ARM SIMP CTO BIF ANC Y ANG 30 A 60: DISP HOR ACSR 1/0- 4/0 AWG S/N (Cruc 1.4m)</v>
          </cell>
          <cell r="D149" t="str">
            <v>Und</v>
          </cell>
          <cell r="E149">
            <v>853442</v>
          </cell>
        </row>
        <row r="150">
          <cell r="C150">
            <v>0</v>
          </cell>
          <cell r="D150">
            <v>0</v>
          </cell>
          <cell r="E150">
            <v>0</v>
          </cell>
        </row>
        <row r="151">
          <cell r="C151" t="str">
            <v>ARM SIMP CTO BIF ANG 60 A 90: DISP HOR ACSR 1/0- 4/0 AWG S/N (Cruc 1.4m)</v>
          </cell>
          <cell r="D151" t="str">
            <v>Und</v>
          </cell>
          <cell r="E151">
            <v>1237128</v>
          </cell>
        </row>
        <row r="152">
          <cell r="C152" t="str">
            <v>ARMADO SIMP CTO BIF FIN LINEA ACSR 4/0 y 1/0 S/N (Cruc 1.4m)</v>
          </cell>
          <cell r="D152" t="str">
            <v>Und</v>
          </cell>
          <cell r="E152">
            <v>848399</v>
          </cell>
        </row>
        <row r="153">
          <cell r="C153" t="str">
            <v>ARMADO SIMP CTO BIF ALIN Y ANG&lt;5:,  DISP HOR  ACSR 1/0 - 4/0 AWG S/N (Cruc 1.4m)</v>
          </cell>
          <cell r="D153" t="str">
            <v>Und</v>
          </cell>
          <cell r="E153">
            <v>468886</v>
          </cell>
        </row>
        <row r="154">
          <cell r="C154" t="str">
            <v>ML TENDIDO LÍNEA BIF ACSR 1/0 AWG S/N</v>
          </cell>
          <cell r="D154" t="str">
            <v>Und</v>
          </cell>
          <cell r="E154">
            <v>18723</v>
          </cell>
        </row>
        <row r="155">
          <cell r="C155" t="str">
            <v>CONEXISN COND ACSR 1/0-ACSR 1/0</v>
          </cell>
          <cell r="D155" t="str">
            <v>Und</v>
          </cell>
          <cell r="E155">
            <v>70838</v>
          </cell>
        </row>
        <row r="156">
          <cell r="C156" t="str">
            <v>AISL PORC TIPO POSTE 13,2 KV</v>
          </cell>
          <cell r="D156" t="str">
            <v>Und</v>
          </cell>
          <cell r="E156">
            <v>119874</v>
          </cell>
        </row>
        <row r="157">
          <cell r="C157" t="str">
            <v>CADENA AMARRE COMP 13,2 KV ACSR 1/0 (RAVEN)(1)</v>
          </cell>
          <cell r="D157" t="str">
            <v>Und</v>
          </cell>
          <cell r="E157">
            <v>250375</v>
          </cell>
        </row>
        <row r="158">
          <cell r="C158" t="str">
            <v>CONECTOR COMPRESION #2 / #2 - #4 CU (a bajante de tierra)</v>
          </cell>
          <cell r="D158" t="str">
            <v>Und</v>
          </cell>
          <cell r="E158">
            <v>13365</v>
          </cell>
        </row>
        <row r="159">
          <cell r="C159" t="str">
            <v>PUESTA A TIERRA EN POSTE DE HORMIGON HASTA 14 MT EN ACERO AUSTENITICO</v>
          </cell>
          <cell r="D159" t="str">
            <v>Und</v>
          </cell>
          <cell r="E159">
            <v>405022</v>
          </cell>
        </row>
        <row r="160">
          <cell r="C160" t="str">
            <v>DESM. POSTE DE HORMIGSN 750 k.o.  12 m</v>
          </cell>
          <cell r="D160" t="str">
            <v>Und</v>
          </cell>
          <cell r="E160">
            <v>345569</v>
          </cell>
        </row>
        <row r="161">
          <cell r="C161" t="str">
            <v>POSTE HPV 750Kg 12M(1)</v>
          </cell>
          <cell r="D161" t="str">
            <v>Und</v>
          </cell>
          <cell r="E161">
            <v>1852081</v>
          </cell>
        </row>
        <row r="162">
          <cell r="C162" t="str">
            <v>POSTE HPV 1050 Kg. 12M</v>
          </cell>
          <cell r="D162" t="str">
            <v>Und</v>
          </cell>
          <cell r="E162">
            <v>2533407</v>
          </cell>
        </row>
        <row r="163">
          <cell r="C163" t="str">
            <v>HORMIGONADO P/APOYO 750Kg(1)</v>
          </cell>
          <cell r="D163" t="str">
            <v>Und</v>
          </cell>
          <cell r="E163">
            <v>474137</v>
          </cell>
        </row>
        <row r="164">
          <cell r="C164" t="str">
            <v>HORMIGONADO P/APOYO 1050Kg(1)</v>
          </cell>
          <cell r="D164" t="str">
            <v>Und</v>
          </cell>
          <cell r="E164">
            <v>631372</v>
          </cell>
        </row>
        <row r="165">
          <cell r="C165" t="str">
            <v>ABRAZADERA DE 180 mm CON PERNO CARRUAJE</v>
          </cell>
          <cell r="D165" t="str">
            <v>Und</v>
          </cell>
          <cell r="E165">
            <v>35518</v>
          </cell>
        </row>
        <row r="166">
          <cell r="C166" t="str">
            <v>RETENCISN PREFOR "Z" ACSR 1/0 AWG</v>
          </cell>
          <cell r="D166" t="str">
            <v>Und</v>
          </cell>
          <cell r="E166">
            <v>49234</v>
          </cell>
        </row>
        <row r="167">
          <cell r="C167" t="str">
            <v>RETENCISN PREFOR "OMEGA DOBLE" ACSR 1/0 AWG</v>
          </cell>
          <cell r="D167" t="str">
            <v>Und</v>
          </cell>
          <cell r="E167">
            <v>47741</v>
          </cell>
        </row>
        <row r="168">
          <cell r="C168" t="str">
            <v>PUENTE DE LMNEA ACSR 1/0 AWG EN POSTE NN</v>
          </cell>
          <cell r="D168" t="str">
            <v>Und</v>
          </cell>
          <cell r="E168">
            <v>92575</v>
          </cell>
        </row>
        <row r="169">
          <cell r="C169" t="str">
            <v>MONTAJE RETENIDA 3/8" EN POSTE MT NN (12m)</v>
          </cell>
          <cell r="D169" t="str">
            <v>Und</v>
          </cell>
          <cell r="E169">
            <v>486895</v>
          </cell>
        </row>
        <row r="170">
          <cell r="C170" t="str">
            <v>MOV. MISMA ESTRUCT. ARM SIMP CTO 3F CRUC SENC DISP HOR 13,2KV POSTE NN</v>
          </cell>
          <cell r="D170" t="str">
            <v>Und</v>
          </cell>
          <cell r="E170">
            <v>29178</v>
          </cell>
        </row>
        <row r="171">
          <cell r="C171" t="str">
            <v>SOLTADO &amp; AMARE C/RET PREF COND(1F)MT EN ANG 4, 2Cu y 2,1/0,2/0AL/ACSR</v>
          </cell>
          <cell r="D171" t="str">
            <v>Und</v>
          </cell>
          <cell r="E171">
            <v>36050</v>
          </cell>
        </row>
        <row r="172">
          <cell r="C172" t="str">
            <v>REGISTRO DE INSPECCIÓN DE PUESTA A TIERRA</v>
          </cell>
          <cell r="D172" t="str">
            <v>Und</v>
          </cell>
          <cell r="E172">
            <v>117276</v>
          </cell>
        </row>
        <row r="173">
          <cell r="C173" t="str">
            <v>DICTAMEN INSPECCION RETIE KM LINEA AEREA DE MT ELECTRIFICACION</v>
          </cell>
          <cell r="D173" t="str">
            <v>Und</v>
          </cell>
          <cell r="E173">
            <v>871055</v>
          </cell>
        </row>
        <row r="174">
          <cell r="C174" t="str">
            <v>TRAZADO ESTAQUILLADO, NUMERACION DE POSTES Y PLANOS AS BUILT</v>
          </cell>
          <cell r="D174" t="str">
            <v>Und</v>
          </cell>
          <cell r="E174">
            <v>1159</v>
          </cell>
        </row>
        <row r="175">
          <cell r="C175">
            <v>0</v>
          </cell>
          <cell r="D175">
            <v>0</v>
          </cell>
          <cell r="E175">
            <v>0</v>
          </cell>
        </row>
        <row r="176">
          <cell r="C176">
            <v>0</v>
          </cell>
          <cell r="D176">
            <v>0</v>
          </cell>
          <cell r="E176">
            <v>0</v>
          </cell>
        </row>
        <row r="177">
          <cell r="C177" t="str">
            <v>POSTE HPC/HPV 9M 1050 kgf</v>
          </cell>
          <cell r="D177" t="str">
            <v>Und</v>
          </cell>
          <cell r="E177">
            <v>1501834</v>
          </cell>
        </row>
        <row r="178">
          <cell r="C178" t="str">
            <v>METRO LMNEA TENSADA TRMPLEX 1/0(1)</v>
          </cell>
          <cell r="D178" t="str">
            <v>Und</v>
          </cell>
          <cell r="E178">
            <v>40993</v>
          </cell>
        </row>
        <row r="179">
          <cell r="C179" t="str">
            <v>METRO LINEA TRENSADA TRIPLEX 2</v>
          </cell>
          <cell r="D179" t="str">
            <v>Und</v>
          </cell>
          <cell r="E179">
            <v>42398</v>
          </cell>
        </row>
        <row r="180">
          <cell r="C180" t="str">
            <v>DERIV BT CONECTOR PERFORACISN 4/0 - 1/0 / 4/0 - # 2</v>
          </cell>
          <cell r="D180" t="str">
            <v>Und</v>
          </cell>
          <cell r="E180">
            <v>23181</v>
          </cell>
        </row>
        <row r="181">
          <cell r="C181" t="str">
            <v>PUESTA A TIERRA EN POSTE DE HORMIGON HASTA 10 MT EN ACERO AUSTENITICO</v>
          </cell>
          <cell r="D181" t="str">
            <v>Und</v>
          </cell>
          <cell r="E181">
            <v>279537</v>
          </cell>
        </row>
        <row r="182">
          <cell r="C182" t="str">
            <v>PUESTA A TIERRA EN ACERO AUSTENITICO DOMICILIARIO</v>
          </cell>
          <cell r="D182" t="str">
            <v>Und</v>
          </cell>
          <cell r="E182">
            <v>207592</v>
          </cell>
        </row>
        <row r="183">
          <cell r="C183" t="str">
            <v>POSTE HPV 510Kg 9M(1)</v>
          </cell>
          <cell r="D183" t="str">
            <v>Und</v>
          </cell>
          <cell r="E183">
            <v>870677</v>
          </cell>
        </row>
        <row r="184">
          <cell r="C184" t="str">
            <v>HORMIGONADO P/APOYO 510Kg(1)</v>
          </cell>
          <cell r="D184" t="str">
            <v>Und</v>
          </cell>
          <cell r="E184">
            <v>218517</v>
          </cell>
        </row>
        <row r="185">
          <cell r="C185" t="str">
            <v>PERNO DE CARRUAJE DE 5/8X6"</v>
          </cell>
          <cell r="D185" t="str">
            <v>Und</v>
          </cell>
          <cell r="E185">
            <v>16957</v>
          </cell>
        </row>
        <row r="186">
          <cell r="C186" t="str">
            <v>MONTAJE RETENIDA 3/8" EN POSTE BT NN(1)</v>
          </cell>
          <cell r="D186" t="str">
            <v>Und</v>
          </cell>
          <cell r="E186">
            <v>478774</v>
          </cell>
        </row>
        <row r="187">
          <cell r="C187" t="str">
            <v>ARM BT (RT) ALINyANG HASTA 30: Y FIN DE LMNEA</v>
          </cell>
          <cell r="D187" t="str">
            <v>Und</v>
          </cell>
          <cell r="E187">
            <v>75786</v>
          </cell>
        </row>
        <row r="188">
          <cell r="C188" t="str">
            <v>ARM BT (RT) ANC Y ANG 30-90º</v>
          </cell>
          <cell r="D188" t="str">
            <v>Und</v>
          </cell>
          <cell r="E188">
            <v>109277</v>
          </cell>
        </row>
        <row r="189">
          <cell r="C189" t="str">
            <v>CAJA DE DERIVACION MONOFASICA FIJADA SOBRE VANO 4 PUESTOS</v>
          </cell>
          <cell r="D189" t="str">
            <v>Und</v>
          </cell>
          <cell r="E189">
            <v>629901</v>
          </cell>
        </row>
        <row r="190">
          <cell r="C190" t="str">
            <v>CAJA DE DERIVACION MONOFASICA FIJADA POSTE 4 PUESTOS</v>
          </cell>
          <cell r="D190" t="str">
            <v>Und</v>
          </cell>
          <cell r="E190">
            <v>629901</v>
          </cell>
        </row>
        <row r="191">
          <cell r="C191" t="str">
            <v>CAJA DE DERIVACION MONOFASICA FIJADA POSTE 8 PUESTOS</v>
          </cell>
          <cell r="D191" t="str">
            <v>Und</v>
          </cell>
          <cell r="E191">
            <v>835973</v>
          </cell>
        </row>
        <row r="192">
          <cell r="C192" t="str">
            <v>SOPORTE DOS OJO DE ALUMINIO PARA FIJACISN DE ACOMETIDAS</v>
          </cell>
          <cell r="D192" t="str">
            <v>Und</v>
          </cell>
          <cell r="E192">
            <v>24408</v>
          </cell>
        </row>
        <row r="193">
          <cell r="C193" t="str">
            <v>ML TENDIDO CABLE PLANO EN ALUMINIO 2X6+8 PARA ACOMETIDA</v>
          </cell>
          <cell r="D193" t="str">
            <v>Und</v>
          </cell>
          <cell r="E193">
            <v>9733</v>
          </cell>
        </row>
        <row r="194">
          <cell r="C194" t="str">
            <v>Medidor  electronico 110 v</v>
          </cell>
          <cell r="D194" t="str">
            <v>Und</v>
          </cell>
          <cell r="E194">
            <v>314058</v>
          </cell>
        </row>
        <row r="195">
          <cell r="C195" t="str">
            <v>U-Caja S. Monofasico Elec/Mecanico</v>
          </cell>
          <cell r="D195" t="str">
            <v>Und</v>
          </cell>
          <cell r="E195">
            <v>64896</v>
          </cell>
        </row>
        <row r="196">
          <cell r="C196" t="str">
            <v>INSTALACION DE CAJA DE PROTECCIONES PARA USUARIOS</v>
          </cell>
          <cell r="D196" t="str">
            <v>Und</v>
          </cell>
          <cell r="E196">
            <v>56524</v>
          </cell>
        </row>
        <row r="197">
          <cell r="C197" t="str">
            <v xml:space="preserve"> KIT DE UNA  INSTALACIÓN INTERNA</v>
          </cell>
          <cell r="D197" t="str">
            <v>Und</v>
          </cell>
          <cell r="E197">
            <v>678579</v>
          </cell>
        </row>
        <row r="198">
          <cell r="C198" t="str">
            <v>DICTAMEN INSPECCION RETIE KM LINEA AEREA DE BT ELECTRIFICACION</v>
          </cell>
          <cell r="D198" t="str">
            <v>Und</v>
          </cell>
          <cell r="E198">
            <v>772710</v>
          </cell>
        </row>
        <row r="199">
          <cell r="C199" t="str">
            <v>DICTAMEN INSPECCION RETIE USUARIO FINAL</v>
          </cell>
          <cell r="D199" t="str">
            <v>Und</v>
          </cell>
          <cell r="E199">
            <v>30908</v>
          </cell>
        </row>
        <row r="200">
          <cell r="C200" t="str">
            <v>CONEXIÓN ACOMET 2 HILOS A CONCENTRADOR SECUNDARIO</v>
          </cell>
          <cell r="D200" t="str">
            <v>Und</v>
          </cell>
          <cell r="E200">
            <v>9839</v>
          </cell>
        </row>
        <row r="201">
          <cell r="C201">
            <v>0</v>
          </cell>
          <cell r="D201">
            <v>0</v>
          </cell>
          <cell r="E201">
            <v>0</v>
          </cell>
        </row>
        <row r="202">
          <cell r="C202">
            <v>0</v>
          </cell>
          <cell r="D202">
            <v>0</v>
          </cell>
          <cell r="E202">
            <v>0</v>
          </cell>
        </row>
        <row r="203">
          <cell r="C203" t="str">
            <v>FUSIBLE EXPULSION TIPO D</v>
          </cell>
          <cell r="D203" t="str">
            <v>Und</v>
          </cell>
          <cell r="E203">
            <v>11655</v>
          </cell>
        </row>
        <row r="204">
          <cell r="C204" t="str">
            <v>FUSIBLE EXPULSION 0.4 A TIPO D</v>
          </cell>
          <cell r="D204" t="str">
            <v>Und</v>
          </cell>
          <cell r="E204">
            <v>13055</v>
          </cell>
        </row>
        <row r="205">
          <cell r="C205" t="str">
            <v>CONEXIÓN AMOVIBLE COMPLETA P/ ACSR 1/0 AWG</v>
          </cell>
          <cell r="D205" t="str">
            <v>Und</v>
          </cell>
          <cell r="E205">
            <v>125506</v>
          </cell>
        </row>
        <row r="206">
          <cell r="C206" t="str">
            <v>PUENTE SIMP CONEXISN BT TRAFO MONOF 2 BORNAS TIPO POSTE 25,50 Y 75 kVA</v>
          </cell>
          <cell r="D206" t="str">
            <v>Und</v>
          </cell>
          <cell r="E206">
            <v>179935</v>
          </cell>
        </row>
        <row r="207">
          <cell r="C207" t="str">
            <v>TRAFO MONOF CONVENCIONAL  EN POSTE NN 13,2 kV/120-240 V - 10 kVA</v>
          </cell>
          <cell r="D207" t="str">
            <v>Und</v>
          </cell>
          <cell r="E207">
            <v>5625208</v>
          </cell>
        </row>
        <row r="208">
          <cell r="C208" t="str">
            <v>MONTAJE SECC. FUSIBLE FIJAC. EN CRUC MET 24,9KV 200A (MEDIA CONTAMIN).</v>
          </cell>
          <cell r="D208" t="str">
            <v>Und</v>
          </cell>
          <cell r="E208">
            <v>405774</v>
          </cell>
        </row>
        <row r="209">
          <cell r="C209" t="str">
            <v>MONTAJE DESCARGADOR DE SOBRET AUTOVALV 13.2 KV FIJACION EN TANQUE</v>
          </cell>
          <cell r="D209" t="str">
            <v>Und</v>
          </cell>
          <cell r="E209">
            <v>219649</v>
          </cell>
        </row>
        <row r="210">
          <cell r="C210" t="str">
            <v>MONTAJE CRUCETA METALICA AUX DE PROTECCIONES</v>
          </cell>
          <cell r="D210" t="str">
            <v>Und</v>
          </cell>
          <cell r="E210">
            <v>468886</v>
          </cell>
        </row>
        <row r="211">
          <cell r="C211" t="str">
            <v>CONEX A PAT DOS DESCARGADORES DE SOBRET CRUC MET/MAD/TANQ</v>
          </cell>
          <cell r="D211" t="str">
            <v>Und</v>
          </cell>
          <cell r="E211">
            <v>73274</v>
          </cell>
        </row>
        <row r="212">
          <cell r="C212" t="str">
            <v>CONEX A PAT DOS SECCIONADOR FUSIBLE O CUCHILLAS EN CRUC MAD</v>
          </cell>
          <cell r="D212" t="str">
            <v>Und</v>
          </cell>
          <cell r="E212">
            <v>75832</v>
          </cell>
        </row>
        <row r="213">
          <cell r="C213" t="str">
            <v>CONEX A LÍNEA DE TIERRA NEUTRO DE TRAFO TIPO POSTE</v>
          </cell>
          <cell r="D213" t="str">
            <v>Und</v>
          </cell>
          <cell r="E213">
            <v>38762</v>
          </cell>
        </row>
        <row r="214">
          <cell r="C214" t="str">
            <v>APERTURA O CIERRE DE EQUIP DE MANIOBRA MONOF O TRIF</v>
          </cell>
          <cell r="D214" t="str">
            <v>Und</v>
          </cell>
          <cell r="E214">
            <v>11133</v>
          </cell>
        </row>
        <row r="215">
          <cell r="C215" t="str">
            <v>INSTALACIÓN DE MANTA P/PROTECCIÓN DE BUJES BT DE TRAFO</v>
          </cell>
          <cell r="D215" t="str">
            <v>Und</v>
          </cell>
          <cell r="E215">
            <v>424115</v>
          </cell>
        </row>
        <row r="216">
          <cell r="C216" t="str">
            <v>DICTAMEN INSPECCION RETIE CT</v>
          </cell>
          <cell r="D216" t="str">
            <v>Und</v>
          </cell>
          <cell r="E216">
            <v>1039647</v>
          </cell>
        </row>
        <row r="217">
          <cell r="C217">
            <v>0</v>
          </cell>
          <cell r="D217">
            <v>0</v>
          </cell>
          <cell r="E217">
            <v>0</v>
          </cell>
        </row>
        <row r="218">
          <cell r="C218" t="str">
            <v>ARM SIMP CTO 2F FIN DE LINEA DISP BAND 13,2 kV CRUC MET 2.4m</v>
          </cell>
          <cell r="D218" t="str">
            <v>Und</v>
          </cell>
          <cell r="E218">
            <v>861915</v>
          </cell>
        </row>
        <row r="219">
          <cell r="C219" t="str">
            <v>ARM SIMP CTO 3F ALIN Y ANG 5º DISP BAND 13,2 kV CRUC MET 2.4m</v>
          </cell>
          <cell r="D219" t="str">
            <v>Und</v>
          </cell>
          <cell r="E219">
            <v>767838</v>
          </cell>
        </row>
        <row r="220">
          <cell r="C220" t="str">
            <v>ARM SIMP CTO 3F FIN DE LINEA DISP BAND 13,2 kV CRUC MET 2.4m</v>
          </cell>
          <cell r="D220" t="str">
            <v>Und</v>
          </cell>
          <cell r="E220">
            <v>1325114</v>
          </cell>
        </row>
        <row r="221">
          <cell r="C221" t="str">
            <v>ARMADO SIMP CTO TRIF ANC Y ANG 30 A 60: DISP HOR ACSR 1/0- 4/0 AWG S/N (Cruc 1.8m)</v>
          </cell>
          <cell r="D221" t="str">
            <v>Und</v>
          </cell>
          <cell r="E221">
            <v>1162526</v>
          </cell>
        </row>
        <row r="222">
          <cell r="C222" t="str">
            <v>ARMADO SIMP CTO TRIF FIN LMNEA ACSR 4/0 y 1/0 S/N (Cruc 1.4m)</v>
          </cell>
          <cell r="D222" t="str">
            <v>Und</v>
          </cell>
          <cell r="E222">
            <v>1157484</v>
          </cell>
        </row>
        <row r="223">
          <cell r="C223" t="str">
            <v>CAJA DE DERIVACION MONOFASICA FIJADA SOBRE VANO 8 PUESTOS</v>
          </cell>
          <cell r="D223" t="str">
            <v>Und</v>
          </cell>
          <cell r="E223">
            <v>835973</v>
          </cell>
        </row>
        <row r="224">
          <cell r="C224" t="str">
            <v>CONEXIÓN ACOMET 3 HILOS A CONCENTRADOR SECUNDARIO</v>
          </cell>
          <cell r="D224" t="str">
            <v>Und</v>
          </cell>
          <cell r="E224">
            <v>14746</v>
          </cell>
        </row>
        <row r="225">
          <cell r="C225" t="str">
            <v>CONEXION ACOMET A CAJA DE PROTECCION</v>
          </cell>
          <cell r="D225" t="str">
            <v>Und</v>
          </cell>
          <cell r="E225">
            <v>15576</v>
          </cell>
        </row>
        <row r="226">
          <cell r="C226" t="str">
            <v>DESM. AISL PORC MULTIPAR O LINE POST 13,2 KV(1)</v>
          </cell>
          <cell r="D226" t="str">
            <v>Und</v>
          </cell>
          <cell r="E226">
            <v>17032</v>
          </cell>
        </row>
        <row r="227">
          <cell r="C227" t="str">
            <v>DESM. CADENA DE AMARRE COMP 13,2 KV(1)</v>
          </cell>
          <cell r="D227" t="str">
            <v>Und</v>
          </cell>
          <cell r="E227">
            <v>17032</v>
          </cell>
        </row>
        <row r="228">
          <cell r="C228" t="str">
            <v>DESM. CRUC (1) MAD DOBLE(1)</v>
          </cell>
          <cell r="D228" t="str">
            <v>Und</v>
          </cell>
          <cell r="E228">
            <v>120915</v>
          </cell>
        </row>
        <row r="229">
          <cell r="C229" t="str">
            <v>DESM. CRUC (1) MAD O METALICA SENCILLA (1)</v>
          </cell>
          <cell r="D229" t="str">
            <v>Und</v>
          </cell>
          <cell r="E229">
            <v>57787</v>
          </cell>
        </row>
        <row r="230">
          <cell r="C230" t="str">
            <v>DESM. POSTE DE HORMIGON 750 k.o.  12 m</v>
          </cell>
          <cell r="D230" t="str">
            <v>Und</v>
          </cell>
          <cell r="E230">
            <v>345567</v>
          </cell>
        </row>
        <row r="231">
          <cell r="C231" t="str">
            <v>ML DESM. LMNEA AIREA MT (1F) ACSR 1/0</v>
          </cell>
          <cell r="D231" t="str">
            <v>Und</v>
          </cell>
          <cell r="E231">
            <v>2012</v>
          </cell>
        </row>
        <row r="232">
          <cell r="C232" t="str">
            <v>INSTALACISN DE PLACA PARA IDENTIFICACISN CENTRO DE TRANSFORMACISN</v>
          </cell>
          <cell r="D232" t="str">
            <v>Und</v>
          </cell>
          <cell r="E232">
            <v>22206</v>
          </cell>
        </row>
        <row r="233">
          <cell r="C233" t="str">
            <v>MARCACION DE POSTES</v>
          </cell>
          <cell r="D233" t="str">
            <v>Und</v>
          </cell>
          <cell r="E233">
            <v>4636</v>
          </cell>
        </row>
        <row r="234">
          <cell r="C234" t="str">
            <v>ML PODA  RURAL C/BRIG TRAB FRIO (CON BOTADA DESECHOS)</v>
          </cell>
          <cell r="D234" t="str">
            <v>Und</v>
          </cell>
          <cell r="E234">
            <v>4404</v>
          </cell>
        </row>
        <row r="235">
          <cell r="C235" t="str">
            <v>MONTAJE RETENIDA MT 3/8" EN POSTE NN C/POSTE AUX (BAND FIN LÍNEA X 20MTS)</v>
          </cell>
          <cell r="D235" t="str">
            <v>Und</v>
          </cell>
          <cell r="E235">
            <v>553228</v>
          </cell>
        </row>
        <row r="236">
          <cell r="C236" t="str">
            <v>MOVIMIENTO TRAFO MONOFASICO (INCLUYE CONEXION Y DESCONEXION)</v>
          </cell>
          <cell r="D236" t="str">
            <v>Und</v>
          </cell>
          <cell r="E236">
            <v>150140</v>
          </cell>
        </row>
        <row r="237">
          <cell r="C237" t="str">
            <v>REUB TRAFO MONOF 13,2 KV EN POSTE NN (COMPLETO)</v>
          </cell>
          <cell r="D237" t="str">
            <v>Und</v>
          </cell>
          <cell r="E237">
            <v>1406244</v>
          </cell>
        </row>
        <row r="238">
          <cell r="C238" t="str">
            <v>SELLAMIENTO CON TAPON PARA LINEA TRIPLEX</v>
          </cell>
          <cell r="D238" t="str">
            <v>Und</v>
          </cell>
          <cell r="E238">
            <v>15668</v>
          </cell>
        </row>
        <row r="239">
          <cell r="C239" t="str">
            <v>SOLTADOyENGRAPE DE COND (1F) TENSADO Y SUSP TODOS LOS CALIBRES</v>
          </cell>
          <cell r="D239" t="str">
            <v>Und</v>
          </cell>
          <cell r="E239">
            <v>9013</v>
          </cell>
        </row>
        <row r="240">
          <cell r="C240" t="str">
            <v>SUMINISTRO E INSTALACION DE LUMINARIA LED</v>
          </cell>
          <cell r="D240" t="str">
            <v xml:space="preserve">Und </v>
          </cell>
          <cell r="E240">
            <v>1909626</v>
          </cell>
        </row>
        <row r="241">
          <cell r="C241">
            <v>0</v>
          </cell>
          <cell r="D241">
            <v>0</v>
          </cell>
          <cell r="E241">
            <v>0</v>
          </cell>
        </row>
        <row r="242">
          <cell r="C242" t="str">
            <v>TRAFO MONOF CONVENCIONAL  EN POSTE NN 13,2 kV/120-240 V - 50 kVA</v>
          </cell>
          <cell r="D242" t="str">
            <v>Und</v>
          </cell>
          <cell r="E242">
            <v>12459664</v>
          </cell>
        </row>
        <row r="243">
          <cell r="C243" t="str">
            <v>TRAFO MONOF CONVENCIONAL  EN POSTE NN 13,2 kV/120-240 V - 75 kVA</v>
          </cell>
          <cell r="D243" t="str">
            <v>Und</v>
          </cell>
          <cell r="E243">
            <v>17924529</v>
          </cell>
        </row>
        <row r="244">
          <cell r="C244" t="str">
            <v>TRAFO MONOF CONVESIONAL EN POSTE NN 13.2KV/120-240 V - 15 KVA</v>
          </cell>
          <cell r="D244" t="str">
            <v>Und</v>
          </cell>
          <cell r="E244">
            <v>6342649</v>
          </cell>
        </row>
        <row r="245">
          <cell r="C245" t="str">
            <v>TRAZADO, ESTACADO, MARCACION POSTES, INST PLACAS TRF Y PLANOS AS BUILT NORMALIZACION</v>
          </cell>
          <cell r="D245" t="str">
            <v>Und</v>
          </cell>
          <cell r="E245">
            <v>22206</v>
          </cell>
        </row>
      </sheetData>
      <sheetData sheetId="1"/>
      <sheetData sheetId="2">
        <row r="4">
          <cell r="C4" t="str">
            <v>Ayudante de Dllo/Mto TEFs</v>
          </cell>
        </row>
      </sheetData>
      <sheetData sheetId="3"/>
      <sheetData sheetId="4"/>
      <sheetData sheetId="5"/>
      <sheetData sheetId="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ontroles"/>
      <sheetName val="S Gles"/>
      <sheetName val="Balance (C)"/>
      <sheetName val="P&amp;G (C)"/>
      <sheetName val="Balance (F)"/>
      <sheetName val="P&amp;G (F)"/>
      <sheetName val="EFE"/>
      <sheetName val="Valoración"/>
      <sheetName val="Gastos"/>
      <sheetName val="Usufructo"/>
      <sheetName val="Inversión"/>
      <sheetName val="ImpoRenta"/>
      <sheetName val="Deprec"/>
      <sheetName val="Deuda"/>
      <sheetName val="Leasing"/>
      <sheetName val="InfoHist"/>
      <sheetName val="Cifras"/>
      <sheetName val="Sensibilidad"/>
      <sheetName val="Tráfico"/>
      <sheetName val="Matrices"/>
      <sheetName val="Red"/>
      <sheetName val="Ingreso"/>
      <sheetName val="I VF"/>
      <sheetName val="VF"/>
      <sheetName val="I VM"/>
      <sheetName val="VM"/>
      <sheetName val="T Voz"/>
      <sheetName val="I Dvas"/>
      <sheetName val="Dvas"/>
      <sheetName val="I Disp"/>
      <sheetName val="Disp"/>
      <sheetName val="T Data"/>
      <sheetName val="I Serv"/>
      <sheetName val="S Traf"/>
      <sheetName val="S $"/>
      <sheetName val="Mk nA"/>
      <sheetName val="R Mk"/>
    </sheetNames>
    <sheetDataSet>
      <sheetData sheetId="0"/>
      <sheetData sheetId="1"/>
      <sheetData sheetId="2" refreshError="1">
        <row r="20">
          <cell r="C20">
            <v>3.6999999999999998E-2</v>
          </cell>
          <cell r="D20">
            <v>0.02</v>
          </cell>
          <cell r="E20">
            <v>0.04</v>
          </cell>
          <cell r="F20">
            <v>0.04</v>
          </cell>
          <cell r="G20">
            <v>0.04</v>
          </cell>
          <cell r="H20">
            <v>0.04</v>
          </cell>
          <cell r="I20">
            <v>0.04</v>
          </cell>
          <cell r="J20">
            <v>0.04</v>
          </cell>
          <cell r="K20">
            <v>0.04</v>
          </cell>
          <cell r="L20">
            <v>0.04</v>
          </cell>
          <cell r="M20">
            <v>0.04</v>
          </cell>
          <cell r="N20">
            <v>0.04</v>
          </cell>
          <cell r="O20">
            <v>0.04</v>
          </cell>
          <cell r="P20">
            <v>0.04</v>
          </cell>
          <cell r="Q20">
            <v>0.04</v>
          </cell>
          <cell r="R20">
            <v>0.04</v>
          </cell>
          <cell r="S20">
            <v>0.04</v>
          </cell>
          <cell r="T20">
            <v>0.04</v>
          </cell>
          <cell r="U20">
            <v>0.04</v>
          </cell>
          <cell r="V20">
            <v>0.04</v>
          </cell>
          <cell r="W20">
            <v>0.04</v>
          </cell>
          <cell r="X20">
            <v>0.04</v>
          </cell>
          <cell r="Y20">
            <v>0.04</v>
          </cell>
          <cell r="Z20">
            <v>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Hoja2"/>
      <sheetName val="LISTA DE PRECIOS"/>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refreshError="1"/>
      <sheetData sheetId="2" refreshError="1"/>
      <sheetData sheetId="3" refreshError="1"/>
      <sheetData sheetId="4" refreshError="1"/>
      <sheetData sheetId="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ples"/>
      <sheetName val="Base MO"/>
      <sheetName val="Ins_MO"/>
      <sheetName val="Clasif_Mat"/>
      <sheetName val="Ins_EH"/>
      <sheetName val="Ins_Mat"/>
      <sheetName val="Ins_TR"/>
      <sheetName val="Print"/>
      <sheetName val="Lista Base"/>
      <sheetName val="0.00"/>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5.100"/>
      <sheetName val="5.101"/>
      <sheetName val="5.102"/>
      <sheetName val="5.103"/>
      <sheetName val="5.104"/>
      <sheetName val="5.105"/>
      <sheetName val="5.106"/>
      <sheetName val="5.107"/>
      <sheetName val="5.108"/>
      <sheetName val="5.109"/>
      <sheetName val="5.110"/>
      <sheetName val="5.111"/>
      <sheetName val="5.112"/>
      <sheetName val="5.113"/>
      <sheetName val="5.114"/>
      <sheetName val="5.115"/>
      <sheetName val="5.116"/>
      <sheetName val="5.117"/>
      <sheetName val="5.118"/>
      <sheetName val="5.119"/>
      <sheetName val="5.120"/>
      <sheetName val="5.121"/>
      <sheetName val="5.122"/>
      <sheetName val="5.123"/>
      <sheetName val="5.124"/>
      <sheetName val="5.125"/>
      <sheetName val="5.126"/>
      <sheetName val="5.127"/>
      <sheetName val="5.128"/>
      <sheetName val="5.129"/>
      <sheetName val="5.130"/>
      <sheetName val="5.131"/>
      <sheetName val="5.132"/>
      <sheetName val="5.133"/>
      <sheetName val="5.134"/>
      <sheetName val="5.135"/>
      <sheetName val="5.136"/>
      <sheetName val="5.137"/>
      <sheetName val="5.138"/>
      <sheetName val="5.139"/>
      <sheetName val="5.140"/>
      <sheetName val="5.141"/>
      <sheetName val="5.142"/>
      <sheetName val="5.143"/>
      <sheetName val="5.144"/>
      <sheetName val="5.145"/>
      <sheetName val="5.146"/>
      <sheetName val="5.147"/>
      <sheetName val="5.148"/>
      <sheetName val="5.149"/>
      <sheetName val="5.150"/>
      <sheetName val="5.151"/>
      <sheetName val="5.152"/>
      <sheetName val="5.153"/>
      <sheetName val="5.154"/>
      <sheetName val="5.155"/>
      <sheetName val="5.156"/>
      <sheetName val="5.157"/>
      <sheetName val="5.158"/>
      <sheetName val="5.159"/>
      <sheetName val="5.160"/>
      <sheetName val="5.161"/>
      <sheetName val="5.162"/>
      <sheetName val="5.163"/>
      <sheetName val="5.164"/>
      <sheetName val="5.165"/>
      <sheetName val="5.166"/>
      <sheetName val="5.167"/>
      <sheetName val="5.168"/>
      <sheetName val="5.169"/>
      <sheetName val="5.170"/>
      <sheetName val="5.171"/>
      <sheetName val="5.172"/>
      <sheetName val="5.173"/>
      <sheetName val="5.174"/>
      <sheetName val="5.175"/>
      <sheetName val="Hoja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REF"/>
      <sheetName val="Res-Accide-10"/>
      <sheetName val="PR 1"/>
      <sheetName val="HISTORICOS FUEL OIL EXP"/>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Base"/>
      <sheetName val="Ins_MO"/>
      <sheetName val="Ins_Mat"/>
      <sheetName val="Ins_EH"/>
      <sheetName val="Ins_TR"/>
      <sheetName val="1.1"/>
      <sheetName val="1.2"/>
      <sheetName val="1.3"/>
      <sheetName val="1.4"/>
      <sheetName val="1.5"/>
      <sheetName val="1.6"/>
      <sheetName val="1.7"/>
      <sheetName val="1.8"/>
      <sheetName val="1.9"/>
      <sheetName val="1.10"/>
      <sheetName val="1.11"/>
      <sheetName val="1.12"/>
      <sheetName val="1.13"/>
      <sheetName val="2.1"/>
      <sheetName val="2.2"/>
      <sheetName val="2.3"/>
      <sheetName val="2.4"/>
      <sheetName val="2.5"/>
      <sheetName val="2.6"/>
      <sheetName val="2.7"/>
      <sheetName val="2.8"/>
      <sheetName val="2.9"/>
      <sheetName val="2.10"/>
      <sheetName val="2.11"/>
      <sheetName val="2.12"/>
      <sheetName val="2.13A"/>
      <sheetName val="3.1"/>
      <sheetName val="3.2"/>
      <sheetName val="3.3"/>
      <sheetName val="3.4"/>
      <sheetName val="3.5"/>
      <sheetName val="3.6"/>
      <sheetName val="3.7"/>
      <sheetName val="3.8"/>
      <sheetName val="3.9"/>
      <sheetName val="3.10"/>
      <sheetName val="3.11"/>
      <sheetName val="3.12"/>
      <sheetName val="3.13"/>
      <sheetName val="3.14"/>
      <sheetName val="3.15"/>
      <sheetName val="3.16J"/>
      <sheetName val="3.17J"/>
      <sheetName val="4.1"/>
      <sheetName val="4.2"/>
      <sheetName val="4.3"/>
      <sheetName val="4.4"/>
      <sheetName val="4.5"/>
      <sheetName val="4.6"/>
      <sheetName val="4.7"/>
      <sheetName val="4.8"/>
      <sheetName val="4.9"/>
      <sheetName val="4.10"/>
      <sheetName val="4.20"/>
      <sheetName val="4.21"/>
      <sheetName val="5.1"/>
      <sheetName val="5.2"/>
      <sheetName val="5.3"/>
      <sheetName val="5.4"/>
      <sheetName val="5.5"/>
      <sheetName val="5.6"/>
      <sheetName val="6.1"/>
      <sheetName val="6.2"/>
      <sheetName val="6.3"/>
      <sheetName val="6.4"/>
      <sheetName val="6.5"/>
      <sheetName val="6.6"/>
      <sheetName val="6.7"/>
      <sheetName val="6.8"/>
      <sheetName val="6.9"/>
      <sheetName val="6.1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80"/>
      <sheetName val="6.81"/>
      <sheetName val="6.100"/>
      <sheetName val="6.101"/>
      <sheetName val="6.102"/>
      <sheetName val="6.103"/>
      <sheetName val="6.150"/>
      <sheetName val="6.151"/>
      <sheetName val="6.152"/>
      <sheetName val="6.153"/>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7.23"/>
      <sheetName val="7.23A"/>
      <sheetName val="7.24"/>
      <sheetName val="7.25"/>
      <sheetName val="7.26"/>
      <sheetName val="7.27"/>
      <sheetName val="7.28"/>
      <sheetName val="7.29"/>
      <sheetName val="7.30"/>
      <sheetName val="8.1"/>
      <sheetName val="8.2"/>
      <sheetName val="8.3"/>
      <sheetName val="8.4"/>
      <sheetName val="8.5"/>
      <sheetName val="8.6"/>
      <sheetName val="8.7"/>
      <sheetName val="8.8"/>
      <sheetName val="8.9"/>
      <sheetName val="8.10"/>
      <sheetName val="8.11"/>
      <sheetName val="8.12"/>
      <sheetName val="8.13"/>
      <sheetName val="8.14"/>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94"/>
      <sheetName val="8.95"/>
      <sheetName val="8.96"/>
      <sheetName val="8.97"/>
      <sheetName val="8.98"/>
      <sheetName val="8.99"/>
      <sheetName val="8.100"/>
      <sheetName val="8.101"/>
      <sheetName val="8.102"/>
      <sheetName val="8.103"/>
      <sheetName val="8.104"/>
      <sheetName val="8.105"/>
      <sheetName val="8.106"/>
      <sheetName val="8.107"/>
      <sheetName val="8.108"/>
      <sheetName val="8.109"/>
      <sheetName val="8.110"/>
      <sheetName val="8.111"/>
      <sheetName val="8.112"/>
      <sheetName val="8.113"/>
      <sheetName val="8.114"/>
      <sheetName val="8.115"/>
      <sheetName val="8.116"/>
      <sheetName val="8.117"/>
      <sheetName val="8.118"/>
      <sheetName val="8.119"/>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139"/>
      <sheetName val="8.140"/>
      <sheetName val="8.141"/>
      <sheetName val="8.142"/>
      <sheetName val="8.143"/>
      <sheetName val="8.144"/>
      <sheetName val="8.145"/>
      <sheetName val="8.146"/>
      <sheetName val="8.147"/>
      <sheetName val="8.148"/>
      <sheetName val="8.149"/>
      <sheetName val="8.150"/>
      <sheetName val="8.151"/>
      <sheetName val="8.152"/>
      <sheetName val="8.153"/>
      <sheetName val="8.154"/>
      <sheetName val="8.155"/>
      <sheetName val="8.156"/>
      <sheetName val="8.157"/>
      <sheetName val="8.158"/>
      <sheetName val="8.159"/>
      <sheetName val="8.160"/>
      <sheetName val="8.161"/>
      <sheetName val="8.162"/>
      <sheetName val="8.163"/>
      <sheetName val="8.164"/>
      <sheetName val="8.165"/>
      <sheetName val="8.166"/>
      <sheetName val="8.167"/>
      <sheetName val="8.168"/>
      <sheetName val="8.169"/>
      <sheetName val="8.170"/>
      <sheetName val="8.171"/>
      <sheetName val="8.172"/>
      <sheetName val="8.173"/>
      <sheetName val="8.174"/>
      <sheetName val="8.175"/>
      <sheetName val="8.176"/>
      <sheetName val="8.177"/>
      <sheetName val="8.178"/>
      <sheetName val="8.179"/>
      <sheetName val="8.180"/>
      <sheetName val="8.181"/>
      <sheetName val="8.182"/>
      <sheetName val="8.183"/>
      <sheetName val="8.184"/>
      <sheetName val="8.185"/>
      <sheetName val="8.186"/>
      <sheetName val="8.187"/>
      <sheetName val="8.188"/>
      <sheetName val="8.189"/>
      <sheetName val="8.190"/>
      <sheetName val="8.191"/>
      <sheetName val="8.192"/>
      <sheetName val="8.193"/>
      <sheetName val="8.194"/>
      <sheetName val="8.195"/>
      <sheetName val="8.196"/>
      <sheetName val="8.197"/>
      <sheetName val="8.198"/>
      <sheetName val="8.199"/>
      <sheetName val="8.199A"/>
      <sheetName val="8.199B"/>
      <sheetName val="8.199C"/>
      <sheetName val="8.199D"/>
      <sheetName val="8.199E"/>
      <sheetName val="8.200"/>
      <sheetName val="8.201"/>
      <sheetName val="8.202"/>
      <sheetName val="8.203"/>
      <sheetName val="8.204"/>
      <sheetName val="8.205"/>
      <sheetName val="8.206"/>
      <sheetName val="8.215"/>
      <sheetName val="8.216"/>
      <sheetName val="8.217"/>
      <sheetName val="8.218"/>
      <sheetName val="8.219"/>
      <sheetName val="8.220"/>
      <sheetName val="8.221"/>
      <sheetName val="8.222"/>
      <sheetName val="8.223"/>
      <sheetName val="8.224"/>
      <sheetName val="8.225"/>
      <sheetName val="8.230"/>
      <sheetName val="8.231"/>
      <sheetName val="8.232"/>
      <sheetName val="8.233"/>
      <sheetName val="8.234"/>
      <sheetName val="8.235"/>
      <sheetName val="8.236"/>
      <sheetName val="8.237"/>
      <sheetName val="8.238"/>
      <sheetName val="8.260"/>
      <sheetName val="8.261"/>
      <sheetName val="8.262"/>
      <sheetName val="8.263"/>
      <sheetName val="8.264"/>
      <sheetName val="8.265"/>
      <sheetName val="8.266"/>
      <sheetName val="8.267"/>
      <sheetName val="8.268"/>
      <sheetName val="8.269"/>
      <sheetName val="8.270"/>
      <sheetName val="8.280"/>
      <sheetName val="8.281"/>
      <sheetName val="8.282"/>
      <sheetName val="8.283"/>
      <sheetName val="8.284"/>
      <sheetName val="8.285"/>
      <sheetName val="8.286"/>
      <sheetName val="8.287"/>
      <sheetName val="8.288"/>
      <sheetName val="8.289"/>
      <sheetName val="8.290"/>
      <sheetName val="8.300"/>
      <sheetName val="8.301"/>
      <sheetName val="8.302"/>
      <sheetName val="8.303"/>
      <sheetName val="8.304"/>
      <sheetName val="8.305"/>
      <sheetName val="8.306"/>
      <sheetName val="8.307"/>
      <sheetName val="8.308"/>
      <sheetName val="8.309"/>
      <sheetName val="8.310"/>
      <sheetName val="8.311"/>
      <sheetName val="8.312"/>
      <sheetName val="8.313"/>
      <sheetName val="8.314"/>
      <sheetName val="8.315"/>
      <sheetName val="8.316"/>
      <sheetName val="8.330"/>
      <sheetName val="8.331"/>
      <sheetName val="8.332"/>
      <sheetName val="8.333"/>
      <sheetName val="8.334"/>
      <sheetName val="8.335"/>
      <sheetName val="8.336"/>
      <sheetName val="8.337"/>
      <sheetName val="8.338"/>
      <sheetName val="8.339"/>
      <sheetName val="8.340"/>
      <sheetName val="8.341"/>
      <sheetName val="8.342"/>
      <sheetName val="8.343"/>
      <sheetName val="8.344"/>
      <sheetName val="8.345"/>
      <sheetName val="8.346"/>
      <sheetName val="8.347"/>
      <sheetName val="8.348"/>
      <sheetName val="8.349"/>
      <sheetName val="8.370"/>
      <sheetName val="8.371"/>
      <sheetName val="8.372"/>
      <sheetName val="8.373"/>
      <sheetName val="8.374"/>
      <sheetName val="8.375"/>
      <sheetName val="8.376"/>
      <sheetName val="8.377"/>
      <sheetName val="8.378"/>
      <sheetName val="8.379"/>
      <sheetName val="8.380"/>
      <sheetName val="8.400"/>
      <sheetName val="8.401"/>
      <sheetName val="8.402"/>
      <sheetName val="8.403"/>
      <sheetName val="8.404"/>
      <sheetName val="8.450"/>
      <sheetName val="8.451"/>
      <sheetName val="8.452"/>
      <sheetName val="8.453"/>
      <sheetName val="8.454"/>
      <sheetName val="8.454N"/>
      <sheetName val="8.500"/>
      <sheetName val="8.501"/>
      <sheetName val="8.502"/>
      <sheetName val="8.550"/>
      <sheetName val="8.551"/>
      <sheetName val="8.552"/>
      <sheetName val="8.553"/>
      <sheetName val="8.554"/>
      <sheetName val="8.600"/>
      <sheetName val="8.601"/>
      <sheetName val="8.602"/>
      <sheetName val="8.603"/>
      <sheetName val="8.604"/>
      <sheetName val="8.605"/>
      <sheetName val="8.606"/>
      <sheetName val="8.620"/>
      <sheetName val="8.650"/>
      <sheetName val="8.651"/>
      <sheetName val="8.652"/>
      <sheetName val="8.653"/>
      <sheetName val="8.654"/>
      <sheetName val="8.655"/>
      <sheetName val="8.656"/>
      <sheetName val="8.657"/>
      <sheetName val="8.658"/>
      <sheetName val="8.659"/>
      <sheetName val="8.660"/>
      <sheetName val="8.661"/>
      <sheetName val="8.699"/>
      <sheetName val="8.700"/>
      <sheetName val="8.700A"/>
      <sheetName val="8.701"/>
      <sheetName val="8.702"/>
      <sheetName val="8.703"/>
      <sheetName val="8.704"/>
      <sheetName val="8.705"/>
      <sheetName val="8.706"/>
      <sheetName val="8.707"/>
      <sheetName val="8.708"/>
      <sheetName val="8.709"/>
      <sheetName val="8.710"/>
      <sheetName val="8.711"/>
      <sheetName val="8.712"/>
      <sheetName val="8.750"/>
      <sheetName val="8.751"/>
      <sheetName val="8.752"/>
      <sheetName val="8.753"/>
      <sheetName val="8.754"/>
      <sheetName val="8.755"/>
      <sheetName val="8.780"/>
      <sheetName val="8.781"/>
      <sheetName val="8.782"/>
      <sheetName val="8.783"/>
      <sheetName val="8.784"/>
      <sheetName val="8.785"/>
      <sheetName val="8.786"/>
      <sheetName val="8.795"/>
      <sheetName val="8.800"/>
      <sheetName val="8.801"/>
      <sheetName val="8.802"/>
      <sheetName val="8.803"/>
      <sheetName val="8.804"/>
      <sheetName val="8.805"/>
      <sheetName val="8.806"/>
      <sheetName val="8.807"/>
      <sheetName val="8.808"/>
      <sheetName val="8.809"/>
      <sheetName val="8.809N"/>
      <sheetName val="8.809N1"/>
      <sheetName val="8.809N2"/>
      <sheetName val="8.809N3"/>
      <sheetName val="8.809N4"/>
      <sheetName val="8.810"/>
      <sheetName val="8.899"/>
      <sheetName val="8.900"/>
      <sheetName val="8.901"/>
      <sheetName val="8.902"/>
      <sheetName val="8.903"/>
      <sheetName val="8.904"/>
      <sheetName val="8.905"/>
      <sheetName val="8.906"/>
      <sheetName val="8.907"/>
      <sheetName val="8.908"/>
      <sheetName val="8.909"/>
      <sheetName val="8.910"/>
      <sheetName val="8.911"/>
      <sheetName val="8.912"/>
      <sheetName val="8.913"/>
      <sheetName val="8.1000"/>
      <sheetName val="8.1001"/>
      <sheetName val="8.1002"/>
      <sheetName val="8.1003"/>
      <sheetName val="8.1004"/>
      <sheetName val="8.1005"/>
      <sheetName val="8.1006"/>
      <sheetName val="8.1007"/>
      <sheetName val="8.1008"/>
      <sheetName val="8.1009"/>
      <sheetName val="8.1010"/>
      <sheetName val="8.1011"/>
      <sheetName val="8.1012"/>
      <sheetName val="8.1100"/>
      <sheetName val="8.1101"/>
      <sheetName val="8.1102"/>
      <sheetName val="8.1103"/>
      <sheetName val="8.1104"/>
      <sheetName val="8.1105"/>
      <sheetName val="8.1106"/>
      <sheetName val="8.1150"/>
      <sheetName val="8.1151"/>
      <sheetName val="8.1152"/>
      <sheetName val="8.1153"/>
      <sheetName val="8.1200"/>
      <sheetName val="8.1201"/>
      <sheetName val="8.1202"/>
      <sheetName val="8.1203"/>
      <sheetName val="8.1204"/>
      <sheetName val="8.1300"/>
      <sheetName val="8.1400"/>
      <sheetName val="9.1"/>
      <sheetName val="9.2"/>
      <sheetName val="9.3"/>
      <sheetName val="9.4"/>
      <sheetName val="9.5"/>
      <sheetName val="9.6"/>
      <sheetName val="9.7"/>
      <sheetName val="9.8"/>
      <sheetName val="9.9"/>
      <sheetName val="9.10"/>
      <sheetName val="9.11"/>
      <sheetName val="10.2"/>
      <sheetName val="10.3"/>
      <sheetName val="10.4"/>
      <sheetName val="10.5"/>
      <sheetName val="10.6"/>
      <sheetName val="10.6A"/>
      <sheetName val="10.7"/>
      <sheetName val="10.8"/>
      <sheetName val="10.8A"/>
      <sheetName val="10.101"/>
      <sheetName val="10.102"/>
      <sheetName val="10.103"/>
      <sheetName val="10.104"/>
      <sheetName val="10.105"/>
      <sheetName val="10.106"/>
      <sheetName val="10.107"/>
      <sheetName val="10.108"/>
      <sheetName val="10.108A"/>
      <sheetName val="10.109"/>
      <sheetName val="10.110"/>
      <sheetName val="10.110A"/>
      <sheetName val="10.111"/>
      <sheetName val="10.112"/>
      <sheetName val="10.201"/>
      <sheetName val="10.202"/>
      <sheetName val="10.203"/>
      <sheetName val="10.204"/>
      <sheetName val="10.300"/>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316"/>
      <sheetName val="10.317"/>
      <sheetName val="10.318"/>
      <sheetName val="10.319"/>
      <sheetName val="10.320"/>
      <sheetName val="10.321"/>
      <sheetName val="10.322"/>
      <sheetName val="10.323"/>
      <sheetName val="10.324"/>
      <sheetName val="10.325"/>
      <sheetName val="10.326"/>
      <sheetName val="10.327"/>
      <sheetName val="10.328"/>
      <sheetName val="10.329"/>
      <sheetName val="10.330"/>
      <sheetName val="10.331"/>
      <sheetName val="10.332"/>
      <sheetName val="10.333"/>
      <sheetName val="10.334"/>
      <sheetName val="10.335"/>
      <sheetName val="10.336"/>
      <sheetName val="10.337"/>
      <sheetName val="10.338"/>
      <sheetName val="10.339"/>
      <sheetName val="10.340"/>
      <sheetName val="10.341"/>
      <sheetName val="10.342"/>
      <sheetName val="10.343"/>
      <sheetName val="10.344"/>
      <sheetName val="10.345"/>
      <sheetName val="10.346"/>
      <sheetName val="10.347"/>
      <sheetName val="10.348"/>
      <sheetName val="10.349"/>
      <sheetName val="10.350"/>
      <sheetName val="10.351"/>
      <sheetName val="10.352"/>
      <sheetName val="10.353"/>
      <sheetName val="10.354"/>
      <sheetName val="10.355"/>
      <sheetName val="10.356"/>
      <sheetName val="10.357"/>
      <sheetName val="10.358"/>
      <sheetName val="10.359"/>
      <sheetName val="10.360"/>
      <sheetName val="10.361"/>
      <sheetName val="10.362"/>
      <sheetName val="10.363"/>
      <sheetName val="10.364"/>
      <sheetName val="10.365"/>
      <sheetName val="10.366"/>
      <sheetName val="10.367"/>
      <sheetName val="10.368"/>
      <sheetName val="10.369"/>
      <sheetName val="10.370"/>
      <sheetName val="10.371"/>
      <sheetName val="10.372"/>
      <sheetName val="10.373"/>
      <sheetName val="10.374"/>
      <sheetName val="10.375"/>
      <sheetName val="10.376"/>
      <sheetName val="10.377"/>
      <sheetName val="10.378"/>
      <sheetName val="10.379"/>
      <sheetName val="10.380"/>
      <sheetName val="10.381"/>
      <sheetName val="10.382"/>
      <sheetName val="10.383"/>
      <sheetName val="10.384"/>
      <sheetName val="10.385"/>
      <sheetName val="10.386"/>
      <sheetName val="10.387"/>
      <sheetName val="10.388"/>
      <sheetName val="10.389"/>
      <sheetName val="10.390"/>
      <sheetName val="10.391"/>
      <sheetName val="10.392"/>
      <sheetName val="10.393"/>
      <sheetName val="10.394"/>
      <sheetName val="10.395"/>
      <sheetName val="10.396"/>
      <sheetName val="10.397"/>
      <sheetName val="10.398"/>
      <sheetName val="10.500"/>
      <sheetName val="10.501"/>
      <sheetName val="10.502"/>
      <sheetName val="10.503"/>
      <sheetName val="10.504"/>
      <sheetName val="10.505"/>
      <sheetName val="10.505A"/>
      <sheetName val="11.1"/>
      <sheetName val="11.2"/>
      <sheetName val="11.3"/>
      <sheetName val="11.4"/>
      <sheetName val="11.6"/>
      <sheetName val="11.8"/>
      <sheetName val="11.10"/>
      <sheetName val="11.11"/>
      <sheetName val="11.12"/>
      <sheetName val="11.13"/>
      <sheetName val="11.14"/>
      <sheetName val="11.15"/>
      <sheetName val="11.16"/>
      <sheetName val="11.17"/>
      <sheetName val="11.18"/>
      <sheetName val="11.19"/>
      <sheetName val="11.20"/>
      <sheetName val="11.21"/>
      <sheetName val="12.1"/>
      <sheetName val="12.2"/>
      <sheetName val="12.3"/>
      <sheetName val="12.4"/>
      <sheetName val="12.5"/>
      <sheetName val="12.6"/>
      <sheetName val="13.1"/>
      <sheetName val="13.2"/>
      <sheetName val="13.3"/>
      <sheetName val="14.1"/>
      <sheetName val="14.2"/>
      <sheetName val="18.1"/>
      <sheetName val="18.1.1"/>
      <sheetName val="18.1.2"/>
      <sheetName val="18.1.3"/>
      <sheetName val="19.1"/>
      <sheetName val="19.2"/>
      <sheetName val="19.3"/>
      <sheetName val="19.4"/>
      <sheetName val="19.5"/>
      <sheetName val="19.6"/>
      <sheetName val="19.7"/>
      <sheetName val="19.8"/>
      <sheetName val="19.9"/>
      <sheetName val="19.10"/>
      <sheetName val="19.11"/>
      <sheetName val="19.12A"/>
      <sheetName val="19.13"/>
      <sheetName val="19.14"/>
      <sheetName val="19.15"/>
      <sheetName val="19.15N"/>
      <sheetName val="19.15N1"/>
      <sheetName val="19.15N2"/>
      <sheetName val="19.15N3"/>
      <sheetName val="19.15N4"/>
      <sheetName val="19.15N5"/>
      <sheetName val="19.15N6"/>
      <sheetName val="20.1.1"/>
      <sheetName val="20.1.2"/>
      <sheetName val="20.2.1"/>
      <sheetName val="20.2.2"/>
      <sheetName val="20.3.1"/>
      <sheetName val="20.3.2"/>
      <sheetName val="20.3.3"/>
      <sheetName val="20.4.1"/>
      <sheetName val="20.4.2"/>
      <sheetName val="20.4.3"/>
      <sheetName val="20.4.4"/>
      <sheetName val="20.4.5"/>
      <sheetName val="20.5.1"/>
      <sheetName val="20.5.2"/>
      <sheetName val="20.5.3"/>
      <sheetName val="20.6"/>
      <sheetName val="20.7"/>
      <sheetName val="20.8.1"/>
      <sheetName val="20.8.2"/>
      <sheetName val="20.9"/>
      <sheetName val="20.10"/>
      <sheetName val="20.11"/>
      <sheetName val="20.11.1"/>
      <sheetName val="20.11.2"/>
      <sheetName val="20.11.3"/>
      <sheetName val="20.12N"/>
      <sheetName val="20.13N"/>
      <sheetName val="20.14N"/>
      <sheetName val="20.15N"/>
      <sheetName val="20.16N"/>
      <sheetName val="20.17N"/>
      <sheetName val="20.18N"/>
      <sheetName val="20.19N"/>
      <sheetName val="20.20N"/>
      <sheetName val="20.21N"/>
      <sheetName val="20.22N"/>
      <sheetName val="20.23N"/>
      <sheetName val="20.24N"/>
      <sheetName val="20.25N"/>
      <sheetName val="20.26N"/>
      <sheetName val="20.27N"/>
      <sheetName val="20.28N"/>
      <sheetName val="20.29N"/>
      <sheetName val="20.30N"/>
      <sheetName val="20.31N"/>
      <sheetName val="20.32N"/>
      <sheetName val="20.33N"/>
      <sheetName val="20.34N"/>
      <sheetName val="20.35N"/>
      <sheetName val="20.36N"/>
      <sheetName val="20.37N"/>
      <sheetName val="20.38J"/>
      <sheetName val="20.39J"/>
      <sheetName val="20.40J"/>
      <sheetName val="20.41J"/>
      <sheetName val="20.42J"/>
      <sheetName val="20.43J"/>
      <sheetName val="20.44J"/>
      <sheetName val="20.45J"/>
      <sheetName val="20.46J"/>
      <sheetName val="20.47J"/>
      <sheetName val="20.48J"/>
      <sheetName val="20.49J"/>
      <sheetName val="20.50J"/>
      <sheetName val="20.51J"/>
      <sheetName val="20.52J"/>
      <sheetName val="20.53J"/>
      <sheetName val="20.54J"/>
      <sheetName val="20.55J"/>
      <sheetName val="20.56J"/>
      <sheetName val="20.57J"/>
      <sheetName val="20.58J"/>
      <sheetName val="20.59J"/>
      <sheetName val="20.60J"/>
      <sheetName val="0.00"/>
    </sheetNames>
    <sheetDataSet>
      <sheetData sheetId="0">
        <row r="4">
          <cell r="A4" t="str">
            <v>1.1</v>
          </cell>
          <cell r="B4" t="str">
            <v>Desvio y retorno de fuente para fuente de 0 a 20 l/s</v>
          </cell>
          <cell r="C4" t="str">
            <v>gl</v>
          </cell>
          <cell r="D4">
            <v>230722.23</v>
          </cell>
          <cell r="E4">
            <v>0</v>
          </cell>
          <cell r="F4">
            <v>6719.77</v>
          </cell>
          <cell r="G4">
            <v>10.15</v>
          </cell>
          <cell r="H4">
            <v>223992.31</v>
          </cell>
          <cell r="J4">
            <v>0</v>
          </cell>
          <cell r="K4">
            <v>1</v>
          </cell>
        </row>
        <row r="5">
          <cell r="A5" t="str">
            <v>1.2</v>
          </cell>
          <cell r="B5" t="str">
            <v>Desvio y retorno de fuente para fuente de 20 a 100 l/s</v>
          </cell>
          <cell r="C5" t="str">
            <v>gl</v>
          </cell>
          <cell r="D5">
            <v>478602.78</v>
          </cell>
          <cell r="E5">
            <v>190200</v>
          </cell>
          <cell r="F5">
            <v>8399.7099999999991</v>
          </cell>
          <cell r="G5">
            <v>12.69</v>
          </cell>
          <cell r="H5">
            <v>279990.38</v>
          </cell>
          <cell r="J5">
            <v>0</v>
          </cell>
          <cell r="K5">
            <v>1</v>
          </cell>
        </row>
        <row r="6">
          <cell r="A6" t="str">
            <v>1.3</v>
          </cell>
          <cell r="B6" t="str">
            <v>Desvio y retorno de fuente para fuente de 100 a 150 l/s</v>
          </cell>
          <cell r="C6" t="str">
            <v>gl</v>
          </cell>
          <cell r="D6">
            <v>756240.26</v>
          </cell>
          <cell r="E6">
            <v>415400</v>
          </cell>
          <cell r="F6">
            <v>9926.93</v>
          </cell>
          <cell r="G6">
            <v>15.6</v>
          </cell>
          <cell r="H6">
            <v>330897.73</v>
          </cell>
          <cell r="J6">
            <v>0</v>
          </cell>
          <cell r="K6">
            <v>1</v>
          </cell>
        </row>
        <row r="7">
          <cell r="A7" t="str">
            <v>1.4</v>
          </cell>
          <cell r="B7" t="str">
            <v>Localización y replanteo Bocatoma</v>
          </cell>
          <cell r="C7" t="str">
            <v>gl</v>
          </cell>
          <cell r="D7">
            <v>230731.88</v>
          </cell>
          <cell r="E7">
            <v>0</v>
          </cell>
          <cell r="F7">
            <v>6719.77</v>
          </cell>
          <cell r="G7">
            <v>19.8</v>
          </cell>
          <cell r="H7">
            <v>223992.31</v>
          </cell>
          <cell r="J7">
            <v>0</v>
          </cell>
          <cell r="K7">
            <v>0</v>
          </cell>
        </row>
        <row r="8">
          <cell r="A8" t="str">
            <v>1.5</v>
          </cell>
          <cell r="B8" t="str">
            <v>Localización y replanteo Desarenador</v>
          </cell>
          <cell r="C8" t="str">
            <v>gl</v>
          </cell>
          <cell r="D8">
            <v>230731.88</v>
          </cell>
          <cell r="E8">
            <v>0</v>
          </cell>
          <cell r="F8">
            <v>6719.77</v>
          </cell>
          <cell r="G8">
            <v>19.8</v>
          </cell>
          <cell r="H8">
            <v>223992.31</v>
          </cell>
          <cell r="J8">
            <v>0</v>
          </cell>
          <cell r="K8">
            <v>0</v>
          </cell>
        </row>
        <row r="9">
          <cell r="A9" t="str">
            <v>1.6</v>
          </cell>
          <cell r="B9" t="str">
            <v>Localización y replanteo Tanque de Almacenamiento</v>
          </cell>
          <cell r="C9" t="str">
            <v>gl</v>
          </cell>
          <cell r="D9">
            <v>214252.44</v>
          </cell>
          <cell r="E9">
            <v>0</v>
          </cell>
          <cell r="F9">
            <v>6239.79</v>
          </cell>
          <cell r="G9">
            <v>19.8</v>
          </cell>
          <cell r="H9">
            <v>207992.86</v>
          </cell>
          <cell r="J9">
            <v>0</v>
          </cell>
          <cell r="K9">
            <v>0</v>
          </cell>
        </row>
        <row r="10">
          <cell r="A10" t="str">
            <v>1.7</v>
          </cell>
          <cell r="B10" t="str">
            <v>Localización y replanteo para estructuras de acueducto</v>
          </cell>
          <cell r="C10" t="str">
            <v>m2</v>
          </cell>
          <cell r="D10">
            <v>892.41</v>
          </cell>
          <cell r="E10">
            <v>0</v>
          </cell>
          <cell r="F10">
            <v>25.99</v>
          </cell>
          <cell r="G10">
            <v>0</v>
          </cell>
          <cell r="H10">
            <v>866.42</v>
          </cell>
          <cell r="J10">
            <v>0</v>
          </cell>
          <cell r="K10">
            <v>0</v>
          </cell>
        </row>
        <row r="11">
          <cell r="A11" t="str">
            <v>1.8</v>
          </cell>
          <cell r="B11" t="str">
            <v>Localización y replanteo para redes de acueducto</v>
          </cell>
          <cell r="C11" t="str">
            <v>m</v>
          </cell>
          <cell r="D11">
            <v>446.2</v>
          </cell>
          <cell r="E11">
            <v>0</v>
          </cell>
          <cell r="F11">
            <v>13</v>
          </cell>
          <cell r="G11">
            <v>0</v>
          </cell>
          <cell r="H11">
            <v>433.21</v>
          </cell>
          <cell r="J11">
            <v>0</v>
          </cell>
          <cell r="K11">
            <v>0</v>
          </cell>
        </row>
        <row r="12">
          <cell r="A12" t="str">
            <v>1.9</v>
          </cell>
          <cell r="B12" t="str">
            <v>Localización y replanteo para redes de alcantarillado</v>
          </cell>
          <cell r="C12" t="str">
            <v>m</v>
          </cell>
          <cell r="D12">
            <v>713.61</v>
          </cell>
          <cell r="E12">
            <v>0</v>
          </cell>
          <cell r="F12">
            <v>20.78</v>
          </cell>
          <cell r="G12">
            <v>0</v>
          </cell>
          <cell r="H12">
            <v>692.83</v>
          </cell>
          <cell r="J12">
            <v>0</v>
          </cell>
          <cell r="K12">
            <v>0</v>
          </cell>
        </row>
        <row r="13">
          <cell r="A13" t="str">
            <v>1.10</v>
          </cell>
          <cell r="B13" t="str">
            <v>Localización y replanteo con comisión de topografìa</v>
          </cell>
          <cell r="C13" t="str">
            <v>m2</v>
          </cell>
          <cell r="D13">
            <v>446.05</v>
          </cell>
          <cell r="E13">
            <v>0</v>
          </cell>
          <cell r="F13">
            <v>12.99</v>
          </cell>
          <cell r="G13">
            <v>0</v>
          </cell>
          <cell r="H13">
            <v>433.05</v>
          </cell>
          <cell r="J13">
            <v>0</v>
          </cell>
          <cell r="K13">
            <v>0</v>
          </cell>
        </row>
        <row r="14">
          <cell r="A14" t="str">
            <v>1.11</v>
          </cell>
          <cell r="B14" t="str">
            <v>Desmonte y limpieza</v>
          </cell>
          <cell r="C14" t="str">
            <v>m2</v>
          </cell>
          <cell r="D14">
            <v>2633.52</v>
          </cell>
          <cell r="E14">
            <v>0</v>
          </cell>
          <cell r="F14">
            <v>76.7</v>
          </cell>
          <cell r="G14">
            <v>0</v>
          </cell>
          <cell r="H14">
            <v>2556.8200000000002</v>
          </cell>
          <cell r="J14">
            <v>0</v>
          </cell>
          <cell r="K14">
            <v>0</v>
          </cell>
        </row>
        <row r="15">
          <cell r="A15" t="str">
            <v>1.12</v>
          </cell>
          <cell r="B15" t="str">
            <v>Descapote manual</v>
          </cell>
          <cell r="C15" t="str">
            <v>m2</v>
          </cell>
          <cell r="D15">
            <v>1941.75</v>
          </cell>
          <cell r="E15">
            <v>0</v>
          </cell>
          <cell r="F15">
            <v>56.56</v>
          </cell>
          <cell r="G15">
            <v>0</v>
          </cell>
          <cell r="H15">
            <v>1885.19</v>
          </cell>
          <cell r="J15">
            <v>0</v>
          </cell>
          <cell r="K15">
            <v>0</v>
          </cell>
        </row>
        <row r="16">
          <cell r="A16" t="str">
            <v>1.13</v>
          </cell>
          <cell r="B16" t="str">
            <v>Descapote mecánico</v>
          </cell>
          <cell r="C16" t="str">
            <v>m2</v>
          </cell>
          <cell r="D16">
            <v>797.64</v>
          </cell>
          <cell r="E16">
            <v>0</v>
          </cell>
          <cell r="F16">
            <v>751.39</v>
          </cell>
          <cell r="G16">
            <v>0</v>
          </cell>
          <cell r="H16">
            <v>46.25</v>
          </cell>
          <cell r="J16">
            <v>0</v>
          </cell>
          <cell r="K16">
            <v>0</v>
          </cell>
        </row>
        <row r="17">
          <cell r="A17" t="str">
            <v>2.1</v>
          </cell>
          <cell r="B17" t="str">
            <v>Excavación manual a todo costo en material común</v>
          </cell>
          <cell r="C17" t="str">
            <v>m3</v>
          </cell>
          <cell r="D17">
            <v>13830.24</v>
          </cell>
          <cell r="E17">
            <v>0</v>
          </cell>
          <cell r="F17">
            <v>402.82</v>
          </cell>
          <cell r="G17">
            <v>0</v>
          </cell>
          <cell r="H17">
            <v>13427.42</v>
          </cell>
          <cell r="J17">
            <v>0</v>
          </cell>
          <cell r="K17">
            <v>0</v>
          </cell>
        </row>
        <row r="18">
          <cell r="A18" t="str">
            <v>2.2</v>
          </cell>
          <cell r="B18" t="str">
            <v>Excavación a todo factor manual</v>
          </cell>
          <cell r="C18" t="str">
            <v>m3</v>
          </cell>
          <cell r="D18">
            <v>25219.85</v>
          </cell>
          <cell r="E18">
            <v>0</v>
          </cell>
          <cell r="F18">
            <v>734.56</v>
          </cell>
          <cell r="G18">
            <v>0</v>
          </cell>
          <cell r="H18">
            <v>24485.29</v>
          </cell>
          <cell r="J18">
            <v>0</v>
          </cell>
          <cell r="K18">
            <v>1</v>
          </cell>
        </row>
        <row r="19">
          <cell r="A19" t="str">
            <v>2.3</v>
          </cell>
          <cell r="B19" t="str">
            <v>Excavación a todo costo en conglomerado manual</v>
          </cell>
          <cell r="C19" t="str">
            <v>m3</v>
          </cell>
          <cell r="D19">
            <v>26796.09</v>
          </cell>
          <cell r="E19">
            <v>0</v>
          </cell>
          <cell r="F19">
            <v>780.47</v>
          </cell>
          <cell r="G19">
            <v>0</v>
          </cell>
          <cell r="H19">
            <v>26015.63</v>
          </cell>
          <cell r="J19">
            <v>0</v>
          </cell>
          <cell r="K19">
            <v>0</v>
          </cell>
        </row>
        <row r="20">
          <cell r="A20" t="str">
            <v>2.4</v>
          </cell>
          <cell r="B20" t="str">
            <v>Excavación a todo costo en roca (compresor y explosivos)</v>
          </cell>
          <cell r="C20" t="str">
            <v>m3</v>
          </cell>
          <cell r="D20">
            <v>133830.24</v>
          </cell>
          <cell r="E20">
            <v>24000</v>
          </cell>
          <cell r="F20">
            <v>96402.82</v>
          </cell>
          <cell r="G20">
            <v>0</v>
          </cell>
          <cell r="H20">
            <v>13427.42</v>
          </cell>
          <cell r="J20">
            <v>0</v>
          </cell>
          <cell r="K20">
            <v>1</v>
          </cell>
        </row>
        <row r="21">
          <cell r="A21" t="str">
            <v>2.5</v>
          </cell>
          <cell r="B21" t="str">
            <v>Excavación mecánica a todo factor</v>
          </cell>
          <cell r="C21" t="str">
            <v>m3</v>
          </cell>
          <cell r="D21">
            <v>11288.75</v>
          </cell>
          <cell r="E21">
            <v>0</v>
          </cell>
          <cell r="F21">
            <v>6663.75</v>
          </cell>
          <cell r="G21">
            <v>0</v>
          </cell>
          <cell r="H21">
            <v>4625</v>
          </cell>
          <cell r="J21">
            <v>0</v>
          </cell>
          <cell r="K21">
            <v>0</v>
          </cell>
        </row>
        <row r="22">
          <cell r="A22" t="str">
            <v>2.6</v>
          </cell>
          <cell r="B22" t="str">
            <v>Excavación mecánica en roca h &gt; 3.00m</v>
          </cell>
          <cell r="C22" t="str">
            <v>m3</v>
          </cell>
          <cell r="D22">
            <v>144593.59</v>
          </cell>
          <cell r="E22">
            <v>0</v>
          </cell>
          <cell r="F22">
            <v>83434.759999999995</v>
          </cell>
          <cell r="G22">
            <v>0</v>
          </cell>
          <cell r="H22">
            <v>61158.82</v>
          </cell>
          <cell r="J22">
            <v>0</v>
          </cell>
          <cell r="K22">
            <v>0</v>
          </cell>
        </row>
        <row r="23">
          <cell r="A23" t="str">
            <v>2.7</v>
          </cell>
          <cell r="B23" t="str">
            <v>Demolición de roca con agente demoledor no expansivo (incluye perforación con compresor)</v>
          </cell>
          <cell r="C23" t="str">
            <v>m3</v>
          </cell>
          <cell r="D23">
            <v>289052.71000000002</v>
          </cell>
          <cell r="E23">
            <v>178428</v>
          </cell>
          <cell r="F23">
            <v>55840.6</v>
          </cell>
          <cell r="G23">
            <v>26764.2</v>
          </cell>
          <cell r="H23">
            <v>28019.919999999998</v>
          </cell>
          <cell r="J23">
            <v>0</v>
          </cell>
          <cell r="K23">
            <v>0</v>
          </cell>
        </row>
        <row r="24">
          <cell r="A24" t="str">
            <v>2.8</v>
          </cell>
          <cell r="B24" t="str">
            <v>Entibado Tipo 1 (Discontinuo en madera)</v>
          </cell>
          <cell r="C24" t="str">
            <v>m2</v>
          </cell>
          <cell r="D24">
            <v>9706.7000000000007</v>
          </cell>
          <cell r="E24">
            <v>6425</v>
          </cell>
          <cell r="F24">
            <v>67.510000000000005</v>
          </cell>
          <cell r="G24">
            <v>963.75</v>
          </cell>
          <cell r="H24">
            <v>2250.4299999999998</v>
          </cell>
          <cell r="J24">
            <v>0</v>
          </cell>
          <cell r="K24">
            <v>0</v>
          </cell>
        </row>
        <row r="25">
          <cell r="A25" t="str">
            <v>2.9</v>
          </cell>
          <cell r="B25" t="str">
            <v>Entibado Tipo 2  (Continuo en madera)</v>
          </cell>
          <cell r="C25" t="str">
            <v>m2</v>
          </cell>
          <cell r="D25">
            <v>22654.81</v>
          </cell>
          <cell r="E25">
            <v>15975</v>
          </cell>
          <cell r="F25">
            <v>124.76</v>
          </cell>
          <cell r="G25">
            <v>2396.25</v>
          </cell>
          <cell r="H25">
            <v>4158.8</v>
          </cell>
          <cell r="J25">
            <v>0</v>
          </cell>
          <cell r="K25">
            <v>0</v>
          </cell>
        </row>
        <row r="26">
          <cell r="A26" t="str">
            <v>2.10</v>
          </cell>
          <cell r="B26" t="str">
            <v>Recolección, cargue de material sobrante en volqueta hasta botadero distancia menor a 3 km. Incluye: herramienta menor, transporte, mano de obra y todo lo necesario para la correcta ejecución de la obra</v>
          </cell>
          <cell r="C26" t="str">
            <v>m3</v>
          </cell>
          <cell r="D26">
            <v>12956.81</v>
          </cell>
          <cell r="E26">
            <v>0</v>
          </cell>
          <cell r="F26">
            <v>10086.120000000001</v>
          </cell>
          <cell r="G26">
            <v>0</v>
          </cell>
          <cell r="H26">
            <v>2870.69</v>
          </cell>
          <cell r="J26">
            <v>0</v>
          </cell>
          <cell r="K26">
            <v>0</v>
          </cell>
        </row>
        <row r="27">
          <cell r="A27" t="str">
            <v>2.11</v>
          </cell>
          <cell r="B27" t="str">
            <v>Nivelación base Colchonetas Reno</v>
          </cell>
          <cell r="C27" t="str">
            <v>m2</v>
          </cell>
          <cell r="D27">
            <v>1977.33</v>
          </cell>
          <cell r="E27">
            <v>0</v>
          </cell>
          <cell r="F27">
            <v>603.71</v>
          </cell>
          <cell r="G27">
            <v>0</v>
          </cell>
          <cell r="H27">
            <v>1373.63</v>
          </cell>
          <cell r="J27">
            <v>0</v>
          </cell>
          <cell r="K27">
            <v>0</v>
          </cell>
        </row>
        <row r="28">
          <cell r="A28" t="str">
            <v>2.12</v>
          </cell>
          <cell r="B28" t="str">
            <v>Excavación manual en conglomerado húmedo</v>
          </cell>
          <cell r="C28" t="str">
            <v>m3</v>
          </cell>
          <cell r="D28">
            <v>23797.58</v>
          </cell>
          <cell r="E28">
            <v>0</v>
          </cell>
          <cell r="F28">
            <v>693.13</v>
          </cell>
          <cell r="G28">
            <v>0</v>
          </cell>
          <cell r="H28">
            <v>23104.44</v>
          </cell>
          <cell r="J28">
            <v>0</v>
          </cell>
          <cell r="K28">
            <v>0</v>
          </cell>
        </row>
        <row r="29">
          <cell r="A29" t="str">
            <v>2.13A</v>
          </cell>
          <cell r="B29" t="str">
            <v>Retiro sobrantes de excavación</v>
          </cell>
          <cell r="C29" t="str">
            <v>m3</v>
          </cell>
          <cell r="D29">
            <v>6860.68</v>
          </cell>
          <cell r="E29">
            <v>0</v>
          </cell>
          <cell r="F29">
            <v>1404.92</v>
          </cell>
          <cell r="G29">
            <v>3625</v>
          </cell>
          <cell r="H29">
            <v>1830.76</v>
          </cell>
          <cell r="J29">
            <v>0</v>
          </cell>
          <cell r="K29">
            <v>0</v>
          </cell>
        </row>
        <row r="30">
          <cell r="A30" t="str">
            <v>3.1</v>
          </cell>
          <cell r="B30" t="str">
            <v>Relleno Tipo 1 – Mezcla de gravilla y arena de río</v>
          </cell>
          <cell r="C30" t="str">
            <v>m3</v>
          </cell>
          <cell r="D30">
            <v>38651.1</v>
          </cell>
          <cell r="E30">
            <v>34000</v>
          </cell>
          <cell r="F30">
            <v>1883.04</v>
          </cell>
          <cell r="G30">
            <v>0</v>
          </cell>
          <cell r="H30">
            <v>2768.06</v>
          </cell>
          <cell r="J30">
            <v>0</v>
          </cell>
          <cell r="K30">
            <v>0</v>
          </cell>
        </row>
        <row r="31">
          <cell r="A31" t="str">
            <v>3.2</v>
          </cell>
          <cell r="B31" t="str">
            <v>Relleno Tipo 2 – Material seleccionado proveniente de la excavación (Relleno, tapado y apisonado a todo factor, incluye: material seleccionado de la misma excavación, equipos, herramientas y mano de obra)</v>
          </cell>
          <cell r="C31" t="str">
            <v>m3</v>
          </cell>
          <cell r="D31">
            <v>60583.1</v>
          </cell>
          <cell r="E31">
            <v>0</v>
          </cell>
          <cell r="F31">
            <v>56374.879999999997</v>
          </cell>
          <cell r="G31">
            <v>45.72</v>
          </cell>
          <cell r="H31">
            <v>4162.5</v>
          </cell>
          <cell r="J31">
            <v>0</v>
          </cell>
          <cell r="K31">
            <v>0</v>
          </cell>
        </row>
        <row r="32">
          <cell r="A32" t="str">
            <v>3.3</v>
          </cell>
          <cell r="B32" t="str">
            <v>Relleno Tipo 3 – Recebo o material de préstamo seleccionado, tamaño máximo 3” (Recebo compactado en capas de 20 cm, proctor modificado 95% a todo factor, incluye: recebo, equipos, herramientas y mano de obra)</v>
          </cell>
          <cell r="C32" t="str">
            <v>m3</v>
          </cell>
          <cell r="D32">
            <v>81764.039999999994</v>
          </cell>
          <cell r="E32">
            <v>19250</v>
          </cell>
          <cell r="F32">
            <v>56374.879999999997</v>
          </cell>
          <cell r="G32">
            <v>1976.67</v>
          </cell>
          <cell r="H32">
            <v>4162.5</v>
          </cell>
          <cell r="J32">
            <v>0</v>
          </cell>
          <cell r="K32">
            <v>0</v>
          </cell>
        </row>
        <row r="33">
          <cell r="A33" t="str">
            <v>3.4</v>
          </cell>
          <cell r="B33" t="str">
            <v>Relleno Tipo 4 – Recebo o material de préstamo seleccionado, tamaño máximo 2”</v>
          </cell>
          <cell r="C33" t="str">
            <v>m3</v>
          </cell>
          <cell r="D33">
            <v>24418.31</v>
          </cell>
          <cell r="E33">
            <v>16170</v>
          </cell>
          <cell r="F33">
            <v>2354.06</v>
          </cell>
          <cell r="G33">
            <v>2425.5</v>
          </cell>
          <cell r="H33">
            <v>3468.75</v>
          </cell>
          <cell r="J33">
            <v>0</v>
          </cell>
          <cell r="K33">
            <v>0</v>
          </cell>
        </row>
        <row r="34">
          <cell r="A34" t="str">
            <v>3.5</v>
          </cell>
          <cell r="B34" t="str">
            <v>Relleno Tipo 5 – Subbase triturada, tamaño máximo 2”</v>
          </cell>
          <cell r="C34" t="str">
            <v>m3</v>
          </cell>
          <cell r="D34">
            <v>59018.63</v>
          </cell>
          <cell r="E34">
            <v>45000</v>
          </cell>
          <cell r="F34">
            <v>3106.13</v>
          </cell>
          <cell r="G34">
            <v>6750</v>
          </cell>
          <cell r="H34">
            <v>4162.5</v>
          </cell>
          <cell r="J34">
            <v>0</v>
          </cell>
          <cell r="K34">
            <v>0</v>
          </cell>
        </row>
        <row r="35">
          <cell r="A35" t="str">
            <v>3.6</v>
          </cell>
          <cell r="B35" t="str">
            <v>Relleno Tipo 6 – Base triturada, tamaño máximo 1 ½"</v>
          </cell>
          <cell r="C35" t="str">
            <v>m3</v>
          </cell>
          <cell r="D35">
            <v>64562.41</v>
          </cell>
          <cell r="E35">
            <v>52500</v>
          </cell>
          <cell r="F35">
            <v>1214.2</v>
          </cell>
          <cell r="G35">
            <v>7875</v>
          </cell>
          <cell r="H35">
            <v>2973.21</v>
          </cell>
          <cell r="J35">
            <v>0</v>
          </cell>
          <cell r="K35">
            <v>0</v>
          </cell>
        </row>
        <row r="36">
          <cell r="A36" t="str">
            <v>3.7</v>
          </cell>
          <cell r="B36" t="str">
            <v>Relleno Tipo 7 – Afirmado, tamaño máximo 2”</v>
          </cell>
          <cell r="C36" t="str">
            <v>m3</v>
          </cell>
          <cell r="D36">
            <v>38375.49</v>
          </cell>
          <cell r="E36">
            <v>28800</v>
          </cell>
          <cell r="F36">
            <v>3099.94</v>
          </cell>
          <cell r="G36">
            <v>4394.3</v>
          </cell>
          <cell r="H36">
            <v>2081.25</v>
          </cell>
          <cell r="J36">
            <v>0</v>
          </cell>
          <cell r="K36">
            <v>0</v>
          </cell>
        </row>
        <row r="37">
          <cell r="A37" t="str">
            <v>3.8</v>
          </cell>
          <cell r="B37" t="str">
            <v>Relleno Tipo 8 – Rajón o piedra partida</v>
          </cell>
          <cell r="C37" t="str">
            <v>m3</v>
          </cell>
          <cell r="D37">
            <v>38820.07</v>
          </cell>
          <cell r="E37">
            <v>37000</v>
          </cell>
          <cell r="F37">
            <v>0</v>
          </cell>
          <cell r="G37">
            <v>0</v>
          </cell>
          <cell r="H37">
            <v>1820.07</v>
          </cell>
          <cell r="J37">
            <v>0</v>
          </cell>
          <cell r="K37">
            <v>0</v>
          </cell>
        </row>
        <row r="38">
          <cell r="A38" t="str">
            <v>3.9</v>
          </cell>
          <cell r="B38" t="str">
            <v>Relleno Tipo 9 – Arena de peña</v>
          </cell>
          <cell r="C38" t="str">
            <v>m3</v>
          </cell>
          <cell r="D38">
            <v>47012.41</v>
          </cell>
          <cell r="E38">
            <v>36750</v>
          </cell>
          <cell r="F38">
            <v>1776.7</v>
          </cell>
          <cell r="G38">
            <v>5512.5</v>
          </cell>
          <cell r="H38">
            <v>2973.21</v>
          </cell>
          <cell r="J38">
            <v>0</v>
          </cell>
          <cell r="K38">
            <v>0</v>
          </cell>
        </row>
        <row r="39">
          <cell r="A39" t="str">
            <v>3.10</v>
          </cell>
          <cell r="B39" t="str">
            <v>Colchoneta Reno (malla eslabonada de acero dulce retorcido de triple torsión espesor 0,20 m), incluye nivelación</v>
          </cell>
          <cell r="C39" t="str">
            <v>m2</v>
          </cell>
          <cell r="D39">
            <v>350003.21</v>
          </cell>
          <cell r="E39">
            <v>295560</v>
          </cell>
          <cell r="F39">
            <v>294.44</v>
          </cell>
          <cell r="G39">
            <v>44334</v>
          </cell>
          <cell r="H39">
            <v>9814.77</v>
          </cell>
          <cell r="J39">
            <v>0</v>
          </cell>
          <cell r="K39">
            <v>0</v>
          </cell>
        </row>
        <row r="40">
          <cell r="A40" t="str">
            <v>3.11</v>
          </cell>
          <cell r="B40" t="str">
            <v>Relleno en material clasificado etotal=1.0m; capas de 0.20m; 1/4";3/8"; 1"; 11/2" y 2" respectivamente.</v>
          </cell>
          <cell r="C40" t="str">
            <v>m3</v>
          </cell>
          <cell r="D40">
            <v>50000.18</v>
          </cell>
          <cell r="E40">
            <v>21560</v>
          </cell>
          <cell r="F40">
            <v>3628.58</v>
          </cell>
          <cell r="G40">
            <v>3234</v>
          </cell>
          <cell r="H40">
            <v>21577.599999999999</v>
          </cell>
          <cell r="J40">
            <v>0</v>
          </cell>
          <cell r="K40">
            <v>0</v>
          </cell>
        </row>
        <row r="41">
          <cell r="A41" t="str">
            <v>3.12</v>
          </cell>
          <cell r="B41" t="str">
            <v>Relleno con epóxico tipo granete 5 de Red Head o equivalente</v>
          </cell>
          <cell r="C41" t="str">
            <v>kg</v>
          </cell>
          <cell r="D41">
            <v>56870</v>
          </cell>
          <cell r="E41">
            <v>56870</v>
          </cell>
          <cell r="F41">
            <v>0</v>
          </cell>
          <cell r="G41">
            <v>0</v>
          </cell>
          <cell r="H41">
            <v>0</v>
          </cell>
          <cell r="J41">
            <v>0</v>
          </cell>
          <cell r="K41">
            <v>0</v>
          </cell>
        </row>
        <row r="42">
          <cell r="A42" t="str">
            <v>3.13</v>
          </cell>
          <cell r="B42" t="str">
            <v>Rellenos en concreto</v>
          </cell>
          <cell r="C42" t="str">
            <v>m3</v>
          </cell>
          <cell r="D42">
            <v>389794.73</v>
          </cell>
          <cell r="E42">
            <v>330020.42</v>
          </cell>
          <cell r="F42">
            <v>779.78</v>
          </cell>
          <cell r="G42">
            <v>33002.04</v>
          </cell>
          <cell r="H42">
            <v>25992.5</v>
          </cell>
          <cell r="J42">
            <v>0</v>
          </cell>
          <cell r="K42">
            <v>0</v>
          </cell>
        </row>
        <row r="43">
          <cell r="A43" t="str">
            <v>3.14</v>
          </cell>
          <cell r="B43" t="str">
            <v>Conformación de terraplenes para vias perimetrales en lagunas PTAR</v>
          </cell>
          <cell r="C43" t="str">
            <v>m3</v>
          </cell>
          <cell r="D43">
            <v>56120.08</v>
          </cell>
          <cell r="E43">
            <v>23797.5</v>
          </cell>
          <cell r="F43">
            <v>25787.15</v>
          </cell>
          <cell r="G43">
            <v>297.23</v>
          </cell>
          <cell r="H43">
            <v>6238.2</v>
          </cell>
          <cell r="J43">
            <v>0</v>
          </cell>
          <cell r="K43">
            <v>0</v>
          </cell>
        </row>
        <row r="44">
          <cell r="A44" t="str">
            <v>3.15</v>
          </cell>
          <cell r="B44" t="str">
            <v>Relleno en cantos rodados</v>
          </cell>
          <cell r="C44" t="str">
            <v>m3</v>
          </cell>
          <cell r="D44">
            <v>59608.36</v>
          </cell>
          <cell r="E44">
            <v>48105.2</v>
          </cell>
          <cell r="F44">
            <v>124.88</v>
          </cell>
          <cell r="G44">
            <v>7215.78</v>
          </cell>
          <cell r="H44">
            <v>4162.5</v>
          </cell>
          <cell r="J44">
            <v>0</v>
          </cell>
          <cell r="K44">
            <v>0</v>
          </cell>
        </row>
        <row r="45">
          <cell r="A45" t="str">
            <v>3.16J</v>
          </cell>
          <cell r="B45" t="str">
            <v>Suministro e intalación arena seleccionada para medio filtrante</v>
          </cell>
          <cell r="C45" t="str">
            <v>m3</v>
          </cell>
          <cell r="D45">
            <v>309763.09999999998</v>
          </cell>
          <cell r="E45">
            <v>198700</v>
          </cell>
          <cell r="F45">
            <v>3119.1</v>
          </cell>
          <cell r="G45">
            <v>3974</v>
          </cell>
          <cell r="H45">
            <v>103970</v>
          </cell>
          <cell r="J45">
            <v>0</v>
          </cell>
          <cell r="K45">
            <v>0</v>
          </cell>
        </row>
        <row r="46">
          <cell r="A46" t="str">
            <v>3.17J</v>
          </cell>
          <cell r="B46" t="str">
            <v>Suministro e intalación antracita medio filtrante</v>
          </cell>
          <cell r="C46" t="str">
            <v>m3</v>
          </cell>
          <cell r="D46">
            <v>453787.1</v>
          </cell>
          <cell r="E46">
            <v>339900</v>
          </cell>
          <cell r="F46">
            <v>3119.1</v>
          </cell>
          <cell r="G46">
            <v>6798</v>
          </cell>
          <cell r="H46">
            <v>103970</v>
          </cell>
          <cell r="J46">
            <v>0</v>
          </cell>
          <cell r="K46">
            <v>0</v>
          </cell>
        </row>
        <row r="47">
          <cell r="A47" t="str">
            <v>4.1</v>
          </cell>
          <cell r="B47" t="str">
            <v>Corte de pavimento flexible</v>
          </cell>
          <cell r="C47" t="str">
            <v>m</v>
          </cell>
          <cell r="D47">
            <v>10333.84</v>
          </cell>
          <cell r="E47">
            <v>1500</v>
          </cell>
          <cell r="F47">
            <v>6470.89</v>
          </cell>
          <cell r="G47">
            <v>0</v>
          </cell>
          <cell r="H47">
            <v>2362.9499999999998</v>
          </cell>
          <cell r="J47">
            <v>0</v>
          </cell>
          <cell r="K47">
            <v>0</v>
          </cell>
        </row>
        <row r="48">
          <cell r="A48" t="str">
            <v>4.2</v>
          </cell>
          <cell r="B48" t="str">
            <v>Corte de pavimento rígido</v>
          </cell>
          <cell r="C48" t="str">
            <v>m</v>
          </cell>
          <cell r="D48">
            <v>9535.32</v>
          </cell>
          <cell r="E48">
            <v>1500</v>
          </cell>
          <cell r="F48">
            <v>4894.2299999999996</v>
          </cell>
          <cell r="G48">
            <v>0</v>
          </cell>
          <cell r="H48">
            <v>3141.09</v>
          </cell>
          <cell r="J48">
            <v>0</v>
          </cell>
          <cell r="K48">
            <v>0</v>
          </cell>
        </row>
        <row r="49">
          <cell r="A49" t="str">
            <v>4.3</v>
          </cell>
          <cell r="B49" t="str">
            <v>Corte, rotura de pavimento flexible y retiro de escombros. Incluye: Cortadora de disco, compresor, herramienta menor, materiales, mano de obra y todo lo necesario para la correcta ejecución de la obra</v>
          </cell>
          <cell r="C49" t="str">
            <v>m2</v>
          </cell>
          <cell r="D49">
            <v>217869.28</v>
          </cell>
          <cell r="E49">
            <v>1500</v>
          </cell>
          <cell r="F49">
            <v>212185.51</v>
          </cell>
          <cell r="G49">
            <v>0</v>
          </cell>
          <cell r="H49">
            <v>4183.76</v>
          </cell>
          <cell r="J49">
            <v>0</v>
          </cell>
          <cell r="K49">
            <v>1</v>
          </cell>
        </row>
        <row r="50">
          <cell r="A50" t="str">
            <v>4.4</v>
          </cell>
          <cell r="B50" t="str">
            <v>Corte, rotura de pavimento rígido y retiro de escombros. Incluye: Cortadora de disco, compresor, herramienta menor, materiales, mano de obra y todo lo necesario para la correcta ejecución de la obra</v>
          </cell>
          <cell r="C50" t="str">
            <v>m2</v>
          </cell>
          <cell r="D50">
            <v>218234.88</v>
          </cell>
          <cell r="E50">
            <v>1500</v>
          </cell>
          <cell r="F50">
            <v>211807.81</v>
          </cell>
          <cell r="G50">
            <v>0</v>
          </cell>
          <cell r="H50">
            <v>4927.07</v>
          </cell>
          <cell r="J50">
            <v>0</v>
          </cell>
          <cell r="K50">
            <v>1</v>
          </cell>
        </row>
        <row r="51">
          <cell r="A51" t="str">
            <v>4.5</v>
          </cell>
          <cell r="B51" t="str">
            <v>Demolición manual de pisos y andenes</v>
          </cell>
          <cell r="C51" t="str">
            <v>m2</v>
          </cell>
          <cell r="D51">
            <v>7310.83</v>
          </cell>
          <cell r="E51">
            <v>1500</v>
          </cell>
          <cell r="F51">
            <v>1916.82</v>
          </cell>
          <cell r="G51">
            <v>0</v>
          </cell>
          <cell r="H51">
            <v>3894.01</v>
          </cell>
          <cell r="J51">
            <v>0</v>
          </cell>
          <cell r="K51">
            <v>0</v>
          </cell>
        </row>
        <row r="52">
          <cell r="A52" t="str">
            <v>4.6</v>
          </cell>
          <cell r="B52" t="str">
            <v>Demolición de tubería en concreto</v>
          </cell>
          <cell r="C52" t="str">
            <v>m3</v>
          </cell>
          <cell r="D52">
            <v>57421</v>
          </cell>
          <cell r="E52">
            <v>0</v>
          </cell>
          <cell r="F52">
            <v>57421</v>
          </cell>
          <cell r="G52">
            <v>0</v>
          </cell>
          <cell r="H52">
            <v>0</v>
          </cell>
          <cell r="J52">
            <v>0</v>
          </cell>
          <cell r="K52">
            <v>0</v>
          </cell>
        </row>
        <row r="53">
          <cell r="A53" t="str">
            <v>4.7</v>
          </cell>
          <cell r="B53" t="str">
            <v>Demolición de concreto reforzado</v>
          </cell>
          <cell r="C53" t="str">
            <v>m3</v>
          </cell>
          <cell r="D53">
            <v>239286.58</v>
          </cell>
          <cell r="E53">
            <v>0</v>
          </cell>
          <cell r="F53">
            <v>185416.11</v>
          </cell>
          <cell r="G53">
            <v>0</v>
          </cell>
          <cell r="H53">
            <v>53870.47</v>
          </cell>
          <cell r="J53">
            <v>0</v>
          </cell>
          <cell r="K53">
            <v>0</v>
          </cell>
        </row>
        <row r="54">
          <cell r="A54" t="str">
            <v>4.8</v>
          </cell>
          <cell r="B54" t="str">
            <v>Demolición de concreto simple</v>
          </cell>
          <cell r="C54" t="str">
            <v>m3</v>
          </cell>
          <cell r="D54">
            <v>238393.13</v>
          </cell>
          <cell r="E54">
            <v>0</v>
          </cell>
          <cell r="F54">
            <v>189118.25</v>
          </cell>
          <cell r="G54">
            <v>0</v>
          </cell>
          <cell r="H54">
            <v>49274.879999999997</v>
          </cell>
          <cell r="J54">
            <v>0</v>
          </cell>
          <cell r="K54">
            <v>0</v>
          </cell>
        </row>
        <row r="55">
          <cell r="A55" t="str">
            <v>4.9</v>
          </cell>
          <cell r="B55" t="str">
            <v>Demolición de concreto ciclópeo</v>
          </cell>
          <cell r="C55" t="str">
            <v>m3</v>
          </cell>
          <cell r="D55">
            <v>16602.96</v>
          </cell>
          <cell r="E55">
            <v>0</v>
          </cell>
          <cell r="F55">
            <v>483.58</v>
          </cell>
          <cell r="G55">
            <v>0</v>
          </cell>
          <cell r="H55">
            <v>16119.38</v>
          </cell>
          <cell r="J55">
            <v>0</v>
          </cell>
          <cell r="K55">
            <v>0</v>
          </cell>
        </row>
        <row r="56">
          <cell r="A56" t="str">
            <v>4.10</v>
          </cell>
          <cell r="B56" t="str">
            <v>Demolición de pavimento rígido (incluye retiro de escombros)</v>
          </cell>
          <cell r="C56" t="str">
            <v>m2</v>
          </cell>
          <cell r="D56">
            <v>13403.41</v>
          </cell>
          <cell r="E56">
            <v>0</v>
          </cell>
          <cell r="F56">
            <v>9240.91</v>
          </cell>
          <cell r="G56">
            <v>0</v>
          </cell>
          <cell r="H56">
            <v>4162.5</v>
          </cell>
          <cell r="J56">
            <v>0</v>
          </cell>
          <cell r="K56">
            <v>0</v>
          </cell>
        </row>
        <row r="57">
          <cell r="A57" t="str">
            <v>4.20</v>
          </cell>
          <cell r="B57" t="str">
            <v>Demolición de pozo de alcantarillado. Profundidad hasta 2.5 m. Incluye cargue y retiro de material</v>
          </cell>
          <cell r="C57" t="str">
            <v>un</v>
          </cell>
          <cell r="D57">
            <v>78832.350000000006</v>
          </cell>
          <cell r="E57">
            <v>0</v>
          </cell>
          <cell r="F57">
            <v>2247.75</v>
          </cell>
          <cell r="G57">
            <v>1659.6</v>
          </cell>
          <cell r="H57">
            <v>74925</v>
          </cell>
          <cell r="J57">
            <v>0</v>
          </cell>
          <cell r="K57">
            <v>0</v>
          </cell>
        </row>
        <row r="58">
          <cell r="A58" t="str">
            <v>4.21</v>
          </cell>
          <cell r="B58" t="str">
            <v>Demolición de pozo de alcantarillado. Profundidad mayor de 2.5 m. Incluye cargue y retiro de material</v>
          </cell>
          <cell r="C58" t="str">
            <v>un</v>
          </cell>
          <cell r="D58">
            <v>120438.31</v>
          </cell>
          <cell r="E58">
            <v>0</v>
          </cell>
          <cell r="F58">
            <v>3434.06</v>
          </cell>
          <cell r="G58">
            <v>2535.5</v>
          </cell>
          <cell r="H58">
            <v>114468.75</v>
          </cell>
          <cell r="J58">
            <v>0</v>
          </cell>
          <cell r="K58">
            <v>0</v>
          </cell>
        </row>
        <row r="59">
          <cell r="A59" t="str">
            <v>5.1</v>
          </cell>
          <cell r="B59" t="str">
            <v xml:space="preserve">Carpeta asfáltica, e=0.05m (incluye imprimación) </v>
          </cell>
          <cell r="C59" t="str">
            <v>m2</v>
          </cell>
          <cell r="D59">
            <v>63582.44</v>
          </cell>
          <cell r="E59">
            <v>25000</v>
          </cell>
          <cell r="F59">
            <v>33854</v>
          </cell>
          <cell r="G59">
            <v>1261.9000000000001</v>
          </cell>
          <cell r="H59">
            <v>3466.55</v>
          </cell>
          <cell r="J59">
            <v>0</v>
          </cell>
          <cell r="K59">
            <v>0</v>
          </cell>
        </row>
        <row r="60">
          <cell r="A60" t="str">
            <v>5.2</v>
          </cell>
          <cell r="B60" t="str">
            <v>Carpeta asfáltica, e=0.07m (incluye imprimación) (Reposición pavimento flexible. Incluye: Rana o saltarín, herramienta menor, materiales, mano de obra y todo lo necesario para la correcta ejecución de la obra, e=0.07 m)</v>
          </cell>
          <cell r="C60" t="str">
            <v>m2</v>
          </cell>
          <cell r="D60">
            <v>54375.839999999997</v>
          </cell>
          <cell r="E60">
            <v>32000</v>
          </cell>
          <cell r="F60">
            <v>11479.89</v>
          </cell>
          <cell r="G60">
            <v>3233.06</v>
          </cell>
          <cell r="H60">
            <v>7662.89</v>
          </cell>
          <cell r="J60">
            <v>0</v>
          </cell>
          <cell r="K60">
            <v>0</v>
          </cell>
        </row>
        <row r="61">
          <cell r="A61" t="str">
            <v>5.3</v>
          </cell>
          <cell r="B61" t="str">
            <v xml:space="preserve">Carpeta asfáltica, e=0.10m (incluye imprimación) </v>
          </cell>
          <cell r="C61" t="str">
            <v>m2</v>
          </cell>
          <cell r="D61">
            <v>80008.22</v>
          </cell>
          <cell r="E61">
            <v>42500</v>
          </cell>
          <cell r="F61">
            <v>28336.01</v>
          </cell>
          <cell r="G61">
            <v>2138.64</v>
          </cell>
          <cell r="H61">
            <v>7033.57</v>
          </cell>
          <cell r="J61">
            <v>0</v>
          </cell>
          <cell r="K61">
            <v>0</v>
          </cell>
        </row>
        <row r="62">
          <cell r="A62" t="str">
            <v>5.4</v>
          </cell>
          <cell r="B62" t="str">
            <v>Pavimento asfáltico (mezcla en caliente)</v>
          </cell>
          <cell r="C62" t="str">
            <v>m3</v>
          </cell>
          <cell r="D62">
            <v>538481.82999999996</v>
          </cell>
          <cell r="E62">
            <v>385000</v>
          </cell>
          <cell r="F62">
            <v>110673.67</v>
          </cell>
          <cell r="G62">
            <v>20352.43</v>
          </cell>
          <cell r="H62">
            <v>22455.72</v>
          </cell>
          <cell r="J62">
            <v>0</v>
          </cell>
          <cell r="K62">
            <v>0</v>
          </cell>
        </row>
        <row r="63">
          <cell r="A63" t="str">
            <v>5.5</v>
          </cell>
          <cell r="B63" t="str">
            <v>Pavimento rígido, concreto 3000 PSI (e=0.15m) (Reposición pavimento rígido, incluye: Herramienta menor, materiales, mano de obra y todo lo necesario para la correcta ejecución de la obra, e = 0.15 m)</v>
          </cell>
          <cell r="C63" t="str">
            <v>m2</v>
          </cell>
          <cell r="D63">
            <v>57779.24</v>
          </cell>
          <cell r="E63">
            <v>34646.25</v>
          </cell>
          <cell r="F63">
            <v>9897.08</v>
          </cell>
          <cell r="G63">
            <v>0</v>
          </cell>
          <cell r="H63">
            <v>13235.91</v>
          </cell>
          <cell r="J63">
            <v>0</v>
          </cell>
          <cell r="K63">
            <v>0</v>
          </cell>
        </row>
        <row r="64">
          <cell r="A64" t="str">
            <v>5.6</v>
          </cell>
          <cell r="B64" t="str">
            <v>Pavimento rígido, concreto 3000 PSI (e=0.20m)</v>
          </cell>
          <cell r="C64" t="str">
            <v>m2</v>
          </cell>
          <cell r="D64">
            <v>86665.58</v>
          </cell>
          <cell r="E64">
            <v>57088</v>
          </cell>
          <cell r="F64">
            <v>5873.82</v>
          </cell>
          <cell r="G64">
            <v>2909.76</v>
          </cell>
          <cell r="H64">
            <v>20794</v>
          </cell>
          <cell r="J64">
            <v>0</v>
          </cell>
          <cell r="K64">
            <v>0</v>
          </cell>
        </row>
        <row r="65">
          <cell r="A65" t="str">
            <v>6.1</v>
          </cell>
          <cell r="B65" t="str">
            <v>Instalación tubería PVC de 4"</v>
          </cell>
          <cell r="C65" t="str">
            <v>m</v>
          </cell>
          <cell r="D65">
            <v>9103.82</v>
          </cell>
          <cell r="E65">
            <v>3926</v>
          </cell>
          <cell r="F65">
            <v>136.75</v>
          </cell>
          <cell r="G65">
            <v>482.6</v>
          </cell>
          <cell r="H65">
            <v>4558.46</v>
          </cell>
          <cell r="J65">
            <v>0</v>
          </cell>
          <cell r="K65">
            <v>0</v>
          </cell>
        </row>
        <row r="66">
          <cell r="A66" t="str">
            <v>6.2</v>
          </cell>
          <cell r="B66" t="str">
            <v>Instalación tubería PVC de 6"</v>
          </cell>
          <cell r="C66" t="str">
            <v>m</v>
          </cell>
          <cell r="D66">
            <v>9939.9599999999991</v>
          </cell>
          <cell r="E66">
            <v>4429</v>
          </cell>
          <cell r="F66">
            <v>144.35</v>
          </cell>
          <cell r="G66">
            <v>554.9</v>
          </cell>
          <cell r="H66">
            <v>4811.71</v>
          </cell>
          <cell r="J66">
            <v>0</v>
          </cell>
          <cell r="K66">
            <v>0</v>
          </cell>
        </row>
        <row r="67">
          <cell r="A67" t="str">
            <v>6.3</v>
          </cell>
          <cell r="B67" t="str">
            <v>Instalación tubería PVC de 8"</v>
          </cell>
          <cell r="C67" t="str">
            <v>m</v>
          </cell>
          <cell r="D67">
            <v>11764.4</v>
          </cell>
          <cell r="E67">
            <v>5788</v>
          </cell>
          <cell r="F67">
            <v>152.84</v>
          </cell>
          <cell r="G67">
            <v>728.8</v>
          </cell>
          <cell r="H67">
            <v>5094.75</v>
          </cell>
          <cell r="J67">
            <v>0</v>
          </cell>
          <cell r="K67">
            <v>0</v>
          </cell>
        </row>
        <row r="68">
          <cell r="A68" t="str">
            <v>6.4</v>
          </cell>
          <cell r="B68" t="str">
            <v>Instalación tubería PVC de 10"</v>
          </cell>
          <cell r="C68" t="str">
            <v>m</v>
          </cell>
          <cell r="D68">
            <v>12761.47</v>
          </cell>
          <cell r="E68">
            <v>6389</v>
          </cell>
          <cell r="F68">
            <v>162.4</v>
          </cell>
          <cell r="G68">
            <v>796.9</v>
          </cell>
          <cell r="H68">
            <v>5413.18</v>
          </cell>
          <cell r="J68">
            <v>0</v>
          </cell>
          <cell r="K68">
            <v>0</v>
          </cell>
        </row>
        <row r="69">
          <cell r="A69" t="str">
            <v>6.5</v>
          </cell>
          <cell r="B69" t="str">
            <v>Instalación tubería PVC de 12"</v>
          </cell>
          <cell r="C69" t="str">
            <v>m</v>
          </cell>
          <cell r="D69">
            <v>13785.34</v>
          </cell>
          <cell r="E69">
            <v>6974.6</v>
          </cell>
          <cell r="F69">
            <v>173.22</v>
          </cell>
          <cell r="G69">
            <v>863.46</v>
          </cell>
          <cell r="H69">
            <v>5774.06</v>
          </cell>
          <cell r="J69">
            <v>0</v>
          </cell>
          <cell r="K69">
            <v>0</v>
          </cell>
        </row>
        <row r="70">
          <cell r="A70" t="str">
            <v>6.6</v>
          </cell>
          <cell r="B70" t="str">
            <v>Instalación tubería PVC de 14"</v>
          </cell>
          <cell r="C70" t="str">
            <v>m</v>
          </cell>
          <cell r="D70">
            <v>14495.85</v>
          </cell>
          <cell r="E70">
            <v>7230.7</v>
          </cell>
          <cell r="F70">
            <v>185.59</v>
          </cell>
          <cell r="G70">
            <v>893.07</v>
          </cell>
          <cell r="H70">
            <v>6186.49</v>
          </cell>
          <cell r="J70">
            <v>0</v>
          </cell>
          <cell r="K70">
            <v>0</v>
          </cell>
        </row>
        <row r="71">
          <cell r="A71" t="str">
            <v>6.7</v>
          </cell>
          <cell r="B71" t="str">
            <v>Instalación tubería PVC de 16"</v>
          </cell>
          <cell r="C71" t="str">
            <v>m</v>
          </cell>
          <cell r="D71">
            <v>14849.32</v>
          </cell>
          <cell r="E71">
            <v>7548.4</v>
          </cell>
          <cell r="F71">
            <v>185.59</v>
          </cell>
          <cell r="G71">
            <v>928.84</v>
          </cell>
          <cell r="H71">
            <v>6186.49</v>
          </cell>
          <cell r="J71">
            <v>0</v>
          </cell>
          <cell r="K71">
            <v>0</v>
          </cell>
        </row>
        <row r="72">
          <cell r="A72" t="str">
            <v>6.8</v>
          </cell>
          <cell r="B72" t="str">
            <v>Instalación tubería PVC de 18"</v>
          </cell>
          <cell r="C72" t="str">
            <v>m</v>
          </cell>
          <cell r="D72">
            <v>15625.19</v>
          </cell>
          <cell r="E72">
            <v>7804.5</v>
          </cell>
          <cell r="F72">
            <v>199.87</v>
          </cell>
          <cell r="G72">
            <v>958.45</v>
          </cell>
          <cell r="H72">
            <v>6662.37</v>
          </cell>
          <cell r="J72">
            <v>0</v>
          </cell>
          <cell r="K72">
            <v>0</v>
          </cell>
        </row>
        <row r="73">
          <cell r="A73" t="str">
            <v>6.9</v>
          </cell>
          <cell r="B73" t="str">
            <v>Instalación tubería PVC de 20"</v>
          </cell>
          <cell r="C73" t="str">
            <v>m</v>
          </cell>
          <cell r="D73">
            <v>15910.9</v>
          </cell>
          <cell r="E73">
            <v>8060.6</v>
          </cell>
          <cell r="F73">
            <v>199.87</v>
          </cell>
          <cell r="G73">
            <v>988.06</v>
          </cell>
          <cell r="H73">
            <v>6662.37</v>
          </cell>
          <cell r="J73">
            <v>0</v>
          </cell>
          <cell r="K73">
            <v>0</v>
          </cell>
        </row>
        <row r="74">
          <cell r="A74" t="str">
            <v>6.10</v>
          </cell>
          <cell r="B74" t="str">
            <v>Instalación tubería PVC de 24"</v>
          </cell>
          <cell r="C74" t="str">
            <v>m</v>
          </cell>
          <cell r="D74">
            <v>17730</v>
          </cell>
          <cell r="E74">
            <v>8572.7999999999993</v>
          </cell>
          <cell r="F74">
            <v>236.21</v>
          </cell>
          <cell r="G74">
            <v>1047.28</v>
          </cell>
          <cell r="H74">
            <v>7873.71</v>
          </cell>
          <cell r="J74">
            <v>0</v>
          </cell>
          <cell r="K74">
            <v>0</v>
          </cell>
        </row>
        <row r="75">
          <cell r="A75" t="str">
            <v>6.51</v>
          </cell>
          <cell r="B75" t="str">
            <v>Tubería alcant. PVC (Novafort) 100mm 4"</v>
          </cell>
          <cell r="C75" t="str">
            <v>m</v>
          </cell>
          <cell r="D75">
            <v>12959.52</v>
          </cell>
          <cell r="E75">
            <v>12959.52</v>
          </cell>
          <cell r="F75">
            <v>0</v>
          </cell>
          <cell r="G75">
            <v>0</v>
          </cell>
          <cell r="H75">
            <v>0</v>
          </cell>
          <cell r="J75">
            <v>0</v>
          </cell>
          <cell r="K75">
            <v>0</v>
          </cell>
        </row>
        <row r="76">
          <cell r="A76" t="str">
            <v>6.52</v>
          </cell>
          <cell r="B76" t="str">
            <v>Tubería alcant. PVC (Novafort) 160mm 6"</v>
          </cell>
          <cell r="C76" t="str">
            <v>m</v>
          </cell>
          <cell r="D76">
            <v>23536.400000000001</v>
          </cell>
          <cell r="E76">
            <v>23536.400000000001</v>
          </cell>
          <cell r="F76">
            <v>0</v>
          </cell>
          <cell r="G76">
            <v>0</v>
          </cell>
          <cell r="H76">
            <v>0</v>
          </cell>
          <cell r="J76">
            <v>0</v>
          </cell>
          <cell r="K76">
            <v>0</v>
          </cell>
        </row>
        <row r="77">
          <cell r="A77" t="str">
            <v>6.53</v>
          </cell>
          <cell r="B77" t="str">
            <v>Tubería alcant. PVC (Novafort) 200mm 8"</v>
          </cell>
          <cell r="C77" t="str">
            <v>m</v>
          </cell>
          <cell r="D77">
            <v>34406.76</v>
          </cell>
          <cell r="E77">
            <v>34406.76</v>
          </cell>
          <cell r="F77">
            <v>0</v>
          </cell>
          <cell r="G77">
            <v>0</v>
          </cell>
          <cell r="H77">
            <v>0</v>
          </cell>
          <cell r="J77">
            <v>0</v>
          </cell>
          <cell r="K77">
            <v>1</v>
          </cell>
        </row>
        <row r="78">
          <cell r="A78" t="str">
            <v>6.54</v>
          </cell>
          <cell r="B78" t="str">
            <v>Tubería alcant. PVC (Novafort) 250mm 10"</v>
          </cell>
          <cell r="C78" t="str">
            <v>m</v>
          </cell>
          <cell r="D78">
            <v>50018.04</v>
          </cell>
          <cell r="E78">
            <v>50018.04</v>
          </cell>
          <cell r="F78">
            <v>0</v>
          </cell>
          <cell r="G78">
            <v>0</v>
          </cell>
          <cell r="H78">
            <v>0</v>
          </cell>
          <cell r="J78">
            <v>0</v>
          </cell>
          <cell r="K78">
            <v>0</v>
          </cell>
        </row>
        <row r="79">
          <cell r="A79" t="str">
            <v>6.55</v>
          </cell>
          <cell r="B79" t="str">
            <v>Tubería alcant. PVC (Novafort) 315mm 12"</v>
          </cell>
          <cell r="C79" t="str">
            <v>m</v>
          </cell>
          <cell r="D79">
            <v>73953.48</v>
          </cell>
          <cell r="E79">
            <v>73953.48</v>
          </cell>
          <cell r="F79">
            <v>0</v>
          </cell>
          <cell r="G79">
            <v>0</v>
          </cell>
          <cell r="H79">
            <v>0</v>
          </cell>
          <cell r="J79">
            <v>0</v>
          </cell>
          <cell r="K79">
            <v>0</v>
          </cell>
        </row>
        <row r="80">
          <cell r="A80" t="str">
            <v>6.56</v>
          </cell>
          <cell r="B80" t="str">
            <v>Tubería alcant. PVC (Novafort) 355mm 14"</v>
          </cell>
          <cell r="C80" t="str">
            <v>m</v>
          </cell>
          <cell r="D80">
            <v>85461.84</v>
          </cell>
          <cell r="E80">
            <v>85461.84</v>
          </cell>
          <cell r="F80">
            <v>0</v>
          </cell>
          <cell r="G80">
            <v>0</v>
          </cell>
          <cell r="H80">
            <v>0</v>
          </cell>
          <cell r="J80">
            <v>0</v>
          </cell>
          <cell r="K80">
            <v>1</v>
          </cell>
        </row>
        <row r="81">
          <cell r="A81" t="str">
            <v>6.57</v>
          </cell>
          <cell r="B81" t="str">
            <v>Tubería alcant. PVC (Novafort) 400mm 16"</v>
          </cell>
          <cell r="C81" t="str">
            <v>m</v>
          </cell>
          <cell r="D81">
            <v>114546.52</v>
          </cell>
          <cell r="E81">
            <v>114546.52</v>
          </cell>
          <cell r="F81">
            <v>0</v>
          </cell>
          <cell r="G81">
            <v>0</v>
          </cell>
          <cell r="H81">
            <v>0</v>
          </cell>
          <cell r="J81">
            <v>0</v>
          </cell>
          <cell r="K81">
            <v>0</v>
          </cell>
        </row>
        <row r="82">
          <cell r="A82" t="str">
            <v>6.58</v>
          </cell>
          <cell r="B82" t="str">
            <v>Tubería alcant. PVC (Novafort) 450mm 18"</v>
          </cell>
          <cell r="C82" t="str">
            <v>m</v>
          </cell>
          <cell r="D82">
            <v>150656.16</v>
          </cell>
          <cell r="E82">
            <v>150656.16</v>
          </cell>
          <cell r="F82">
            <v>0</v>
          </cell>
          <cell r="G82">
            <v>0</v>
          </cell>
          <cell r="H82">
            <v>0</v>
          </cell>
          <cell r="J82">
            <v>0</v>
          </cell>
          <cell r="K82">
            <v>0</v>
          </cell>
        </row>
        <row r="83">
          <cell r="A83" t="str">
            <v>6.59</v>
          </cell>
          <cell r="B83" t="str">
            <v>Tubería alcant. PVC (Novafort) 500mm 20"</v>
          </cell>
          <cell r="C83" t="str">
            <v>m</v>
          </cell>
          <cell r="D83">
            <v>187003.6</v>
          </cell>
          <cell r="E83">
            <v>187003.6</v>
          </cell>
          <cell r="F83">
            <v>0</v>
          </cell>
          <cell r="G83">
            <v>0</v>
          </cell>
          <cell r="H83">
            <v>0</v>
          </cell>
          <cell r="J83">
            <v>0</v>
          </cell>
          <cell r="K83">
            <v>0</v>
          </cell>
        </row>
        <row r="84">
          <cell r="A84" t="str">
            <v>6.60</v>
          </cell>
          <cell r="B84" t="str">
            <v>Tubería alcant. PVC (Novaloc)  610mm 24"</v>
          </cell>
          <cell r="C84" t="str">
            <v>m</v>
          </cell>
          <cell r="D84">
            <v>240783.52</v>
          </cell>
          <cell r="E84">
            <v>240783.52</v>
          </cell>
          <cell r="F84">
            <v>0</v>
          </cell>
          <cell r="G84">
            <v>0</v>
          </cell>
          <cell r="H84">
            <v>0</v>
          </cell>
          <cell r="J84">
            <v>0</v>
          </cell>
          <cell r="K84">
            <v>0</v>
          </cell>
        </row>
        <row r="85">
          <cell r="A85" t="str">
            <v>6.61</v>
          </cell>
          <cell r="B85" t="str">
            <v>Tubería alcant. PVC (Novaloc) 27"</v>
          </cell>
          <cell r="C85" t="str">
            <v>m</v>
          </cell>
          <cell r="D85">
            <v>299408.76</v>
          </cell>
          <cell r="E85">
            <v>299408.76</v>
          </cell>
          <cell r="F85">
            <v>0</v>
          </cell>
          <cell r="G85">
            <v>0</v>
          </cell>
          <cell r="H85">
            <v>0</v>
          </cell>
          <cell r="J85">
            <v>0</v>
          </cell>
          <cell r="K85">
            <v>0</v>
          </cell>
        </row>
        <row r="86">
          <cell r="A86" t="str">
            <v>6.62</v>
          </cell>
          <cell r="B86" t="str">
            <v>Tubería alcant. PVC (Novaloc) 30"</v>
          </cell>
          <cell r="C86" t="str">
            <v>m</v>
          </cell>
          <cell r="D86">
            <v>368701.36</v>
          </cell>
          <cell r="E86">
            <v>368701.36</v>
          </cell>
          <cell r="F86">
            <v>0</v>
          </cell>
          <cell r="G86">
            <v>0</v>
          </cell>
          <cell r="H86">
            <v>0</v>
          </cell>
          <cell r="J86">
            <v>0</v>
          </cell>
          <cell r="K86">
            <v>0</v>
          </cell>
        </row>
        <row r="87">
          <cell r="A87" t="str">
            <v>6.63</v>
          </cell>
          <cell r="B87" t="str">
            <v>Tubería alcant. PVC (Novaloc) 33"</v>
          </cell>
          <cell r="C87" t="str">
            <v>m</v>
          </cell>
          <cell r="D87">
            <v>431731.12</v>
          </cell>
          <cell r="E87">
            <v>431731.12</v>
          </cell>
          <cell r="F87">
            <v>0</v>
          </cell>
          <cell r="G87">
            <v>0</v>
          </cell>
          <cell r="H87">
            <v>0</v>
          </cell>
          <cell r="J87">
            <v>0</v>
          </cell>
          <cell r="K87">
            <v>0</v>
          </cell>
        </row>
        <row r="88">
          <cell r="A88" t="str">
            <v>6.64</v>
          </cell>
          <cell r="B88" t="str">
            <v>Tubería alcant. PVC (Novaloc) 36"</v>
          </cell>
          <cell r="C88" t="str">
            <v>m</v>
          </cell>
          <cell r="D88">
            <v>615391.6</v>
          </cell>
          <cell r="E88">
            <v>615391.6</v>
          </cell>
          <cell r="F88">
            <v>0</v>
          </cell>
          <cell r="G88">
            <v>0</v>
          </cell>
          <cell r="H88">
            <v>0</v>
          </cell>
          <cell r="J88">
            <v>0</v>
          </cell>
          <cell r="K88">
            <v>0</v>
          </cell>
        </row>
        <row r="89">
          <cell r="A89" t="str">
            <v>6.65</v>
          </cell>
          <cell r="B89" t="str">
            <v>Tubería alcant. PVC (Novaloc) 39"</v>
          </cell>
          <cell r="C89" t="str">
            <v>m</v>
          </cell>
          <cell r="D89">
            <v>807312.44</v>
          </cell>
          <cell r="E89">
            <v>807312.44</v>
          </cell>
          <cell r="F89">
            <v>0</v>
          </cell>
          <cell r="G89">
            <v>0</v>
          </cell>
          <cell r="H89">
            <v>0</v>
          </cell>
          <cell r="J89">
            <v>0</v>
          </cell>
          <cell r="K89">
            <v>0</v>
          </cell>
        </row>
        <row r="90">
          <cell r="A90" t="str">
            <v>6.66</v>
          </cell>
          <cell r="B90" t="str">
            <v>Tubería alcant. PVC (Novaloc) 42"</v>
          </cell>
          <cell r="C90" t="str">
            <v>m</v>
          </cell>
          <cell r="D90">
            <v>878440.16</v>
          </cell>
          <cell r="E90">
            <v>878440.16</v>
          </cell>
          <cell r="F90">
            <v>0</v>
          </cell>
          <cell r="G90">
            <v>0</v>
          </cell>
          <cell r="H90">
            <v>0</v>
          </cell>
          <cell r="J90">
            <v>0</v>
          </cell>
          <cell r="K90">
            <v>0</v>
          </cell>
        </row>
        <row r="91">
          <cell r="A91" t="str">
            <v>6.67</v>
          </cell>
          <cell r="B91" t="str">
            <v>Tubería alcant. PVC (Novaloc) 45"</v>
          </cell>
          <cell r="C91" t="str">
            <v>m</v>
          </cell>
          <cell r="D91">
            <v>941033.76</v>
          </cell>
          <cell r="E91">
            <v>941033.76</v>
          </cell>
          <cell r="F91">
            <v>0</v>
          </cell>
          <cell r="G91">
            <v>0</v>
          </cell>
          <cell r="H91">
            <v>0</v>
          </cell>
          <cell r="J91">
            <v>0</v>
          </cell>
          <cell r="K91">
            <v>0</v>
          </cell>
        </row>
        <row r="92">
          <cell r="A92" t="str">
            <v>6.68</v>
          </cell>
          <cell r="B92" t="str">
            <v>Tubería alcant. PVC (Novaloc) 48"</v>
          </cell>
          <cell r="C92" t="str">
            <v>m</v>
          </cell>
          <cell r="D92">
            <v>1343442.4</v>
          </cell>
          <cell r="E92">
            <v>1343442.4</v>
          </cell>
          <cell r="F92">
            <v>0</v>
          </cell>
          <cell r="G92">
            <v>0</v>
          </cell>
          <cell r="H92">
            <v>0</v>
          </cell>
          <cell r="J92">
            <v>0</v>
          </cell>
          <cell r="K92">
            <v>0</v>
          </cell>
        </row>
        <row r="93">
          <cell r="A93" t="str">
            <v>6.69</v>
          </cell>
          <cell r="B93" t="str">
            <v>Tubería alcant. PVC (Novaloc) 51"</v>
          </cell>
          <cell r="C93" t="str">
            <v>m</v>
          </cell>
          <cell r="D93">
            <v>1445411.04</v>
          </cell>
          <cell r="E93">
            <v>1445411.04</v>
          </cell>
          <cell r="F93">
            <v>0</v>
          </cell>
          <cell r="G93">
            <v>0</v>
          </cell>
          <cell r="H93">
            <v>0</v>
          </cell>
          <cell r="J93">
            <v>0</v>
          </cell>
          <cell r="K93">
            <v>0</v>
          </cell>
        </row>
        <row r="94">
          <cell r="A94" t="str">
            <v>6.70</v>
          </cell>
          <cell r="B94" t="str">
            <v>Tubería alcant. PVC (Novaloc) 54"</v>
          </cell>
          <cell r="C94" t="str">
            <v>m</v>
          </cell>
          <cell r="D94">
            <v>1513163.16</v>
          </cell>
          <cell r="E94">
            <v>1513163.16</v>
          </cell>
          <cell r="F94">
            <v>0</v>
          </cell>
          <cell r="G94">
            <v>0</v>
          </cell>
          <cell r="H94">
            <v>0</v>
          </cell>
          <cell r="J94">
            <v>0</v>
          </cell>
          <cell r="K94">
            <v>0</v>
          </cell>
        </row>
        <row r="95">
          <cell r="A95" t="str">
            <v>6.71</v>
          </cell>
          <cell r="B95" t="str">
            <v>Tubería alcant. PVC (Novaloc) 57"</v>
          </cell>
          <cell r="C95" t="str">
            <v>m</v>
          </cell>
          <cell r="D95">
            <v>1619438.88</v>
          </cell>
          <cell r="E95">
            <v>1619438.88</v>
          </cell>
          <cell r="F95">
            <v>0</v>
          </cell>
          <cell r="G95">
            <v>0</v>
          </cell>
          <cell r="H95">
            <v>0</v>
          </cell>
          <cell r="J95">
            <v>0</v>
          </cell>
          <cell r="K95">
            <v>0</v>
          </cell>
        </row>
        <row r="96">
          <cell r="A96" t="str">
            <v>6.72</v>
          </cell>
          <cell r="B96" t="str">
            <v>Tubería alcant. PVC (Novaloc) 60"</v>
          </cell>
          <cell r="C96" t="str">
            <v>m</v>
          </cell>
          <cell r="D96">
            <v>1712021.96</v>
          </cell>
          <cell r="E96">
            <v>1712021.96</v>
          </cell>
          <cell r="F96">
            <v>0</v>
          </cell>
          <cell r="G96">
            <v>0</v>
          </cell>
          <cell r="H96">
            <v>0</v>
          </cell>
          <cell r="J96">
            <v>0</v>
          </cell>
          <cell r="K96">
            <v>0</v>
          </cell>
        </row>
        <row r="97">
          <cell r="A97" t="str">
            <v>6.80</v>
          </cell>
          <cell r="B97" t="str">
            <v>Tuberia PVC corrugada 4"</v>
          </cell>
          <cell r="C97" t="str">
            <v>m</v>
          </cell>
          <cell r="D97">
            <v>90101.84</v>
          </cell>
          <cell r="E97">
            <v>90101.84</v>
          </cell>
          <cell r="F97">
            <v>0</v>
          </cell>
          <cell r="G97">
            <v>0</v>
          </cell>
          <cell r="H97">
            <v>0</v>
          </cell>
          <cell r="J97">
            <v>0</v>
          </cell>
          <cell r="K97">
            <v>0</v>
          </cell>
        </row>
        <row r="98">
          <cell r="A98" t="str">
            <v>6.81</v>
          </cell>
          <cell r="B98" t="str">
            <v>Tuberia PVC corrugada 8"</v>
          </cell>
          <cell r="C98" t="str">
            <v>m</v>
          </cell>
          <cell r="D98">
            <v>239341.64</v>
          </cell>
          <cell r="E98">
            <v>239341.64</v>
          </cell>
          <cell r="F98">
            <v>0</v>
          </cell>
          <cell r="G98">
            <v>0</v>
          </cell>
          <cell r="H98">
            <v>0</v>
          </cell>
          <cell r="J98">
            <v>0</v>
          </cell>
          <cell r="K98">
            <v>0</v>
          </cell>
        </row>
        <row r="99">
          <cell r="A99" t="str">
            <v>6.100</v>
          </cell>
          <cell r="B99" t="str">
            <v>Instalación tubería alcant. concreto simple 315mm 12"</v>
          </cell>
          <cell r="C99" t="str">
            <v>m</v>
          </cell>
          <cell r="D99">
            <v>17169.7</v>
          </cell>
          <cell r="E99">
            <v>2479.9</v>
          </cell>
          <cell r="F99">
            <v>417.02</v>
          </cell>
          <cell r="G99">
            <v>371.99</v>
          </cell>
          <cell r="H99">
            <v>13900.79</v>
          </cell>
          <cell r="J99">
            <v>0</v>
          </cell>
          <cell r="K99">
            <v>0</v>
          </cell>
        </row>
        <row r="100">
          <cell r="A100" t="str">
            <v>6.101</v>
          </cell>
          <cell r="B100" t="str">
            <v>Instalación tubería alcant. concreto simple 250mm 10"</v>
          </cell>
          <cell r="C100" t="str">
            <v>m</v>
          </cell>
          <cell r="D100">
            <v>15946.08</v>
          </cell>
          <cell r="E100">
            <v>1983.92</v>
          </cell>
          <cell r="F100">
            <v>398</v>
          </cell>
          <cell r="G100">
            <v>297.58999999999997</v>
          </cell>
          <cell r="H100">
            <v>13266.57</v>
          </cell>
          <cell r="J100">
            <v>0</v>
          </cell>
          <cell r="K100">
            <v>0</v>
          </cell>
        </row>
        <row r="101">
          <cell r="A101" t="str">
            <v>6.102</v>
          </cell>
          <cell r="B101" t="str">
            <v>Instalación tubería alcant. concreto simple 200mm 8"</v>
          </cell>
          <cell r="C101" t="str">
            <v>m</v>
          </cell>
          <cell r="D101">
            <v>14722.46</v>
          </cell>
          <cell r="E101">
            <v>1487.94</v>
          </cell>
          <cell r="F101">
            <v>378.97</v>
          </cell>
          <cell r="G101">
            <v>223.19</v>
          </cell>
          <cell r="H101">
            <v>12632.36</v>
          </cell>
          <cell r="J101">
            <v>0</v>
          </cell>
          <cell r="K101">
            <v>0</v>
          </cell>
        </row>
        <row r="102">
          <cell r="A102" t="str">
            <v>6.103</v>
          </cell>
          <cell r="B102" t="str">
            <v>Instalación tubería alcant. concreto simple 150mm 6"</v>
          </cell>
          <cell r="C102" t="str">
            <v>m</v>
          </cell>
          <cell r="D102">
            <v>12278.02</v>
          </cell>
          <cell r="E102">
            <v>991.96</v>
          </cell>
          <cell r="F102">
            <v>324.39</v>
          </cell>
          <cell r="G102">
            <v>148.79</v>
          </cell>
          <cell r="H102">
            <v>10812.88</v>
          </cell>
          <cell r="J102">
            <v>0</v>
          </cell>
          <cell r="K102">
            <v>0</v>
          </cell>
        </row>
        <row r="103">
          <cell r="A103" t="str">
            <v>6.150</v>
          </cell>
          <cell r="B103" t="str">
            <v>Tubería alcant. concreto simple 315mm 12" junta espigo campana y empaque de caucho</v>
          </cell>
          <cell r="C103" t="str">
            <v>m</v>
          </cell>
          <cell r="D103">
            <v>42340</v>
          </cell>
          <cell r="E103">
            <v>42340</v>
          </cell>
          <cell r="F103">
            <v>0</v>
          </cell>
          <cell r="G103">
            <v>0</v>
          </cell>
          <cell r="H103">
            <v>0</v>
          </cell>
          <cell r="J103">
            <v>0</v>
          </cell>
          <cell r="K103">
            <v>0</v>
          </cell>
        </row>
        <row r="104">
          <cell r="A104" t="str">
            <v>6.151</v>
          </cell>
          <cell r="B104" t="str">
            <v>Tubería alcant. concreto simple 250mm 10" junta espigo campana y empaque de caucho</v>
          </cell>
          <cell r="C104" t="str">
            <v>m</v>
          </cell>
          <cell r="D104">
            <v>32944</v>
          </cell>
          <cell r="E104">
            <v>32944</v>
          </cell>
          <cell r="F104">
            <v>0</v>
          </cell>
          <cell r="G104">
            <v>0</v>
          </cell>
          <cell r="H104">
            <v>0</v>
          </cell>
          <cell r="J104">
            <v>0</v>
          </cell>
          <cell r="K104">
            <v>0</v>
          </cell>
        </row>
        <row r="105">
          <cell r="A105" t="str">
            <v>6.152</v>
          </cell>
          <cell r="B105" t="str">
            <v>Tubería alcant. concreto simple 200mm 8" junta espigo campana y empaque de caucho</v>
          </cell>
          <cell r="C105" t="str">
            <v>m</v>
          </cell>
          <cell r="D105">
            <v>25752</v>
          </cell>
          <cell r="E105">
            <v>25752</v>
          </cell>
          <cell r="F105">
            <v>0</v>
          </cell>
          <cell r="G105">
            <v>0</v>
          </cell>
          <cell r="H105">
            <v>0</v>
          </cell>
          <cell r="J105">
            <v>0</v>
          </cell>
          <cell r="K105">
            <v>0</v>
          </cell>
        </row>
        <row r="106">
          <cell r="A106" t="str">
            <v>6.153</v>
          </cell>
          <cell r="B106" t="str">
            <v>Tubería alcant. concreto simple 150mm 6" junta espigo campana y empaque de caucho</v>
          </cell>
          <cell r="C106" t="str">
            <v>m</v>
          </cell>
          <cell r="D106">
            <v>15196</v>
          </cell>
          <cell r="E106">
            <v>15196</v>
          </cell>
          <cell r="F106">
            <v>0</v>
          </cell>
          <cell r="G106">
            <v>0</v>
          </cell>
          <cell r="H106">
            <v>0</v>
          </cell>
          <cell r="J106">
            <v>0</v>
          </cell>
          <cell r="K106">
            <v>0</v>
          </cell>
        </row>
        <row r="107">
          <cell r="A107" t="str">
            <v>7.1</v>
          </cell>
          <cell r="B107" t="str">
            <v>Suministro e instalación de cajilla domiciliaria para alcantarillado a todo costo en concreto simple de 3000 psi, 0.60x0.60 m libres, espesor de 0.10m. Tapa en concreto reforzado en hierro de 3/8" separados cada 0.15m en ambos sentidos, base de 0.9x0.9x0.</v>
          </cell>
          <cell r="C107" t="str">
            <v>un</v>
          </cell>
          <cell r="D107">
            <v>219797.05</v>
          </cell>
          <cell r="E107">
            <v>154128.69</v>
          </cell>
          <cell r="F107">
            <v>4159.76</v>
          </cell>
          <cell r="G107">
            <v>349.78</v>
          </cell>
          <cell r="H107">
            <v>61158.82</v>
          </cell>
          <cell r="J107">
            <v>0</v>
          </cell>
          <cell r="K107">
            <v>0</v>
          </cell>
        </row>
        <row r="108">
          <cell r="A108" t="str">
            <v>7.2</v>
          </cell>
          <cell r="B108" t="str">
            <v>Suministro e instalación de cajilla domiciliaria para alcantarillado a todo costo en concreto simple de 3000 psi, 0.60x0.60 m libres, espesor de 0.10m. Tapa en concreto reforzado en hierro de 3/8" separados cada 0.15m en ambos sentidos, base de 0.9x0.9x0.</v>
          </cell>
          <cell r="C108" t="str">
            <v>un</v>
          </cell>
          <cell r="D108">
            <v>164871.41</v>
          </cell>
          <cell r="E108">
            <v>99692</v>
          </cell>
          <cell r="F108">
            <v>3634.76</v>
          </cell>
          <cell r="G108">
            <v>385.82</v>
          </cell>
          <cell r="H108">
            <v>61158.82</v>
          </cell>
          <cell r="J108">
            <v>0</v>
          </cell>
          <cell r="K108">
            <v>0</v>
          </cell>
        </row>
        <row r="109">
          <cell r="A109" t="str">
            <v>7.3</v>
          </cell>
          <cell r="B109" t="str">
            <v xml:space="preserve">Caja inspección 0.50x0.50m, concreto Clase C, h=0.70m , e=0.07m </v>
          </cell>
          <cell r="C109" t="str">
            <v>un</v>
          </cell>
          <cell r="D109">
            <v>114269.75999999999</v>
          </cell>
          <cell r="E109">
            <v>75166.8</v>
          </cell>
          <cell r="F109">
            <v>810.65</v>
          </cell>
          <cell r="G109">
            <v>11270.51</v>
          </cell>
          <cell r="H109">
            <v>27021.8</v>
          </cell>
          <cell r="J109">
            <v>0</v>
          </cell>
          <cell r="K109">
            <v>0</v>
          </cell>
        </row>
        <row r="110">
          <cell r="A110" t="str">
            <v>7.4</v>
          </cell>
          <cell r="B110" t="str">
            <v xml:space="preserve">Caja inspección 0.70x0.70m, concreto Clase C, h=0.70m , e=0.07m </v>
          </cell>
          <cell r="C110" t="str">
            <v>un</v>
          </cell>
          <cell r="D110">
            <v>151137.42000000001</v>
          </cell>
          <cell r="E110">
            <v>122304.36</v>
          </cell>
          <cell r="F110">
            <v>804.1</v>
          </cell>
          <cell r="G110">
            <v>1225.49</v>
          </cell>
          <cell r="H110">
            <v>26803.47</v>
          </cell>
          <cell r="J110">
            <v>0</v>
          </cell>
          <cell r="K110">
            <v>0</v>
          </cell>
        </row>
        <row r="111">
          <cell r="A111" t="str">
            <v>7.5</v>
          </cell>
          <cell r="B111" t="str">
            <v xml:space="preserve">Caja inspección 0.90x0.90m, concreto Clase C, h=0.90m , e=0.10m </v>
          </cell>
          <cell r="C111" t="str">
            <v>un</v>
          </cell>
          <cell r="D111">
            <v>313247.48</v>
          </cell>
          <cell r="E111">
            <v>309477.95</v>
          </cell>
          <cell r="F111">
            <v>109.79</v>
          </cell>
          <cell r="G111">
            <v>0</v>
          </cell>
          <cell r="H111">
            <v>3659.74</v>
          </cell>
          <cell r="J111">
            <v>0</v>
          </cell>
          <cell r="K111">
            <v>0</v>
          </cell>
        </row>
        <row r="112">
          <cell r="A112" t="str">
            <v>7.6</v>
          </cell>
          <cell r="B112" t="str">
            <v xml:space="preserve">Caja inspección 0.50x0.50m, concreto Clase C elaborado en planta, h=0.70m , e=0.07m </v>
          </cell>
          <cell r="C112" t="str">
            <v>un</v>
          </cell>
          <cell r="D112">
            <v>106259</v>
          </cell>
          <cell r="E112">
            <v>75166.8</v>
          </cell>
          <cell r="F112">
            <v>817.83</v>
          </cell>
          <cell r="G112">
            <v>3013.44</v>
          </cell>
          <cell r="H112">
            <v>27260.93</v>
          </cell>
          <cell r="J112">
            <v>0</v>
          </cell>
          <cell r="K112">
            <v>0</v>
          </cell>
        </row>
        <row r="113">
          <cell r="A113" t="str">
            <v>7.7</v>
          </cell>
          <cell r="B113" t="str">
            <v xml:space="preserve">Suministro e instalación de Kit Silla Tee 8 x 4" de PVC para alcantarillados </v>
          </cell>
          <cell r="C113" t="str">
            <v>un</v>
          </cell>
          <cell r="D113">
            <v>101471.08</v>
          </cell>
          <cell r="E113">
            <v>78234.27</v>
          </cell>
          <cell r="F113">
            <v>676.8</v>
          </cell>
          <cell r="G113">
            <v>0</v>
          </cell>
          <cell r="H113">
            <v>22560.01</v>
          </cell>
          <cell r="J113">
            <v>0</v>
          </cell>
          <cell r="K113">
            <v>0</v>
          </cell>
        </row>
        <row r="114">
          <cell r="A114" t="str">
            <v>7.8</v>
          </cell>
          <cell r="B114" t="str">
            <v xml:space="preserve">Suministro e instalación de Kit Silla Tee 8 x 6" de PVC para alcantarillados </v>
          </cell>
          <cell r="C114" t="str">
            <v>un</v>
          </cell>
          <cell r="D114">
            <v>115423.71</v>
          </cell>
          <cell r="E114">
            <v>91396.27</v>
          </cell>
          <cell r="F114">
            <v>699.83</v>
          </cell>
          <cell r="G114">
            <v>0</v>
          </cell>
          <cell r="H114">
            <v>23327.61</v>
          </cell>
          <cell r="J114">
            <v>0</v>
          </cell>
          <cell r="K114">
            <v>0</v>
          </cell>
        </row>
        <row r="115">
          <cell r="A115" t="str">
            <v>7.9</v>
          </cell>
          <cell r="B115" t="str">
            <v xml:space="preserve">Suministro e instalación de Kit Silla Tee 10 x 4" de PVC para alcantarillados </v>
          </cell>
          <cell r="C115" t="str">
            <v>un</v>
          </cell>
          <cell r="D115">
            <v>191870.23</v>
          </cell>
          <cell r="E115">
            <v>155366.26999999999</v>
          </cell>
          <cell r="F115">
            <v>1063.22</v>
          </cell>
          <cell r="G115">
            <v>0</v>
          </cell>
          <cell r="H115">
            <v>35440.75</v>
          </cell>
          <cell r="J115">
            <v>0</v>
          </cell>
          <cell r="K115">
            <v>0</v>
          </cell>
        </row>
        <row r="116">
          <cell r="A116" t="str">
            <v>7.10</v>
          </cell>
          <cell r="B116" t="str">
            <v xml:space="preserve">Suministro e instalación de Kit Silla Tee 10 x 6" de PVC para alcantarillados </v>
          </cell>
          <cell r="C116" t="str">
            <v>un</v>
          </cell>
          <cell r="D116">
            <v>204227.45</v>
          </cell>
          <cell r="E116">
            <v>167029.26999999999</v>
          </cell>
          <cell r="F116">
            <v>1083.44</v>
          </cell>
          <cell r="G116">
            <v>0</v>
          </cell>
          <cell r="H116">
            <v>36114.74</v>
          </cell>
          <cell r="J116">
            <v>0</v>
          </cell>
          <cell r="K116">
            <v>0</v>
          </cell>
        </row>
        <row r="117">
          <cell r="A117" t="str">
            <v>7.11</v>
          </cell>
          <cell r="B117" t="str">
            <v xml:space="preserve">Suministro e instalación de Kit Silla Tee 12 x 4" de PVC para alcantarillados </v>
          </cell>
          <cell r="C117" t="str">
            <v>un</v>
          </cell>
          <cell r="D117">
            <v>287256.12</v>
          </cell>
          <cell r="E117">
            <v>228190.27</v>
          </cell>
          <cell r="F117">
            <v>1720.36</v>
          </cell>
          <cell r="G117">
            <v>0</v>
          </cell>
          <cell r="H117">
            <v>57345.49</v>
          </cell>
          <cell r="J117">
            <v>0</v>
          </cell>
          <cell r="K117">
            <v>0</v>
          </cell>
        </row>
        <row r="118">
          <cell r="A118" t="str">
            <v>7.12</v>
          </cell>
          <cell r="B118" t="str">
            <v xml:space="preserve">Suministro e instalación de Kit Silla Tee 12 x 6" de PVC para alcantarillados </v>
          </cell>
          <cell r="C118" t="str">
            <v>un</v>
          </cell>
          <cell r="D118">
            <v>294061.78999999998</v>
          </cell>
          <cell r="E118">
            <v>234610.27</v>
          </cell>
          <cell r="F118">
            <v>1731.6</v>
          </cell>
          <cell r="G118">
            <v>0</v>
          </cell>
          <cell r="H118">
            <v>57719.93</v>
          </cell>
          <cell r="J118">
            <v>0</v>
          </cell>
          <cell r="K118">
            <v>0</v>
          </cell>
        </row>
        <row r="119">
          <cell r="A119" t="str">
            <v>7.13</v>
          </cell>
          <cell r="B119" t="str">
            <v xml:space="preserve">Suministro e instalación de Silla Tee 16 x 4" de PVC para alcantarillados </v>
          </cell>
          <cell r="C119" t="str">
            <v>un</v>
          </cell>
          <cell r="D119">
            <v>274676.93</v>
          </cell>
          <cell r="E119">
            <v>196636.27</v>
          </cell>
          <cell r="F119">
            <v>2273.0300000000002</v>
          </cell>
          <cell r="G119">
            <v>0</v>
          </cell>
          <cell r="H119">
            <v>75767.64</v>
          </cell>
          <cell r="J119">
            <v>0</v>
          </cell>
          <cell r="K119">
            <v>0</v>
          </cell>
        </row>
        <row r="120">
          <cell r="A120" t="str">
            <v>7.14</v>
          </cell>
          <cell r="B120" t="str">
            <v xml:space="preserve">Suministro e instalación de Silla Tee 16 x 6" de PVC para alcantarillados </v>
          </cell>
          <cell r="C120" t="str">
            <v>un</v>
          </cell>
          <cell r="D120">
            <v>279037.87</v>
          </cell>
          <cell r="E120">
            <v>200742.27</v>
          </cell>
          <cell r="F120">
            <v>2280.4499999999998</v>
          </cell>
          <cell r="G120">
            <v>0</v>
          </cell>
          <cell r="H120">
            <v>76015.149999999994</v>
          </cell>
          <cell r="J120">
            <v>0</v>
          </cell>
          <cell r="K120">
            <v>0</v>
          </cell>
        </row>
        <row r="121">
          <cell r="A121" t="str">
            <v>7.15</v>
          </cell>
          <cell r="B121" t="str">
            <v xml:space="preserve">Suministro e instalación de Silla Tee 18 x 6" de PVC para alcantarillados </v>
          </cell>
          <cell r="C121" t="str">
            <v>un</v>
          </cell>
          <cell r="D121">
            <v>343208.32</v>
          </cell>
          <cell r="E121">
            <v>222323.27</v>
          </cell>
          <cell r="F121">
            <v>3520.92</v>
          </cell>
          <cell r="G121">
            <v>0</v>
          </cell>
          <cell r="H121">
            <v>117364.13</v>
          </cell>
          <cell r="J121">
            <v>0</v>
          </cell>
          <cell r="K121">
            <v>0</v>
          </cell>
        </row>
        <row r="122">
          <cell r="A122" t="str">
            <v>7.16</v>
          </cell>
          <cell r="B122" t="str">
            <v xml:space="preserve">Suministro e instalación de Silla Tee 20 x 6" de PVC para alcantarillados </v>
          </cell>
          <cell r="C122" t="str">
            <v>un</v>
          </cell>
          <cell r="D122">
            <v>439712.34</v>
          </cell>
          <cell r="E122">
            <v>306815.27</v>
          </cell>
          <cell r="F122">
            <v>3870.79</v>
          </cell>
          <cell r="G122">
            <v>0</v>
          </cell>
          <cell r="H122">
            <v>129026.29</v>
          </cell>
          <cell r="J122">
            <v>0</v>
          </cell>
          <cell r="K122">
            <v>0</v>
          </cell>
        </row>
        <row r="123">
          <cell r="A123" t="str">
            <v>7.17</v>
          </cell>
          <cell r="B123" t="str">
            <v xml:space="preserve">Suministro e instalación de Kit Silla Yee 8 x 4" de PVC para alcantarillados </v>
          </cell>
          <cell r="C123" t="str">
            <v>un</v>
          </cell>
          <cell r="D123">
            <v>101471.08</v>
          </cell>
          <cell r="E123">
            <v>78234.27</v>
          </cell>
          <cell r="F123">
            <v>676.8</v>
          </cell>
          <cell r="G123">
            <v>0</v>
          </cell>
          <cell r="H123">
            <v>22560.01</v>
          </cell>
          <cell r="J123">
            <v>0</v>
          </cell>
          <cell r="K123">
            <v>0</v>
          </cell>
        </row>
        <row r="124">
          <cell r="A124" t="str">
            <v>7.18</v>
          </cell>
          <cell r="B124" t="str">
            <v xml:space="preserve">Suministro e instalación de Kit Silla Yee 8 x 6" de PVC para alcantarillados </v>
          </cell>
          <cell r="C124" t="str">
            <v>un</v>
          </cell>
          <cell r="D124">
            <v>115423.71</v>
          </cell>
          <cell r="E124">
            <v>91396.27</v>
          </cell>
          <cell r="F124">
            <v>699.83</v>
          </cell>
          <cell r="G124">
            <v>0</v>
          </cell>
          <cell r="H124">
            <v>23327.61</v>
          </cell>
          <cell r="J124">
            <v>0</v>
          </cell>
          <cell r="K124">
            <v>0</v>
          </cell>
        </row>
        <row r="125">
          <cell r="A125" t="str">
            <v>7.19</v>
          </cell>
          <cell r="B125" t="str">
            <v xml:space="preserve">Suministro e instalación de Kit Silla Yee 10 x 4" de PVC para alcantarillados </v>
          </cell>
          <cell r="C125" t="str">
            <v>un</v>
          </cell>
          <cell r="D125">
            <v>191870.23</v>
          </cell>
          <cell r="E125">
            <v>155366.26999999999</v>
          </cell>
          <cell r="F125">
            <v>1063.22</v>
          </cell>
          <cell r="G125">
            <v>0</v>
          </cell>
          <cell r="H125">
            <v>35440.75</v>
          </cell>
          <cell r="J125">
            <v>0</v>
          </cell>
          <cell r="K125">
            <v>0</v>
          </cell>
        </row>
        <row r="126">
          <cell r="A126" t="str">
            <v>7.20</v>
          </cell>
          <cell r="B126" t="str">
            <v xml:space="preserve">Suministro e instalación de Kit Silla Yee 10 x 6" de PVC para alcantarillados </v>
          </cell>
          <cell r="C126" t="str">
            <v>un</v>
          </cell>
          <cell r="D126">
            <v>204227.45</v>
          </cell>
          <cell r="E126">
            <v>167029.26999999999</v>
          </cell>
          <cell r="F126">
            <v>1083.44</v>
          </cell>
          <cell r="G126">
            <v>0</v>
          </cell>
          <cell r="H126">
            <v>36114.74</v>
          </cell>
          <cell r="J126">
            <v>0</v>
          </cell>
          <cell r="K126">
            <v>0</v>
          </cell>
        </row>
        <row r="127">
          <cell r="A127" t="str">
            <v>7.21</v>
          </cell>
          <cell r="B127" t="str">
            <v xml:space="preserve">Suministro e instalación de Kit Silla Yee 12 x 4" de PVC para alcantarillados </v>
          </cell>
          <cell r="C127" t="str">
            <v>un</v>
          </cell>
          <cell r="D127">
            <v>287256.12</v>
          </cell>
          <cell r="E127">
            <v>228190.27</v>
          </cell>
          <cell r="F127">
            <v>1720.36</v>
          </cell>
          <cell r="G127">
            <v>0</v>
          </cell>
          <cell r="H127">
            <v>57345.49</v>
          </cell>
          <cell r="J127">
            <v>0</v>
          </cell>
          <cell r="K127">
            <v>0</v>
          </cell>
        </row>
        <row r="128">
          <cell r="A128" t="str">
            <v>7.22</v>
          </cell>
          <cell r="B128" t="str">
            <v xml:space="preserve">Suministro e instalación de Kit Silla Yee 12 x 6" de PVC para alcantarillados </v>
          </cell>
          <cell r="C128" t="str">
            <v>un</v>
          </cell>
          <cell r="D128">
            <v>294061.78999999998</v>
          </cell>
          <cell r="E128">
            <v>234610.27</v>
          </cell>
          <cell r="F128">
            <v>1731.6</v>
          </cell>
          <cell r="G128">
            <v>0</v>
          </cell>
          <cell r="H128">
            <v>57719.93</v>
          </cell>
          <cell r="J128">
            <v>0</v>
          </cell>
          <cell r="K128">
            <v>0</v>
          </cell>
        </row>
        <row r="129">
          <cell r="A129" t="str">
            <v>7.23</v>
          </cell>
          <cell r="B129" t="str">
            <v xml:space="preserve">Suministro e instalación de Kit Silla Yee 14 x 6" de PVC para alcantarillados </v>
          </cell>
          <cell r="C129" t="str">
            <v>un</v>
          </cell>
          <cell r="D129">
            <v>383373.51</v>
          </cell>
          <cell r="E129">
            <v>289134.27</v>
          </cell>
          <cell r="F129">
            <v>2744.83</v>
          </cell>
          <cell r="G129">
            <v>0</v>
          </cell>
          <cell r="H129">
            <v>91494.41</v>
          </cell>
          <cell r="J129">
            <v>0</v>
          </cell>
          <cell r="K129">
            <v>0</v>
          </cell>
        </row>
        <row r="130">
          <cell r="A130" t="str">
            <v>7.23A</v>
          </cell>
          <cell r="B130" t="str">
            <v xml:space="preserve">Suministro e instalación de Kit Silla Yee 16 x 6" de PVC para alcantarillados </v>
          </cell>
          <cell r="C130" t="str">
            <v>un</v>
          </cell>
          <cell r="D130">
            <v>472695.74</v>
          </cell>
          <cell r="E130">
            <v>359134.27</v>
          </cell>
          <cell r="F130">
            <v>3307.62</v>
          </cell>
          <cell r="G130">
            <v>0</v>
          </cell>
          <cell r="H130">
            <v>110253.86</v>
          </cell>
          <cell r="J130">
            <v>0</v>
          </cell>
          <cell r="K130">
            <v>0</v>
          </cell>
        </row>
        <row r="131">
          <cell r="A131" t="str">
            <v>7.24</v>
          </cell>
          <cell r="B131" t="str">
            <v xml:space="preserve">Suministro e instalación de Silla Yee 16 x 4" de PVC para alcantarillados </v>
          </cell>
          <cell r="C131" t="str">
            <v>un</v>
          </cell>
          <cell r="D131">
            <v>274676.93</v>
          </cell>
          <cell r="E131">
            <v>196636.27</v>
          </cell>
          <cell r="F131">
            <v>2273.0300000000002</v>
          </cell>
          <cell r="G131">
            <v>0</v>
          </cell>
          <cell r="H131">
            <v>75767.64</v>
          </cell>
          <cell r="J131">
            <v>0</v>
          </cell>
          <cell r="K131">
            <v>0</v>
          </cell>
        </row>
        <row r="132">
          <cell r="A132" t="str">
            <v>7.25</v>
          </cell>
          <cell r="B132" t="str">
            <v xml:space="preserve">Suministro e instalación de Silla Yee 16 x 6" de PVC para alcantarillados </v>
          </cell>
          <cell r="C132" t="str">
            <v>un</v>
          </cell>
          <cell r="D132">
            <v>279037.87</v>
          </cell>
          <cell r="E132">
            <v>200742.27</v>
          </cell>
          <cell r="F132">
            <v>2280.4499999999998</v>
          </cell>
          <cell r="G132">
            <v>0</v>
          </cell>
          <cell r="H132">
            <v>76015.149999999994</v>
          </cell>
          <cell r="J132">
            <v>0</v>
          </cell>
          <cell r="K132">
            <v>0</v>
          </cell>
        </row>
        <row r="133">
          <cell r="A133" t="str">
            <v>7.26</v>
          </cell>
          <cell r="B133" t="str">
            <v xml:space="preserve">Suministro e instalación de Silla Yee 18 x 6" de PVC para alcantarillados </v>
          </cell>
          <cell r="C133" t="str">
            <v>un</v>
          </cell>
          <cell r="D133">
            <v>343208.32</v>
          </cell>
          <cell r="E133">
            <v>222323.27</v>
          </cell>
          <cell r="F133">
            <v>3520.92</v>
          </cell>
          <cell r="G133">
            <v>0</v>
          </cell>
          <cell r="H133">
            <v>117364.13</v>
          </cell>
          <cell r="J133">
            <v>0</v>
          </cell>
          <cell r="K133">
            <v>0</v>
          </cell>
        </row>
        <row r="134">
          <cell r="A134" t="str">
            <v>7.27</v>
          </cell>
          <cell r="B134" t="str">
            <v xml:space="preserve">Suministro e instalación de Silla Yee 20 x 6" de PVC para alcantarillados </v>
          </cell>
          <cell r="C134" t="str">
            <v>un</v>
          </cell>
          <cell r="D134">
            <v>439337.44</v>
          </cell>
          <cell r="E134">
            <v>306815.27</v>
          </cell>
          <cell r="F134">
            <v>3859.87</v>
          </cell>
          <cell r="G134">
            <v>0</v>
          </cell>
          <cell r="H134">
            <v>128662.3</v>
          </cell>
          <cell r="J134">
            <v>0</v>
          </cell>
          <cell r="K134">
            <v>0</v>
          </cell>
        </row>
        <row r="135">
          <cell r="A135" t="str">
            <v>7.28</v>
          </cell>
          <cell r="B135" t="str">
            <v xml:space="preserve">Caja inspección 0.60x0.60m, concreto Clase C, h=0.70m , e=0.07m </v>
          </cell>
          <cell r="C135" t="str">
            <v>un</v>
          </cell>
          <cell r="D135">
            <v>132706.19</v>
          </cell>
          <cell r="E135">
            <v>107326.07</v>
          </cell>
          <cell r="F135">
            <v>739.23</v>
          </cell>
          <cell r="G135">
            <v>0</v>
          </cell>
          <cell r="H135">
            <v>24640.89</v>
          </cell>
          <cell r="J135">
            <v>0</v>
          </cell>
          <cell r="K135">
            <v>0</v>
          </cell>
        </row>
        <row r="136">
          <cell r="A136" t="str">
            <v>7.29</v>
          </cell>
          <cell r="B136" t="str">
            <v xml:space="preserve">Suministro e instalación de Kit Silla Yee 18 x 6" de PVC para alcantarillados </v>
          </cell>
          <cell r="C136" t="str">
            <v>un</v>
          </cell>
          <cell r="D136">
            <v>509734.58</v>
          </cell>
          <cell r="E136">
            <v>429491.06</v>
          </cell>
          <cell r="F136">
            <v>1135.6400000000001</v>
          </cell>
          <cell r="G136">
            <v>41253.18</v>
          </cell>
          <cell r="H136">
            <v>37854.699999999997</v>
          </cell>
          <cell r="J136">
            <v>0</v>
          </cell>
          <cell r="K136">
            <v>0</v>
          </cell>
        </row>
        <row r="137">
          <cell r="A137" t="str">
            <v>7.30</v>
          </cell>
          <cell r="B137" t="str">
            <v xml:space="preserve">Suministro e instalación de Kit Silla Yee 20 x 6" de PVC para alcantarillados </v>
          </cell>
          <cell r="C137" t="str">
            <v>un</v>
          </cell>
          <cell r="D137">
            <v>621745.43000000005</v>
          </cell>
          <cell r="E137">
            <v>541764.81000000006</v>
          </cell>
          <cell r="F137">
            <v>1135.6400000000001</v>
          </cell>
          <cell r="G137">
            <v>40990.28</v>
          </cell>
          <cell r="H137">
            <v>37854.699999999997</v>
          </cell>
          <cell r="J137">
            <v>0</v>
          </cell>
          <cell r="K137">
            <v>0</v>
          </cell>
        </row>
        <row r="138">
          <cell r="A138" t="str">
            <v>8.1</v>
          </cell>
          <cell r="B138" t="str">
            <v>Instalación tubería de acueducto PVC de 1/2"</v>
          </cell>
          <cell r="C138" t="str">
            <v>m</v>
          </cell>
          <cell r="D138">
            <v>340.53</v>
          </cell>
          <cell r="E138">
            <v>191.8</v>
          </cell>
          <cell r="F138">
            <v>4.33</v>
          </cell>
          <cell r="G138">
            <v>0</v>
          </cell>
          <cell r="H138">
            <v>144.4</v>
          </cell>
          <cell r="J138">
            <v>0</v>
          </cell>
          <cell r="K138">
            <v>0</v>
          </cell>
        </row>
        <row r="139">
          <cell r="A139" t="str">
            <v>8.2</v>
          </cell>
          <cell r="B139" t="str">
            <v>Instalación tubería de acueducto PVC de 3/4"</v>
          </cell>
          <cell r="C139" t="str">
            <v>m</v>
          </cell>
          <cell r="D139">
            <v>394.95</v>
          </cell>
          <cell r="E139">
            <v>239.75</v>
          </cell>
          <cell r="F139">
            <v>4.5199999999999996</v>
          </cell>
          <cell r="G139">
            <v>0</v>
          </cell>
          <cell r="H139">
            <v>150.68</v>
          </cell>
          <cell r="J139">
            <v>0</v>
          </cell>
          <cell r="K139">
            <v>0</v>
          </cell>
        </row>
        <row r="140">
          <cell r="A140" t="str">
            <v>8.3</v>
          </cell>
          <cell r="B140" t="str">
            <v>Instalación tubería de acueducto PVC de 1"</v>
          </cell>
          <cell r="C140" t="str">
            <v>m</v>
          </cell>
          <cell r="D140">
            <v>449.96</v>
          </cell>
          <cell r="E140">
            <v>287.7</v>
          </cell>
          <cell r="F140">
            <v>4.7300000000000004</v>
          </cell>
          <cell r="G140">
            <v>0</v>
          </cell>
          <cell r="H140">
            <v>157.53</v>
          </cell>
          <cell r="J140">
            <v>0</v>
          </cell>
          <cell r="K140">
            <v>0</v>
          </cell>
        </row>
        <row r="141">
          <cell r="A141" t="str">
            <v>8.4</v>
          </cell>
          <cell r="B141" t="str">
            <v>Instalación tubería de acueducto PVC de 1 1/4"</v>
          </cell>
          <cell r="C141" t="str">
            <v>m</v>
          </cell>
          <cell r="D141">
            <v>562.08000000000004</v>
          </cell>
          <cell r="E141">
            <v>383.6</v>
          </cell>
          <cell r="F141">
            <v>5.2</v>
          </cell>
          <cell r="G141">
            <v>0</v>
          </cell>
          <cell r="H141">
            <v>173.28</v>
          </cell>
          <cell r="J141">
            <v>0</v>
          </cell>
          <cell r="K141">
            <v>0</v>
          </cell>
        </row>
        <row r="142">
          <cell r="A142" t="str">
            <v>8.5</v>
          </cell>
          <cell r="B142" t="str">
            <v>Instalación tubería de acueducto PVC de 1 1/2"</v>
          </cell>
          <cell r="C142" t="str">
            <v>m</v>
          </cell>
          <cell r="D142">
            <v>785.38</v>
          </cell>
          <cell r="E142">
            <v>575.4</v>
          </cell>
          <cell r="F142">
            <v>6.12</v>
          </cell>
          <cell r="G142">
            <v>0</v>
          </cell>
          <cell r="H142">
            <v>203.86</v>
          </cell>
          <cell r="J142">
            <v>0</v>
          </cell>
          <cell r="K142">
            <v>0</v>
          </cell>
        </row>
        <row r="143">
          <cell r="A143" t="str">
            <v>8.6</v>
          </cell>
          <cell r="B143" t="str">
            <v>Instalación tubería de acueducto PVC de 2"</v>
          </cell>
          <cell r="C143" t="str">
            <v>m</v>
          </cell>
          <cell r="D143">
            <v>816.57</v>
          </cell>
          <cell r="E143">
            <v>561.6</v>
          </cell>
          <cell r="F143">
            <v>7.43</v>
          </cell>
          <cell r="G143">
            <v>0</v>
          </cell>
          <cell r="H143">
            <v>247.55</v>
          </cell>
          <cell r="J143">
            <v>0</v>
          </cell>
          <cell r="K143">
            <v>0</v>
          </cell>
        </row>
        <row r="144">
          <cell r="A144" t="str">
            <v>8.7</v>
          </cell>
          <cell r="B144" t="str">
            <v>Instalación tubería de acueducto PVC de 2 1/2"</v>
          </cell>
          <cell r="C144" t="str">
            <v>m</v>
          </cell>
          <cell r="D144">
            <v>1116.99</v>
          </cell>
          <cell r="E144">
            <v>842.4</v>
          </cell>
          <cell r="F144">
            <v>8</v>
          </cell>
          <cell r="G144">
            <v>0</v>
          </cell>
          <cell r="H144">
            <v>266.58999999999997</v>
          </cell>
          <cell r="J144">
            <v>0</v>
          </cell>
          <cell r="K144">
            <v>0</v>
          </cell>
        </row>
        <row r="145">
          <cell r="A145" t="str">
            <v>8.8</v>
          </cell>
          <cell r="B145" t="str">
            <v>Instalación tubería de acueducto PVC de 3"</v>
          </cell>
          <cell r="C145" t="str">
            <v>m</v>
          </cell>
          <cell r="D145">
            <v>1312.9</v>
          </cell>
          <cell r="E145">
            <v>1029.5999999999999</v>
          </cell>
          <cell r="F145">
            <v>8.25</v>
          </cell>
          <cell r="G145">
            <v>0</v>
          </cell>
          <cell r="H145">
            <v>275.05</v>
          </cell>
          <cell r="J145">
            <v>0</v>
          </cell>
          <cell r="K145">
            <v>0</v>
          </cell>
        </row>
        <row r="146">
          <cell r="A146" t="str">
            <v>8.9</v>
          </cell>
          <cell r="B146" t="str">
            <v>Instalación tubería de acueducto PVC de 4"</v>
          </cell>
          <cell r="C146" t="str">
            <v>m</v>
          </cell>
          <cell r="D146">
            <v>1795.07</v>
          </cell>
          <cell r="E146">
            <v>1497.6</v>
          </cell>
          <cell r="F146">
            <v>8.66</v>
          </cell>
          <cell r="G146">
            <v>0</v>
          </cell>
          <cell r="H146">
            <v>288.81</v>
          </cell>
          <cell r="J146">
            <v>0</v>
          </cell>
          <cell r="K146">
            <v>0</v>
          </cell>
        </row>
        <row r="147">
          <cell r="A147" t="str">
            <v>8.10</v>
          </cell>
          <cell r="B147" t="str">
            <v>Instalación tubería de acueducto PVC de 6"</v>
          </cell>
          <cell r="C147" t="str">
            <v>m</v>
          </cell>
          <cell r="D147">
            <v>2759.36</v>
          </cell>
          <cell r="E147">
            <v>2402.4</v>
          </cell>
          <cell r="F147">
            <v>10.4</v>
          </cell>
          <cell r="G147">
            <v>0</v>
          </cell>
          <cell r="H147">
            <v>346.57</v>
          </cell>
          <cell r="J147">
            <v>0</v>
          </cell>
          <cell r="K147">
            <v>0</v>
          </cell>
        </row>
        <row r="148">
          <cell r="A148" t="str">
            <v>8.11</v>
          </cell>
          <cell r="B148" t="str">
            <v>Instalación tubería de acueducto PVC de 8"</v>
          </cell>
          <cell r="C148" t="str">
            <v>m</v>
          </cell>
          <cell r="D148">
            <v>3898.51</v>
          </cell>
          <cell r="E148">
            <v>3494.4</v>
          </cell>
          <cell r="F148">
            <v>11.77</v>
          </cell>
          <cell r="G148">
            <v>0</v>
          </cell>
          <cell r="H148">
            <v>392.34</v>
          </cell>
          <cell r="J148">
            <v>0</v>
          </cell>
          <cell r="K148">
            <v>0</v>
          </cell>
        </row>
        <row r="149">
          <cell r="A149" t="str">
            <v>8.12</v>
          </cell>
          <cell r="B149" t="str">
            <v>Instalación tubería de acueducto PVC de 10"</v>
          </cell>
          <cell r="C149" t="str">
            <v>m</v>
          </cell>
          <cell r="D149">
            <v>4954.08</v>
          </cell>
          <cell r="E149">
            <v>4524</v>
          </cell>
          <cell r="F149">
            <v>12.53</v>
          </cell>
          <cell r="G149">
            <v>0</v>
          </cell>
          <cell r="H149">
            <v>417.55</v>
          </cell>
          <cell r="J149">
            <v>0</v>
          </cell>
          <cell r="K149">
            <v>0</v>
          </cell>
        </row>
        <row r="150">
          <cell r="A150" t="str">
            <v>8.13</v>
          </cell>
          <cell r="B150" t="str">
            <v>Instalación tubería de acueducto PVC de 12"</v>
          </cell>
          <cell r="C150" t="str">
            <v>m</v>
          </cell>
          <cell r="D150">
            <v>6019.2</v>
          </cell>
          <cell r="E150">
            <v>5553.6</v>
          </cell>
          <cell r="F150">
            <v>13.56</v>
          </cell>
          <cell r="G150">
            <v>0</v>
          </cell>
          <cell r="H150">
            <v>452.04</v>
          </cell>
          <cell r="J150">
            <v>0</v>
          </cell>
          <cell r="K150">
            <v>0</v>
          </cell>
        </row>
        <row r="151">
          <cell r="A151" t="str">
            <v>8.14</v>
          </cell>
          <cell r="B151" t="str">
            <v>Instalación tubería de acueducto PVC de 14"</v>
          </cell>
          <cell r="C151" t="str">
            <v>m</v>
          </cell>
          <cell r="D151">
            <v>7093.15</v>
          </cell>
          <cell r="E151">
            <v>6583.2</v>
          </cell>
          <cell r="F151">
            <v>14.85</v>
          </cell>
          <cell r="G151">
            <v>0</v>
          </cell>
          <cell r="H151">
            <v>495.1</v>
          </cell>
          <cell r="J151">
            <v>0</v>
          </cell>
          <cell r="K151">
            <v>0</v>
          </cell>
        </row>
        <row r="152">
          <cell r="A152" t="str">
            <v>8.27</v>
          </cell>
          <cell r="B152" t="str">
            <v>Suministro de tubería (U. Platino) RDE 13.5 (315 PSI) 4"</v>
          </cell>
          <cell r="C152" t="str">
            <v>m</v>
          </cell>
          <cell r="D152">
            <v>31541.33</v>
          </cell>
          <cell r="E152">
            <v>31541.33</v>
          </cell>
          <cell r="F152">
            <v>0</v>
          </cell>
          <cell r="G152">
            <v>0</v>
          </cell>
          <cell r="H152">
            <v>0</v>
          </cell>
          <cell r="J152">
            <v>0</v>
          </cell>
          <cell r="K152">
            <v>0</v>
          </cell>
        </row>
        <row r="153">
          <cell r="A153" t="str">
            <v>8.28</v>
          </cell>
          <cell r="B153" t="str">
            <v>Suministro de tubería (U. Platino) RDE 13.5 (315 PSI) 6"</v>
          </cell>
          <cell r="C153" t="str">
            <v>m</v>
          </cell>
          <cell r="D153">
            <v>68462.740000000005</v>
          </cell>
          <cell r="E153">
            <v>68462.740000000005</v>
          </cell>
          <cell r="F153">
            <v>0</v>
          </cell>
          <cell r="G153">
            <v>0</v>
          </cell>
          <cell r="H153">
            <v>0</v>
          </cell>
          <cell r="J153">
            <v>0</v>
          </cell>
          <cell r="K153">
            <v>0</v>
          </cell>
        </row>
        <row r="154">
          <cell r="A154" t="str">
            <v>8.29</v>
          </cell>
          <cell r="B154" t="str">
            <v>Suministro de tubería (U. Platino) RDE 13.5 (315 PSI) 8"</v>
          </cell>
          <cell r="C154" t="str">
            <v>m</v>
          </cell>
          <cell r="D154">
            <v>117356.74</v>
          </cell>
          <cell r="E154">
            <v>117356.74</v>
          </cell>
          <cell r="F154">
            <v>0</v>
          </cell>
          <cell r="G154">
            <v>0</v>
          </cell>
          <cell r="H154">
            <v>0</v>
          </cell>
          <cell r="J154">
            <v>0</v>
          </cell>
          <cell r="K154">
            <v>0</v>
          </cell>
        </row>
        <row r="155">
          <cell r="A155" t="str">
            <v>8.30</v>
          </cell>
          <cell r="B155" t="str">
            <v>Suministro de tubería (U. Platino) RDE 21 (200 PSI) 2"</v>
          </cell>
          <cell r="C155" t="str">
            <v>m</v>
          </cell>
          <cell r="D155">
            <v>7420.52</v>
          </cell>
          <cell r="E155">
            <v>7420.52</v>
          </cell>
          <cell r="F155">
            <v>0</v>
          </cell>
          <cell r="G155">
            <v>0</v>
          </cell>
          <cell r="H155">
            <v>0</v>
          </cell>
          <cell r="J155">
            <v>0</v>
          </cell>
          <cell r="K155">
            <v>0</v>
          </cell>
        </row>
        <row r="156">
          <cell r="A156" t="str">
            <v>8.31</v>
          </cell>
          <cell r="B156" t="str">
            <v>Suministro de tubería (U. Platino) RDE 21 (200 PSI) 2.1/2"</v>
          </cell>
          <cell r="C156" t="str">
            <v>m</v>
          </cell>
          <cell r="D156">
            <v>11211.4</v>
          </cell>
          <cell r="E156">
            <v>11211.4</v>
          </cell>
          <cell r="F156">
            <v>0</v>
          </cell>
          <cell r="G156">
            <v>0</v>
          </cell>
          <cell r="H156">
            <v>0</v>
          </cell>
          <cell r="J156">
            <v>0</v>
          </cell>
          <cell r="K156">
            <v>0</v>
          </cell>
        </row>
        <row r="157">
          <cell r="A157" t="str">
            <v>8.32</v>
          </cell>
          <cell r="B157" t="str">
            <v>Suministro de tubería (U. Platino) RDE 21 (200 PSI) 3"</v>
          </cell>
          <cell r="C157" t="str">
            <v>m</v>
          </cell>
          <cell r="D157">
            <v>15930.28</v>
          </cell>
          <cell r="E157">
            <v>15930.28</v>
          </cell>
          <cell r="F157">
            <v>0</v>
          </cell>
          <cell r="G157">
            <v>0</v>
          </cell>
          <cell r="H157">
            <v>0</v>
          </cell>
          <cell r="J157">
            <v>0</v>
          </cell>
          <cell r="K157">
            <v>0</v>
          </cell>
        </row>
        <row r="158">
          <cell r="A158" t="str">
            <v>8.33</v>
          </cell>
          <cell r="B158" t="str">
            <v>Suministro de tubería (U. Platino) RDE 21 (200 PSI) 4"</v>
          </cell>
          <cell r="C158" t="str">
            <v>m</v>
          </cell>
          <cell r="D158">
            <v>26284.44</v>
          </cell>
          <cell r="E158">
            <v>26284.44</v>
          </cell>
          <cell r="F158">
            <v>0</v>
          </cell>
          <cell r="G158">
            <v>0</v>
          </cell>
          <cell r="H158">
            <v>0</v>
          </cell>
          <cell r="J158">
            <v>0</v>
          </cell>
          <cell r="K158">
            <v>0</v>
          </cell>
        </row>
        <row r="159">
          <cell r="A159" t="str">
            <v>8.34</v>
          </cell>
          <cell r="B159" t="str">
            <v>Suministro de tubería (U. Platino) RDE 21 (200 PSI) 6"</v>
          </cell>
          <cell r="C159" t="str">
            <v>m</v>
          </cell>
          <cell r="D159">
            <v>57052.28</v>
          </cell>
          <cell r="E159">
            <v>57052.28</v>
          </cell>
          <cell r="F159">
            <v>0</v>
          </cell>
          <cell r="G159">
            <v>0</v>
          </cell>
          <cell r="H159">
            <v>0</v>
          </cell>
          <cell r="J159">
            <v>0</v>
          </cell>
          <cell r="K159">
            <v>0</v>
          </cell>
        </row>
        <row r="160">
          <cell r="A160" t="str">
            <v>8.35</v>
          </cell>
          <cell r="B160" t="str">
            <v>Suministro de tubería (U. Platino) RDE 21 (200 PSI) 8"</v>
          </cell>
          <cell r="C160" t="str">
            <v>m</v>
          </cell>
          <cell r="D160">
            <v>97797.28</v>
          </cell>
          <cell r="E160">
            <v>97797.28</v>
          </cell>
          <cell r="F160">
            <v>0</v>
          </cell>
          <cell r="G160">
            <v>0</v>
          </cell>
          <cell r="H160">
            <v>0</v>
          </cell>
          <cell r="J160">
            <v>0</v>
          </cell>
          <cell r="K160">
            <v>0</v>
          </cell>
        </row>
        <row r="161">
          <cell r="A161" t="str">
            <v>8.36</v>
          </cell>
          <cell r="B161" t="str">
            <v>Suministro de tubería (U. Platino) RDE 21 (200 PSI) 10"</v>
          </cell>
          <cell r="C161" t="str">
            <v>m</v>
          </cell>
          <cell r="D161">
            <v>153036.48000000001</v>
          </cell>
          <cell r="E161">
            <v>153036.48000000001</v>
          </cell>
          <cell r="F161">
            <v>0</v>
          </cell>
          <cell r="G161">
            <v>0</v>
          </cell>
          <cell r="H161">
            <v>0</v>
          </cell>
          <cell r="J161">
            <v>0</v>
          </cell>
          <cell r="K161">
            <v>0</v>
          </cell>
        </row>
        <row r="162">
          <cell r="A162" t="str">
            <v>8.37</v>
          </cell>
          <cell r="B162" t="str">
            <v>Suministro de tubería (U. Platino) RDE 21 (200 PSI) 12"</v>
          </cell>
          <cell r="C162" t="str">
            <v>m</v>
          </cell>
          <cell r="D162">
            <v>212860</v>
          </cell>
          <cell r="E162">
            <v>212860</v>
          </cell>
          <cell r="F162">
            <v>0</v>
          </cell>
          <cell r="G162">
            <v>0</v>
          </cell>
          <cell r="H162">
            <v>0</v>
          </cell>
          <cell r="J162">
            <v>0</v>
          </cell>
          <cell r="K162">
            <v>0</v>
          </cell>
        </row>
        <row r="163">
          <cell r="A163" t="str">
            <v>8.38</v>
          </cell>
          <cell r="B163" t="str">
            <v>Suministro de tubería (U. Platino) RDE 21 (200 PSI) 14"</v>
          </cell>
          <cell r="C163" t="str">
            <v>m</v>
          </cell>
          <cell r="D163">
            <v>278821.08</v>
          </cell>
          <cell r="E163">
            <v>278821.08</v>
          </cell>
          <cell r="F163">
            <v>0</v>
          </cell>
          <cell r="G163">
            <v>0</v>
          </cell>
          <cell r="H163">
            <v>0</v>
          </cell>
          <cell r="J163">
            <v>0</v>
          </cell>
          <cell r="K163">
            <v>0</v>
          </cell>
        </row>
        <row r="164">
          <cell r="A164" t="str">
            <v>8.39</v>
          </cell>
          <cell r="B164" t="str">
            <v>Suministro de tubería (U. Platino) RDE 21 (200 PSI) 16"</v>
          </cell>
          <cell r="C164" t="str">
            <v>m</v>
          </cell>
          <cell r="D164">
            <v>365956.8</v>
          </cell>
          <cell r="E164">
            <v>365956.8</v>
          </cell>
          <cell r="F164">
            <v>0</v>
          </cell>
          <cell r="G164">
            <v>0</v>
          </cell>
          <cell r="H164">
            <v>0</v>
          </cell>
          <cell r="J164">
            <v>0</v>
          </cell>
          <cell r="K164">
            <v>0</v>
          </cell>
        </row>
        <row r="165">
          <cell r="A165" t="str">
            <v>8.40</v>
          </cell>
          <cell r="B165" t="str">
            <v>Suministro de tubería (U. Platino) RDE 21 (200 PSI) 18"</v>
          </cell>
          <cell r="C165" t="str">
            <v>m</v>
          </cell>
          <cell r="D165">
            <v>463900.24</v>
          </cell>
          <cell r="E165">
            <v>463900.24</v>
          </cell>
          <cell r="F165">
            <v>0</v>
          </cell>
          <cell r="G165">
            <v>0</v>
          </cell>
          <cell r="H165">
            <v>0</v>
          </cell>
          <cell r="J165">
            <v>0</v>
          </cell>
          <cell r="K165">
            <v>0</v>
          </cell>
        </row>
        <row r="166">
          <cell r="A166" t="str">
            <v>8.41</v>
          </cell>
          <cell r="B166" t="str">
            <v>Suministro de tubería (U. Platino) RDE 21 (200 PSI) 20"</v>
          </cell>
          <cell r="C166" t="str">
            <v>m</v>
          </cell>
          <cell r="D166">
            <v>557203.68000000005</v>
          </cell>
          <cell r="E166">
            <v>557203.68000000005</v>
          </cell>
          <cell r="F166">
            <v>0</v>
          </cell>
          <cell r="G166">
            <v>0</v>
          </cell>
          <cell r="H166">
            <v>0</v>
          </cell>
          <cell r="J166">
            <v>0</v>
          </cell>
          <cell r="K166">
            <v>0</v>
          </cell>
        </row>
        <row r="167">
          <cell r="A167" t="str">
            <v>8.42</v>
          </cell>
          <cell r="B167" t="str">
            <v>Suministro de tubería (U. Platino) RDE 26 (160 PSI) 2"</v>
          </cell>
          <cell r="C167" t="str">
            <v>m</v>
          </cell>
          <cell r="D167">
            <v>6149.16</v>
          </cell>
          <cell r="E167">
            <v>6149.16</v>
          </cell>
          <cell r="F167">
            <v>0</v>
          </cell>
          <cell r="G167">
            <v>0</v>
          </cell>
          <cell r="H167">
            <v>0</v>
          </cell>
          <cell r="J167">
            <v>0</v>
          </cell>
          <cell r="K167">
            <v>0</v>
          </cell>
        </row>
        <row r="168">
          <cell r="A168" t="str">
            <v>8.43</v>
          </cell>
          <cell r="B168" t="str">
            <v>Suministro de tubería (U. Platino) RDE 26 (160 PSI) 2.1/2"</v>
          </cell>
          <cell r="C168" t="str">
            <v>m</v>
          </cell>
          <cell r="D168">
            <v>9247.52</v>
          </cell>
          <cell r="E168">
            <v>9247.52</v>
          </cell>
          <cell r="F168">
            <v>0</v>
          </cell>
          <cell r="G168">
            <v>0</v>
          </cell>
          <cell r="H168">
            <v>0</v>
          </cell>
          <cell r="J168">
            <v>0</v>
          </cell>
          <cell r="K168">
            <v>0</v>
          </cell>
        </row>
        <row r="169">
          <cell r="A169" t="str">
            <v>8.44</v>
          </cell>
          <cell r="B169" t="str">
            <v>Suministro de tubería (U. Platino) RDE 26 (160 PSI) 3"</v>
          </cell>
          <cell r="C169" t="str">
            <v>m</v>
          </cell>
          <cell r="D169">
            <v>13365.52</v>
          </cell>
          <cell r="E169">
            <v>13365.52</v>
          </cell>
          <cell r="F169">
            <v>0</v>
          </cell>
          <cell r="G169">
            <v>0</v>
          </cell>
          <cell r="H169">
            <v>0</v>
          </cell>
          <cell r="J169">
            <v>0</v>
          </cell>
          <cell r="K169">
            <v>0</v>
          </cell>
        </row>
        <row r="170">
          <cell r="A170" t="str">
            <v>8.45</v>
          </cell>
          <cell r="B170" t="str">
            <v>Suministro de tubería (U. Platino) RDE 26 (160 PSI) 4"</v>
          </cell>
          <cell r="C170" t="str">
            <v>m</v>
          </cell>
          <cell r="D170">
            <v>21813.8</v>
          </cell>
          <cell r="E170">
            <v>21813.8</v>
          </cell>
          <cell r="F170">
            <v>0</v>
          </cell>
          <cell r="G170">
            <v>0</v>
          </cell>
          <cell r="H170">
            <v>0</v>
          </cell>
          <cell r="J170">
            <v>0</v>
          </cell>
          <cell r="K170">
            <v>0</v>
          </cell>
        </row>
        <row r="171">
          <cell r="A171" t="str">
            <v>8.46</v>
          </cell>
          <cell r="B171" t="str">
            <v>Suministro de tubería (U. Platino) RDE 26 (160 PSI) 6"</v>
          </cell>
          <cell r="C171" t="str">
            <v>m</v>
          </cell>
          <cell r="D171">
            <v>46728.28</v>
          </cell>
          <cell r="E171">
            <v>46728.28</v>
          </cell>
          <cell r="F171">
            <v>0</v>
          </cell>
          <cell r="G171">
            <v>0</v>
          </cell>
          <cell r="H171">
            <v>0</v>
          </cell>
          <cell r="J171">
            <v>0</v>
          </cell>
          <cell r="K171">
            <v>0</v>
          </cell>
        </row>
        <row r="172">
          <cell r="A172" t="str">
            <v>8.47</v>
          </cell>
          <cell r="B172" t="str">
            <v>Suministro de tubería (U. Platino) RDE 26 (160 PSI) 8"</v>
          </cell>
          <cell r="C172" t="str">
            <v>m</v>
          </cell>
          <cell r="D172">
            <v>79494.8</v>
          </cell>
          <cell r="E172">
            <v>79494.8</v>
          </cell>
          <cell r="F172">
            <v>0</v>
          </cell>
          <cell r="G172">
            <v>0</v>
          </cell>
          <cell r="H172">
            <v>0</v>
          </cell>
          <cell r="J172">
            <v>0</v>
          </cell>
          <cell r="K172">
            <v>0</v>
          </cell>
        </row>
        <row r="173">
          <cell r="A173" t="str">
            <v>8.48</v>
          </cell>
          <cell r="B173" t="str">
            <v>Suministro de tubería (U. Platino) RDE 26 (160 PSI) 10"</v>
          </cell>
          <cell r="C173" t="str">
            <v>m</v>
          </cell>
          <cell r="D173">
            <v>123007.56</v>
          </cell>
          <cell r="E173">
            <v>123007.56</v>
          </cell>
          <cell r="F173">
            <v>0</v>
          </cell>
          <cell r="G173">
            <v>0</v>
          </cell>
          <cell r="H173">
            <v>0</v>
          </cell>
          <cell r="J173">
            <v>0</v>
          </cell>
          <cell r="K173">
            <v>0</v>
          </cell>
        </row>
        <row r="174">
          <cell r="A174" t="str">
            <v>8.49</v>
          </cell>
          <cell r="B174" t="str">
            <v>Suministro de tubería (U. Platino) RDE 26 (160 PSI) 12"</v>
          </cell>
          <cell r="C174" t="str">
            <v>m</v>
          </cell>
          <cell r="D174">
            <v>175462.76</v>
          </cell>
          <cell r="E174">
            <v>175462.76</v>
          </cell>
          <cell r="F174">
            <v>0</v>
          </cell>
          <cell r="G174">
            <v>0</v>
          </cell>
          <cell r="H174">
            <v>0</v>
          </cell>
          <cell r="J174">
            <v>0</v>
          </cell>
          <cell r="K174">
            <v>0</v>
          </cell>
        </row>
        <row r="175">
          <cell r="A175" t="str">
            <v>8.50</v>
          </cell>
          <cell r="B175" t="str">
            <v>Suministro de tubería (U. Platino) RDE 26 (160 PSI) 14"</v>
          </cell>
          <cell r="C175" t="str">
            <v>m</v>
          </cell>
          <cell r="D175">
            <v>220949.84</v>
          </cell>
          <cell r="E175">
            <v>220949.84</v>
          </cell>
          <cell r="F175">
            <v>0</v>
          </cell>
          <cell r="G175">
            <v>0</v>
          </cell>
          <cell r="H175">
            <v>0</v>
          </cell>
          <cell r="J175">
            <v>0</v>
          </cell>
          <cell r="K175">
            <v>0</v>
          </cell>
        </row>
        <row r="176">
          <cell r="A176" t="str">
            <v>8.51</v>
          </cell>
          <cell r="B176" t="str">
            <v>Suministro de tubería (U. Platino) RDE 26 (160 PSI) 16"</v>
          </cell>
          <cell r="C176" t="str">
            <v>m</v>
          </cell>
          <cell r="D176">
            <v>294931.15999999997</v>
          </cell>
          <cell r="E176">
            <v>294931.15999999997</v>
          </cell>
          <cell r="F176">
            <v>0</v>
          </cell>
          <cell r="G176">
            <v>0</v>
          </cell>
          <cell r="H176">
            <v>0</v>
          </cell>
          <cell r="J176">
            <v>0</v>
          </cell>
          <cell r="K176">
            <v>0</v>
          </cell>
        </row>
        <row r="177">
          <cell r="A177" t="str">
            <v>8.52</v>
          </cell>
          <cell r="B177" t="str">
            <v>Suministro de tubería (U. Platino) RDE 26 (160 PSI) 18"</v>
          </cell>
          <cell r="C177" t="str">
            <v>m</v>
          </cell>
          <cell r="D177">
            <v>373513.04</v>
          </cell>
          <cell r="E177">
            <v>373513.04</v>
          </cell>
          <cell r="F177">
            <v>0</v>
          </cell>
          <cell r="G177">
            <v>0</v>
          </cell>
          <cell r="H177">
            <v>0</v>
          </cell>
          <cell r="J177">
            <v>0</v>
          </cell>
          <cell r="K177">
            <v>0</v>
          </cell>
        </row>
        <row r="178">
          <cell r="A178" t="str">
            <v>8.53</v>
          </cell>
          <cell r="B178" t="str">
            <v>Suministro de tubería (U. Platino) RDE 26 (160 PSI) 20"</v>
          </cell>
          <cell r="C178" t="str">
            <v>m</v>
          </cell>
          <cell r="D178">
            <v>451501</v>
          </cell>
          <cell r="E178">
            <v>451501</v>
          </cell>
          <cell r="F178">
            <v>0</v>
          </cell>
          <cell r="G178">
            <v>0</v>
          </cell>
          <cell r="H178">
            <v>0</v>
          </cell>
          <cell r="J178">
            <v>0</v>
          </cell>
          <cell r="K178">
            <v>0</v>
          </cell>
        </row>
        <row r="179">
          <cell r="A179" t="str">
            <v>8.54</v>
          </cell>
          <cell r="B179" t="str">
            <v>Suministro de tubería (U. Platino) RDE 32.5 (125 PSI) 3"</v>
          </cell>
          <cell r="C179" t="str">
            <v>m</v>
          </cell>
          <cell r="D179">
            <v>10736.96</v>
          </cell>
          <cell r="E179">
            <v>10736.96</v>
          </cell>
          <cell r="F179">
            <v>0</v>
          </cell>
          <cell r="G179">
            <v>0</v>
          </cell>
          <cell r="H179">
            <v>0</v>
          </cell>
          <cell r="J179">
            <v>0</v>
          </cell>
          <cell r="K179">
            <v>0</v>
          </cell>
        </row>
        <row r="180">
          <cell r="A180" t="str">
            <v>8.55</v>
          </cell>
          <cell r="B180" t="str">
            <v>Suministro de tubería (U. Platino) RDE 32.5 (125 PSI) 4"</v>
          </cell>
          <cell r="C180" t="str">
            <v>m</v>
          </cell>
          <cell r="D180">
            <v>17594.88</v>
          </cell>
          <cell r="E180">
            <v>17594.88</v>
          </cell>
          <cell r="F180">
            <v>0</v>
          </cell>
          <cell r="G180">
            <v>0</v>
          </cell>
          <cell r="H180">
            <v>0</v>
          </cell>
          <cell r="J180">
            <v>0</v>
          </cell>
          <cell r="K180">
            <v>0</v>
          </cell>
        </row>
        <row r="181">
          <cell r="A181" t="str">
            <v>8.56</v>
          </cell>
          <cell r="B181" t="str">
            <v>Suministro de tubería (U. Platino) RDE 32.5 (125 PSI) 6"</v>
          </cell>
          <cell r="C181" t="str">
            <v>m</v>
          </cell>
          <cell r="D181">
            <v>38351.919999999998</v>
          </cell>
          <cell r="E181">
            <v>38351.919999999998</v>
          </cell>
          <cell r="F181">
            <v>0</v>
          </cell>
          <cell r="G181">
            <v>0</v>
          </cell>
          <cell r="H181">
            <v>0</v>
          </cell>
          <cell r="J181">
            <v>0</v>
          </cell>
          <cell r="K181">
            <v>0</v>
          </cell>
        </row>
        <row r="182">
          <cell r="A182" t="str">
            <v>8.57</v>
          </cell>
          <cell r="B182" t="str">
            <v>Suministro de tubería (U. Platino) RDE 32.5 (125 PSI) 8"</v>
          </cell>
          <cell r="C182" t="str">
            <v>m</v>
          </cell>
          <cell r="D182">
            <v>64871.839999999997</v>
          </cell>
          <cell r="E182">
            <v>64871.839999999997</v>
          </cell>
          <cell r="F182">
            <v>0</v>
          </cell>
          <cell r="G182">
            <v>0</v>
          </cell>
          <cell r="H182">
            <v>0</v>
          </cell>
          <cell r="J182">
            <v>0</v>
          </cell>
          <cell r="K182">
            <v>1</v>
          </cell>
        </row>
        <row r="183">
          <cell r="A183" t="str">
            <v>8.58</v>
          </cell>
          <cell r="B183" t="str">
            <v>Suministro de tubería (U. Platino) RDE 32.5 (125 PSI) 10"</v>
          </cell>
          <cell r="C183" t="str">
            <v>m</v>
          </cell>
          <cell r="D183">
            <v>100807.48</v>
          </cell>
          <cell r="E183">
            <v>100807.48</v>
          </cell>
          <cell r="F183">
            <v>0</v>
          </cell>
          <cell r="G183">
            <v>0</v>
          </cell>
          <cell r="H183">
            <v>0</v>
          </cell>
          <cell r="J183">
            <v>0</v>
          </cell>
          <cell r="K183">
            <v>1</v>
          </cell>
        </row>
        <row r="184">
          <cell r="A184" t="str">
            <v>8.59</v>
          </cell>
          <cell r="B184" t="str">
            <v>Suministro de tubería (U. Platino) RDE 32.5 (125 PSI) 12"</v>
          </cell>
          <cell r="C184" t="str">
            <v>m</v>
          </cell>
          <cell r="D184">
            <v>141181.28</v>
          </cell>
          <cell r="E184">
            <v>141181.28</v>
          </cell>
          <cell r="F184">
            <v>0</v>
          </cell>
          <cell r="G184">
            <v>0</v>
          </cell>
          <cell r="H184">
            <v>0</v>
          </cell>
          <cell r="J184">
            <v>0</v>
          </cell>
          <cell r="K184">
            <v>0</v>
          </cell>
        </row>
        <row r="185">
          <cell r="A185" t="str">
            <v>8.60</v>
          </cell>
          <cell r="B185" t="str">
            <v>Suministro de tubería (U. Platino) RDE 32.5 (125 PSI) 14"</v>
          </cell>
          <cell r="C185" t="str">
            <v>m</v>
          </cell>
          <cell r="D185">
            <v>175817.72</v>
          </cell>
          <cell r="E185">
            <v>175817.72</v>
          </cell>
          <cell r="F185">
            <v>0</v>
          </cell>
          <cell r="G185">
            <v>0</v>
          </cell>
          <cell r="H185">
            <v>0</v>
          </cell>
          <cell r="J185">
            <v>0</v>
          </cell>
          <cell r="K185">
            <v>0</v>
          </cell>
        </row>
        <row r="186">
          <cell r="A186" t="str">
            <v>8.61</v>
          </cell>
          <cell r="B186" t="str">
            <v>Suministro de tubería (U. Platino) RDE 32.5 (125 PSI) 16"</v>
          </cell>
          <cell r="C186" t="str">
            <v>m</v>
          </cell>
          <cell r="D186">
            <v>231102.16</v>
          </cell>
          <cell r="E186">
            <v>231102.16</v>
          </cell>
          <cell r="F186">
            <v>0</v>
          </cell>
          <cell r="G186">
            <v>0</v>
          </cell>
          <cell r="H186">
            <v>0</v>
          </cell>
          <cell r="J186">
            <v>0</v>
          </cell>
          <cell r="K186">
            <v>0</v>
          </cell>
        </row>
        <row r="187">
          <cell r="A187" t="str">
            <v>8.62</v>
          </cell>
          <cell r="B187" t="str">
            <v>Suministro de tubería (U. Platino) RDE 32.5 (125 PSI) 18"</v>
          </cell>
          <cell r="C187" t="str">
            <v>m</v>
          </cell>
          <cell r="D187">
            <v>298217.44</v>
          </cell>
          <cell r="E187">
            <v>298217.44</v>
          </cell>
          <cell r="F187">
            <v>0</v>
          </cell>
          <cell r="G187">
            <v>0</v>
          </cell>
          <cell r="H187">
            <v>0</v>
          </cell>
          <cell r="J187">
            <v>0</v>
          </cell>
          <cell r="K187">
            <v>0</v>
          </cell>
        </row>
        <row r="188">
          <cell r="A188" t="str">
            <v>8.63</v>
          </cell>
          <cell r="B188" t="str">
            <v>Suministro de tubería (U. Platino) RDE 32.5 (125 PSI) 20"</v>
          </cell>
          <cell r="C188" t="str">
            <v>m</v>
          </cell>
          <cell r="D188">
            <v>367874.28</v>
          </cell>
          <cell r="E188">
            <v>367874.28</v>
          </cell>
          <cell r="F188">
            <v>0</v>
          </cell>
          <cell r="G188">
            <v>0</v>
          </cell>
          <cell r="H188">
            <v>0</v>
          </cell>
          <cell r="J188">
            <v>0</v>
          </cell>
          <cell r="K188">
            <v>0</v>
          </cell>
        </row>
        <row r="189">
          <cell r="A189" t="str">
            <v>8.64</v>
          </cell>
          <cell r="B189" t="str">
            <v>Suministro de tubería (U. Platino) RDE 41 (100 PSI) 4"</v>
          </cell>
          <cell r="C189" t="str">
            <v>m</v>
          </cell>
          <cell r="D189">
            <v>14410.68</v>
          </cell>
          <cell r="E189">
            <v>14410.68</v>
          </cell>
          <cell r="F189">
            <v>0</v>
          </cell>
          <cell r="G189">
            <v>0</v>
          </cell>
          <cell r="H189">
            <v>0</v>
          </cell>
          <cell r="J189">
            <v>0</v>
          </cell>
          <cell r="K189">
            <v>0</v>
          </cell>
        </row>
        <row r="190">
          <cell r="A190" t="str">
            <v>8.65</v>
          </cell>
          <cell r="B190" t="str">
            <v>Suministro de tubería (U. Platino) RDE 41 (100 PSI) 6"</v>
          </cell>
          <cell r="C190" t="str">
            <v>m</v>
          </cell>
          <cell r="D190">
            <v>30194.799999999999</v>
          </cell>
          <cell r="E190">
            <v>30194.799999999999</v>
          </cell>
          <cell r="F190">
            <v>0</v>
          </cell>
          <cell r="G190">
            <v>0</v>
          </cell>
          <cell r="H190">
            <v>0</v>
          </cell>
          <cell r="J190">
            <v>0</v>
          </cell>
          <cell r="K190">
            <v>0</v>
          </cell>
        </row>
        <row r="191">
          <cell r="A191" t="str">
            <v>8.66</v>
          </cell>
          <cell r="B191" t="str">
            <v>Suministro de tubería (U. Platino) RDE 41 (100 PSI) 8"</v>
          </cell>
          <cell r="C191" t="str">
            <v>m</v>
          </cell>
          <cell r="D191">
            <v>51000.56</v>
          </cell>
          <cell r="E191">
            <v>51000.56</v>
          </cell>
          <cell r="F191">
            <v>0</v>
          </cell>
          <cell r="G191">
            <v>0</v>
          </cell>
          <cell r="H191">
            <v>0</v>
          </cell>
          <cell r="J191">
            <v>0</v>
          </cell>
          <cell r="K191">
            <v>0</v>
          </cell>
        </row>
        <row r="192">
          <cell r="A192" t="str">
            <v>8.67</v>
          </cell>
          <cell r="B192" t="str">
            <v>Suministro de tubería (U. Platino) RDE 41 (100 PSI) 10"</v>
          </cell>
          <cell r="C192" t="str">
            <v>m</v>
          </cell>
          <cell r="D192">
            <v>79752.320000000007</v>
          </cell>
          <cell r="E192">
            <v>79752.320000000007</v>
          </cell>
          <cell r="F192">
            <v>0</v>
          </cell>
          <cell r="G192">
            <v>0</v>
          </cell>
          <cell r="H192">
            <v>0</v>
          </cell>
          <cell r="J192">
            <v>0</v>
          </cell>
          <cell r="K192">
            <v>0</v>
          </cell>
        </row>
        <row r="193">
          <cell r="A193" t="str">
            <v>8.68</v>
          </cell>
          <cell r="B193" t="str">
            <v>Suministro de tubería (U. Platino) RDE 41 (100 PSI) 12"</v>
          </cell>
          <cell r="C193" t="str">
            <v>m</v>
          </cell>
          <cell r="D193">
            <v>112949.2</v>
          </cell>
          <cell r="E193">
            <v>112949.2</v>
          </cell>
          <cell r="F193">
            <v>0</v>
          </cell>
          <cell r="G193">
            <v>0</v>
          </cell>
          <cell r="H193">
            <v>0</v>
          </cell>
          <cell r="J193">
            <v>0</v>
          </cell>
          <cell r="K193">
            <v>0</v>
          </cell>
        </row>
        <row r="194">
          <cell r="A194" t="str">
            <v>8.69</v>
          </cell>
          <cell r="B194" t="str">
            <v>Suministro de tubería (U. Platino) RDE 41 (100 PSI) 14"</v>
          </cell>
          <cell r="C194" t="str">
            <v>m</v>
          </cell>
          <cell r="D194">
            <v>147794.44</v>
          </cell>
          <cell r="E194">
            <v>147794.44</v>
          </cell>
          <cell r="F194">
            <v>0</v>
          </cell>
          <cell r="G194">
            <v>0</v>
          </cell>
          <cell r="H194">
            <v>0</v>
          </cell>
          <cell r="J194">
            <v>0</v>
          </cell>
          <cell r="K194">
            <v>0</v>
          </cell>
        </row>
        <row r="195">
          <cell r="A195" t="str">
            <v>8.70</v>
          </cell>
          <cell r="B195" t="str">
            <v>Suministro de tubería (U. Platino) RDE 41 (100 PSI) 16"</v>
          </cell>
          <cell r="C195" t="str">
            <v>m</v>
          </cell>
          <cell r="D195">
            <v>194276.8</v>
          </cell>
          <cell r="E195">
            <v>194276.8</v>
          </cell>
          <cell r="F195">
            <v>0</v>
          </cell>
          <cell r="G195">
            <v>0</v>
          </cell>
          <cell r="H195">
            <v>0</v>
          </cell>
          <cell r="J195">
            <v>0</v>
          </cell>
          <cell r="K195">
            <v>0</v>
          </cell>
        </row>
        <row r="196">
          <cell r="A196" t="str">
            <v>8.71</v>
          </cell>
          <cell r="B196" t="str">
            <v>Suministro de tubería (U. Platino) RDE 41 (100 PSI) 18"</v>
          </cell>
          <cell r="C196" t="str">
            <v>m</v>
          </cell>
          <cell r="D196">
            <v>252748.92</v>
          </cell>
          <cell r="E196">
            <v>252748.92</v>
          </cell>
          <cell r="F196">
            <v>0</v>
          </cell>
          <cell r="G196">
            <v>0</v>
          </cell>
          <cell r="H196">
            <v>0</v>
          </cell>
          <cell r="J196">
            <v>0</v>
          </cell>
          <cell r="K196">
            <v>0</v>
          </cell>
        </row>
        <row r="197">
          <cell r="A197" t="str">
            <v>8.72</v>
          </cell>
          <cell r="B197" t="str">
            <v>Suministro de tubería (U. Platino) RDE 41 (100 PSI) 20"</v>
          </cell>
          <cell r="C197" t="str">
            <v>m</v>
          </cell>
          <cell r="D197">
            <v>313360.08</v>
          </cell>
          <cell r="E197">
            <v>313360.08</v>
          </cell>
          <cell r="F197">
            <v>0</v>
          </cell>
          <cell r="G197">
            <v>0</v>
          </cell>
          <cell r="H197">
            <v>0</v>
          </cell>
          <cell r="J197">
            <v>0</v>
          </cell>
          <cell r="K197">
            <v>0</v>
          </cell>
        </row>
        <row r="198">
          <cell r="A198" t="str">
            <v>8.73</v>
          </cell>
          <cell r="B198" t="str">
            <v>Suministro e instal. Tubería PVC extremos lisos para acueductos – Presión Trabajo 500 PSI – 1/2” (incluye unión e instal. accesorios)</v>
          </cell>
          <cell r="C198" t="str">
            <v>m</v>
          </cell>
          <cell r="D198">
            <v>2908.35</v>
          </cell>
          <cell r="E198">
            <v>2300.06</v>
          </cell>
          <cell r="F198">
            <v>7.67</v>
          </cell>
          <cell r="G198">
            <v>345.01</v>
          </cell>
          <cell r="H198">
            <v>255.61</v>
          </cell>
          <cell r="J198">
            <v>0</v>
          </cell>
          <cell r="K198">
            <v>0</v>
          </cell>
        </row>
        <row r="199">
          <cell r="A199" t="str">
            <v>8.74</v>
          </cell>
          <cell r="B199" t="str">
            <v>Suministro e instal. Tubería PVC extremos lisos para acueductos – Presión Trabajo 400 PSI – 3/4” (incluye unión e instal. accesorios)</v>
          </cell>
          <cell r="C199" t="str">
            <v>m</v>
          </cell>
          <cell r="D199">
            <v>3882.08</v>
          </cell>
          <cell r="E199">
            <v>3142.56</v>
          </cell>
          <cell r="F199">
            <v>7.86</v>
          </cell>
          <cell r="G199">
            <v>469.81</v>
          </cell>
          <cell r="H199">
            <v>261.85000000000002</v>
          </cell>
          <cell r="J199">
            <v>0</v>
          </cell>
          <cell r="K199">
            <v>0</v>
          </cell>
        </row>
        <row r="200">
          <cell r="A200" t="str">
            <v>8.75</v>
          </cell>
          <cell r="B200" t="str">
            <v>Suministro e instal. Tubería PVC extremos lisos para acueductos – Presión Trabajo 315 PSI – 1/2” (incluye unión e instal. accesorios)</v>
          </cell>
          <cell r="C200" t="str">
            <v>m</v>
          </cell>
          <cell r="D200">
            <v>2200.81</v>
          </cell>
          <cell r="E200">
            <v>1668.06</v>
          </cell>
          <cell r="F200">
            <v>8.23</v>
          </cell>
          <cell r="G200">
            <v>250.21</v>
          </cell>
          <cell r="H200">
            <v>274.32</v>
          </cell>
          <cell r="J200">
            <v>0</v>
          </cell>
          <cell r="K200">
            <v>0</v>
          </cell>
        </row>
        <row r="201">
          <cell r="A201" t="str">
            <v>8.76</v>
          </cell>
          <cell r="B201" t="str">
            <v>Suministro e instal. Tubería PVC extremos lisos para acueductos – Presión Trabajo 315 PSI – 1” (incluye unión e instal. accesorios)</v>
          </cell>
          <cell r="C201" t="str">
            <v>m</v>
          </cell>
          <cell r="D201">
            <v>5121.7</v>
          </cell>
          <cell r="E201">
            <v>4239.57</v>
          </cell>
          <cell r="F201">
            <v>7.29</v>
          </cell>
          <cell r="G201">
            <v>631.70000000000005</v>
          </cell>
          <cell r="H201">
            <v>243.15</v>
          </cell>
          <cell r="J201">
            <v>0</v>
          </cell>
          <cell r="K201">
            <v>0</v>
          </cell>
        </row>
        <row r="202">
          <cell r="A202" t="str">
            <v>8.77</v>
          </cell>
          <cell r="B202" t="str">
            <v>Suministro e instal. Tubería PVC extremos lisos para acueductos – Presión Trabajo 200 PSI – 3/4” (incluye unión e instal. accesorios)</v>
          </cell>
          <cell r="C202" t="str">
            <v>m</v>
          </cell>
          <cell r="D202">
            <v>2677.44</v>
          </cell>
          <cell r="E202">
            <v>2067.56</v>
          </cell>
          <cell r="F202">
            <v>8.7899999999999991</v>
          </cell>
          <cell r="G202">
            <v>308.07</v>
          </cell>
          <cell r="H202">
            <v>293.02</v>
          </cell>
          <cell r="J202">
            <v>0</v>
          </cell>
          <cell r="K202">
            <v>0</v>
          </cell>
        </row>
        <row r="203">
          <cell r="A203" t="str">
            <v>8.78</v>
          </cell>
          <cell r="B203" t="str">
            <v>Suministro e instal. Tubería PVC extremos lisos para acueductos – Presión Trabajo 200 PSI – 1” (incluye unión e instal. accesorios)</v>
          </cell>
          <cell r="C203" t="str">
            <v>m</v>
          </cell>
          <cell r="D203">
            <v>3709.05</v>
          </cell>
          <cell r="E203">
            <v>2976.57</v>
          </cell>
          <cell r="F203">
            <v>8.42</v>
          </cell>
          <cell r="G203">
            <v>443.51</v>
          </cell>
          <cell r="H203">
            <v>280.55</v>
          </cell>
          <cell r="J203">
            <v>0</v>
          </cell>
          <cell r="K203">
            <v>0</v>
          </cell>
        </row>
        <row r="204">
          <cell r="A204" t="str">
            <v>8.79</v>
          </cell>
          <cell r="B204" t="str">
            <v>Suministro e instal. Tubería PVC extremos lisos para acueductos – Presión Trabajo 200 PSI – 1 1/4” (incluye unión e instal. accesorios)</v>
          </cell>
          <cell r="C204" t="str">
            <v>m</v>
          </cell>
          <cell r="D204">
            <v>6350.74</v>
          </cell>
          <cell r="E204">
            <v>5322.75</v>
          </cell>
          <cell r="F204">
            <v>6.73</v>
          </cell>
          <cell r="G204">
            <v>796.82</v>
          </cell>
          <cell r="H204">
            <v>224.44</v>
          </cell>
          <cell r="J204">
            <v>0</v>
          </cell>
          <cell r="K204">
            <v>0</v>
          </cell>
        </row>
        <row r="205">
          <cell r="A205" t="str">
            <v>8.80</v>
          </cell>
          <cell r="B205" t="str">
            <v>Suministro e instal. Tubería PVC extremos lisos para acueductos – Presión Trabajo 200 PSI – 1 1/2” (incluye unión e instal. accesorios)</v>
          </cell>
          <cell r="C205" t="str">
            <v>m</v>
          </cell>
          <cell r="D205">
            <v>8315.9699999999993</v>
          </cell>
          <cell r="E205">
            <v>6943.93</v>
          </cell>
          <cell r="F205">
            <v>9.73</v>
          </cell>
          <cell r="G205">
            <v>1038.1199999999999</v>
          </cell>
          <cell r="H205">
            <v>324.19</v>
          </cell>
          <cell r="J205">
            <v>0</v>
          </cell>
          <cell r="K205">
            <v>0</v>
          </cell>
        </row>
        <row r="206">
          <cell r="A206" t="str">
            <v>8.81</v>
          </cell>
          <cell r="B206" t="str">
            <v>Suministro e instal. tubería en hierro dúctil unión espigo campana para acueductos - presión de trabajo 150 psi 10" (incluye suministro e instalación  de accesorios)</v>
          </cell>
          <cell r="C206" t="str">
            <v>m</v>
          </cell>
          <cell r="D206">
            <v>905934.3</v>
          </cell>
          <cell r="E206">
            <v>693447.5</v>
          </cell>
          <cell r="F206">
            <v>20249.48</v>
          </cell>
          <cell r="G206">
            <v>108754.67</v>
          </cell>
          <cell r="H206">
            <v>83482.66</v>
          </cell>
          <cell r="J206">
            <v>0</v>
          </cell>
          <cell r="K206">
            <v>0</v>
          </cell>
        </row>
        <row r="207">
          <cell r="A207" t="str">
            <v>8.82</v>
          </cell>
          <cell r="B207" t="str">
            <v>Suministro e instal. tubería en concreto unión espigo campana para acueductos - 14" (incluye suministro e instalación  de accesorios)</v>
          </cell>
          <cell r="C207" t="str">
            <v>m</v>
          </cell>
          <cell r="D207">
            <v>94381.15</v>
          </cell>
          <cell r="E207">
            <v>55796</v>
          </cell>
          <cell r="F207">
            <v>873.57</v>
          </cell>
          <cell r="G207">
            <v>8592.58</v>
          </cell>
          <cell r="H207">
            <v>29119</v>
          </cell>
          <cell r="J207">
            <v>0</v>
          </cell>
          <cell r="K207">
            <v>0</v>
          </cell>
        </row>
        <row r="208">
          <cell r="A208" t="str">
            <v>8.83</v>
          </cell>
          <cell r="B208" t="str">
            <v>Suministro e instalación de tubería HD 12" unión mecánica para acueductos (incluye instalación de accesorios)</v>
          </cell>
          <cell r="C208" t="str">
            <v>m</v>
          </cell>
          <cell r="D208">
            <v>996031.64</v>
          </cell>
          <cell r="E208">
            <v>750875.5</v>
          </cell>
          <cell r="F208">
            <v>25299.39</v>
          </cell>
          <cell r="G208">
            <v>118043.61</v>
          </cell>
          <cell r="H208">
            <v>101813.14</v>
          </cell>
          <cell r="J208">
            <v>0</v>
          </cell>
          <cell r="K208">
            <v>0</v>
          </cell>
        </row>
        <row r="209">
          <cell r="A209" t="str">
            <v>8.84</v>
          </cell>
          <cell r="B209" t="str">
            <v>Suministro e instal. tubería en concreto unión espigo campana para acueductos - 10" (incluye suministro e instalación  de accesorios)</v>
          </cell>
          <cell r="C209" t="str">
            <v>m</v>
          </cell>
          <cell r="D209">
            <v>68167.95</v>
          </cell>
          <cell r="E209">
            <v>42827.199999999997</v>
          </cell>
          <cell r="F209">
            <v>545.98</v>
          </cell>
          <cell r="G209">
            <v>6595.39</v>
          </cell>
          <cell r="H209">
            <v>18199.38</v>
          </cell>
          <cell r="J209">
            <v>0</v>
          </cell>
          <cell r="K209">
            <v>0</v>
          </cell>
        </row>
        <row r="210">
          <cell r="A210" t="str">
            <v>8.94</v>
          </cell>
          <cell r="B210" t="str">
            <v>Suministro e instalación de tuberia en acero ASTM A-53 SCH 40 8" (sin costuras, incluye costo de soldadura)</v>
          </cell>
          <cell r="C210" t="str">
            <v>m</v>
          </cell>
          <cell r="D210">
            <v>224943.38</v>
          </cell>
          <cell r="E210">
            <v>161917.51999999999</v>
          </cell>
          <cell r="F210">
            <v>1109.43</v>
          </cell>
          <cell r="G210">
            <v>24935.3</v>
          </cell>
          <cell r="H210">
            <v>36981.129999999997</v>
          </cell>
          <cell r="J210">
            <v>0</v>
          </cell>
          <cell r="K210">
            <v>0</v>
          </cell>
        </row>
        <row r="211">
          <cell r="A211" t="str">
            <v>8.95</v>
          </cell>
          <cell r="B211" t="str">
            <v>Suministro e instalación de tuberia en acero ASTM A-53 SCH 40 10" (sin costuras, incluye costo de soldadura)</v>
          </cell>
          <cell r="C211" t="str">
            <v>m</v>
          </cell>
          <cell r="D211">
            <v>295628.82</v>
          </cell>
          <cell r="E211">
            <v>223170.07</v>
          </cell>
          <cell r="F211">
            <v>1109.43</v>
          </cell>
          <cell r="G211">
            <v>34368.19</v>
          </cell>
          <cell r="H211">
            <v>36981.129999999997</v>
          </cell>
          <cell r="J211">
            <v>0</v>
          </cell>
          <cell r="K211">
            <v>0</v>
          </cell>
        </row>
        <row r="212">
          <cell r="A212" t="str">
            <v>8.96</v>
          </cell>
          <cell r="B212" t="str">
            <v>Suministro e instalación de tuberia en acero ASTM A-53 SCH 40 12" (sin costuras, incluye costo de soldadura)</v>
          </cell>
          <cell r="C212" t="str">
            <v>m</v>
          </cell>
          <cell r="D212">
            <v>372903.21</v>
          </cell>
          <cell r="E212">
            <v>290132.28000000003</v>
          </cell>
          <cell r="F212">
            <v>1109.43</v>
          </cell>
          <cell r="G212">
            <v>44680.37</v>
          </cell>
          <cell r="H212">
            <v>36981.129999999997</v>
          </cell>
          <cell r="J212">
            <v>0</v>
          </cell>
          <cell r="K212">
            <v>0</v>
          </cell>
        </row>
        <row r="213">
          <cell r="A213" t="str">
            <v>8.97</v>
          </cell>
          <cell r="B213" t="str">
            <v>Suministro e instalación de tuberia en acero ASTM A-53 SCH 40 3" (sin costuras, incluye costo de soldadura)</v>
          </cell>
          <cell r="C213" t="str">
            <v>m</v>
          </cell>
          <cell r="D213">
            <v>82413.13</v>
          </cell>
          <cell r="E213">
            <v>55171.38</v>
          </cell>
          <cell r="F213">
            <v>545.98</v>
          </cell>
          <cell r="G213">
            <v>8496.39</v>
          </cell>
          <cell r="H213">
            <v>18199.38</v>
          </cell>
          <cell r="J213">
            <v>0</v>
          </cell>
          <cell r="K213">
            <v>0</v>
          </cell>
        </row>
        <row r="214">
          <cell r="A214" t="str">
            <v>8.98</v>
          </cell>
          <cell r="B214" t="str">
            <v>Suministro e instalación de tuberia en acero ASTM A-53 SCH 40 4" (sin costuras, incluye costo de soldadura)</v>
          </cell>
          <cell r="C214" t="str">
            <v>m</v>
          </cell>
          <cell r="D214">
            <v>100946.37</v>
          </cell>
          <cell r="E214">
            <v>71231.38</v>
          </cell>
          <cell r="F214">
            <v>545.98</v>
          </cell>
          <cell r="G214">
            <v>10969.63</v>
          </cell>
          <cell r="H214">
            <v>18199.38</v>
          </cell>
          <cell r="J214">
            <v>0</v>
          </cell>
          <cell r="K214">
            <v>0</v>
          </cell>
        </row>
        <row r="215">
          <cell r="A215" t="str">
            <v>8.99</v>
          </cell>
          <cell r="B215" t="str">
            <v>Suministro e instalación de tuberia en acero ASTM A-53 SCH 40 6" (sin costuras, incluye costo de soldadura)</v>
          </cell>
          <cell r="C215" t="str">
            <v>m</v>
          </cell>
          <cell r="D215">
            <v>148095.1</v>
          </cell>
          <cell r="E215">
            <v>112185.38</v>
          </cell>
          <cell r="F215">
            <v>545.98</v>
          </cell>
          <cell r="G215">
            <v>17164.36</v>
          </cell>
          <cell r="H215">
            <v>18199.38</v>
          </cell>
          <cell r="J215">
            <v>0</v>
          </cell>
          <cell r="K215">
            <v>0</v>
          </cell>
        </row>
        <row r="216">
          <cell r="A216" t="str">
            <v>8.100</v>
          </cell>
          <cell r="B216" t="str">
            <v>Codo Gran radio 90º PVC – Presión Trabajo 200 PSI extremos unión mecánica x liso 2”</v>
          </cell>
          <cell r="C216" t="str">
            <v>un</v>
          </cell>
          <cell r="D216">
            <v>21842</v>
          </cell>
          <cell r="E216">
            <v>21842</v>
          </cell>
          <cell r="F216">
            <v>0</v>
          </cell>
          <cell r="G216">
            <v>0</v>
          </cell>
          <cell r="H216">
            <v>0</v>
          </cell>
          <cell r="J216">
            <v>0</v>
          </cell>
          <cell r="K216">
            <v>0</v>
          </cell>
        </row>
        <row r="217">
          <cell r="A217" t="str">
            <v>8.101</v>
          </cell>
          <cell r="B217" t="str">
            <v>Codo Gran radio 90º PVC – Presión Trabajo 200 PSI extremos unión mecánica x liso 2 1/2”</v>
          </cell>
          <cell r="C217" t="str">
            <v>un</v>
          </cell>
          <cell r="D217">
            <v>28117</v>
          </cell>
          <cell r="E217">
            <v>28117</v>
          </cell>
          <cell r="F217">
            <v>0</v>
          </cell>
          <cell r="G217">
            <v>0</v>
          </cell>
          <cell r="H217">
            <v>0</v>
          </cell>
          <cell r="J217">
            <v>0</v>
          </cell>
          <cell r="K217">
            <v>0</v>
          </cell>
        </row>
        <row r="218">
          <cell r="A218" t="str">
            <v>8.102</v>
          </cell>
          <cell r="B218" t="str">
            <v>Codo Gran radio 90º PVC – Presión Trabajo 200 PSI extremos unión mecánica x liso 3”</v>
          </cell>
          <cell r="C218" t="str">
            <v>un</v>
          </cell>
          <cell r="D218">
            <v>50811</v>
          </cell>
          <cell r="E218">
            <v>50811</v>
          </cell>
          <cell r="F218">
            <v>0</v>
          </cell>
          <cell r="G218">
            <v>0</v>
          </cell>
          <cell r="H218">
            <v>0</v>
          </cell>
          <cell r="J218">
            <v>0</v>
          </cell>
          <cell r="K218">
            <v>0</v>
          </cell>
        </row>
        <row r="219">
          <cell r="A219" t="str">
            <v>8.103</v>
          </cell>
          <cell r="B219" t="str">
            <v>Codo Gran radio 90º PVC – Presión Trabajo 200 PSI extremos unión mecánica x liso 4”</v>
          </cell>
          <cell r="C219" t="str">
            <v>un</v>
          </cell>
          <cell r="D219">
            <v>97509</v>
          </cell>
          <cell r="E219">
            <v>97509</v>
          </cell>
          <cell r="F219">
            <v>0</v>
          </cell>
          <cell r="G219">
            <v>0</v>
          </cell>
          <cell r="H219">
            <v>0</v>
          </cell>
          <cell r="J219">
            <v>0</v>
          </cell>
          <cell r="K219">
            <v>0</v>
          </cell>
        </row>
        <row r="220">
          <cell r="A220" t="str">
            <v>8.104</v>
          </cell>
          <cell r="B220" t="str">
            <v>Codo Gran radio 90º PVC – Presión Trabajo 200 PSI extremos unión mecánica x liso 6”</v>
          </cell>
          <cell r="C220" t="str">
            <v>un</v>
          </cell>
          <cell r="D220">
            <v>259613</v>
          </cell>
          <cell r="E220">
            <v>259613</v>
          </cell>
          <cell r="F220">
            <v>0</v>
          </cell>
          <cell r="G220">
            <v>0</v>
          </cell>
          <cell r="H220">
            <v>0</v>
          </cell>
          <cell r="J220">
            <v>0</v>
          </cell>
          <cell r="K220">
            <v>0</v>
          </cell>
        </row>
        <row r="221">
          <cell r="A221" t="str">
            <v>8.105</v>
          </cell>
          <cell r="B221" t="str">
            <v>Codo Gran radio 90º PVC – Presión Trabajo 200 PSI extremos unión mecánica x liso 8”</v>
          </cell>
          <cell r="C221" t="str">
            <v>un</v>
          </cell>
          <cell r="D221">
            <v>616853</v>
          </cell>
          <cell r="E221">
            <v>616853</v>
          </cell>
          <cell r="F221">
            <v>0</v>
          </cell>
          <cell r="G221">
            <v>0</v>
          </cell>
          <cell r="H221">
            <v>0</v>
          </cell>
          <cell r="J221">
            <v>0</v>
          </cell>
          <cell r="K221">
            <v>0</v>
          </cell>
        </row>
        <row r="222">
          <cell r="A222" t="str">
            <v>8.106</v>
          </cell>
          <cell r="B222" t="str">
            <v>Codo Gran radio 90º PVC – Presión Trabajo 200 PSI extremos unión mecánica x liso 10”</v>
          </cell>
          <cell r="C222" t="str">
            <v>un</v>
          </cell>
          <cell r="D222">
            <v>1341037</v>
          </cell>
          <cell r="E222">
            <v>1341037</v>
          </cell>
          <cell r="F222">
            <v>0</v>
          </cell>
          <cell r="G222">
            <v>0</v>
          </cell>
          <cell r="H222">
            <v>0</v>
          </cell>
          <cell r="J222">
            <v>0</v>
          </cell>
          <cell r="K222">
            <v>0</v>
          </cell>
        </row>
        <row r="223">
          <cell r="A223" t="str">
            <v>8.107</v>
          </cell>
          <cell r="B223" t="str">
            <v>Codo Gran radio 90º PVC – Presión Trabajo 200 PSI extremos unión mecánica x liso 12”</v>
          </cell>
          <cell r="C223" t="str">
            <v>un</v>
          </cell>
          <cell r="D223">
            <v>1820001</v>
          </cell>
          <cell r="E223">
            <v>1820001</v>
          </cell>
          <cell r="F223">
            <v>0</v>
          </cell>
          <cell r="G223">
            <v>0</v>
          </cell>
          <cell r="H223">
            <v>0</v>
          </cell>
          <cell r="J223">
            <v>0</v>
          </cell>
          <cell r="K223">
            <v>0</v>
          </cell>
        </row>
        <row r="224">
          <cell r="A224" t="str">
            <v>8.108</v>
          </cell>
          <cell r="B224" t="str">
            <v>Codo Gran radio 45º PVC – Presión Trabajo 200 PSI extremos unión mecánica x liso 2”</v>
          </cell>
          <cell r="C224" t="str">
            <v>un</v>
          </cell>
          <cell r="D224">
            <v>18902</v>
          </cell>
          <cell r="E224">
            <v>18902</v>
          </cell>
          <cell r="F224">
            <v>0</v>
          </cell>
          <cell r="G224">
            <v>0</v>
          </cell>
          <cell r="H224">
            <v>0</v>
          </cell>
          <cell r="J224">
            <v>0</v>
          </cell>
          <cell r="K224">
            <v>0</v>
          </cell>
        </row>
        <row r="225">
          <cell r="A225" t="str">
            <v>8.109</v>
          </cell>
          <cell r="B225" t="str">
            <v>Codo Gran radio 45º PVC – Presión Trabajo 200 PSI extremos unión mecánica x liso 2 1/2”</v>
          </cell>
          <cell r="C225" t="str">
            <v>un</v>
          </cell>
          <cell r="D225">
            <v>21626</v>
          </cell>
          <cell r="E225">
            <v>21626</v>
          </cell>
          <cell r="F225">
            <v>0</v>
          </cell>
          <cell r="G225">
            <v>0</v>
          </cell>
          <cell r="H225">
            <v>0</v>
          </cell>
          <cell r="J225">
            <v>0</v>
          </cell>
          <cell r="K225">
            <v>0</v>
          </cell>
        </row>
        <row r="226">
          <cell r="A226" t="str">
            <v>8.110</v>
          </cell>
          <cell r="B226" t="str">
            <v>Codo Gran radio 45º PVC – Presión Trabajo 200 PSI extremos unión mecánica x liso 3”</v>
          </cell>
          <cell r="C226" t="str">
            <v>un</v>
          </cell>
          <cell r="D226">
            <v>34126</v>
          </cell>
          <cell r="E226">
            <v>34126</v>
          </cell>
          <cell r="F226">
            <v>0</v>
          </cell>
          <cell r="G226">
            <v>0</v>
          </cell>
          <cell r="H226">
            <v>0</v>
          </cell>
          <cell r="J226">
            <v>0</v>
          </cell>
          <cell r="K226">
            <v>0</v>
          </cell>
        </row>
        <row r="227">
          <cell r="A227" t="str">
            <v>8.111</v>
          </cell>
          <cell r="B227" t="str">
            <v>Codo Gran radio 45º PVC – Presión Trabajo 200 PSI extremos unión mecánica x liso 4”</v>
          </cell>
          <cell r="C227" t="str">
            <v>un</v>
          </cell>
          <cell r="D227">
            <v>68672</v>
          </cell>
          <cell r="E227">
            <v>68672</v>
          </cell>
          <cell r="F227">
            <v>0</v>
          </cell>
          <cell r="G227">
            <v>0</v>
          </cell>
          <cell r="H227">
            <v>0</v>
          </cell>
          <cell r="J227">
            <v>0</v>
          </cell>
          <cell r="K227">
            <v>0</v>
          </cell>
        </row>
        <row r="228">
          <cell r="A228" t="str">
            <v>8.112</v>
          </cell>
          <cell r="B228" t="str">
            <v>Codo Gran radio 45º PVC – Presión Trabajo 200 PSI extremos unión mecánica x liso 6”</v>
          </cell>
          <cell r="C228" t="str">
            <v>un</v>
          </cell>
          <cell r="D228">
            <v>189059</v>
          </cell>
          <cell r="E228">
            <v>189059</v>
          </cell>
          <cell r="F228">
            <v>0</v>
          </cell>
          <cell r="G228">
            <v>0</v>
          </cell>
          <cell r="H228">
            <v>0</v>
          </cell>
          <cell r="J228">
            <v>0</v>
          </cell>
          <cell r="K228">
            <v>0</v>
          </cell>
        </row>
        <row r="229">
          <cell r="A229" t="str">
            <v>8.113</v>
          </cell>
          <cell r="B229" t="str">
            <v>Codo Gran radio 45º PVC – Presión Trabajo 200 PSI extremos unión mecánica x liso 8”</v>
          </cell>
          <cell r="C229" t="str">
            <v>un</v>
          </cell>
          <cell r="D229">
            <v>410120</v>
          </cell>
          <cell r="E229">
            <v>410120</v>
          </cell>
          <cell r="F229">
            <v>0</v>
          </cell>
          <cell r="G229">
            <v>0</v>
          </cell>
          <cell r="H229">
            <v>0</v>
          </cell>
          <cell r="J229">
            <v>0</v>
          </cell>
          <cell r="K229">
            <v>0</v>
          </cell>
        </row>
        <row r="230">
          <cell r="A230" t="str">
            <v>8.114</v>
          </cell>
          <cell r="B230" t="str">
            <v>Codo Gran radio 45º PVC – Presión Trabajo 200 PSI extremos unión mecánica x liso 10”</v>
          </cell>
          <cell r="C230" t="str">
            <v>un</v>
          </cell>
          <cell r="D230">
            <v>877749</v>
          </cell>
          <cell r="E230">
            <v>877749</v>
          </cell>
          <cell r="F230">
            <v>0</v>
          </cell>
          <cell r="G230">
            <v>0</v>
          </cell>
          <cell r="H230">
            <v>0</v>
          </cell>
          <cell r="J230">
            <v>0</v>
          </cell>
          <cell r="K230">
            <v>0</v>
          </cell>
        </row>
        <row r="231">
          <cell r="A231" t="str">
            <v>8.115</v>
          </cell>
          <cell r="B231" t="str">
            <v>Codo Gran radio 45º PVC – Presión Trabajo 200 PSI extremos unión mecánica x liso 12”</v>
          </cell>
          <cell r="C231" t="str">
            <v>un</v>
          </cell>
          <cell r="D231">
            <v>1232010</v>
          </cell>
          <cell r="E231">
            <v>1232010</v>
          </cell>
          <cell r="F231">
            <v>0</v>
          </cell>
          <cell r="G231">
            <v>0</v>
          </cell>
          <cell r="H231">
            <v>0</v>
          </cell>
          <cell r="J231">
            <v>0</v>
          </cell>
          <cell r="K231">
            <v>0</v>
          </cell>
        </row>
        <row r="232">
          <cell r="A232" t="str">
            <v>8.116</v>
          </cell>
          <cell r="B232" t="str">
            <v>Codo Gran radio 22.5º PVC – Presión Trabajo 200 PSI extremos unión mecánica x liso 2”</v>
          </cell>
          <cell r="C232" t="str">
            <v>un</v>
          </cell>
          <cell r="D232">
            <v>16681</v>
          </cell>
          <cell r="E232">
            <v>16681</v>
          </cell>
          <cell r="F232">
            <v>0</v>
          </cell>
          <cell r="G232">
            <v>0</v>
          </cell>
          <cell r="H232">
            <v>0</v>
          </cell>
          <cell r="J232">
            <v>0</v>
          </cell>
          <cell r="K232">
            <v>0</v>
          </cell>
        </row>
        <row r="233">
          <cell r="A233" t="str">
            <v>8.117</v>
          </cell>
          <cell r="B233" t="str">
            <v>Codo Gran radio 22.5º PVC – Presión Trabajo 200 PSI extremos unión mecánica x liso 2 1/2”</v>
          </cell>
          <cell r="C233" t="str">
            <v>un</v>
          </cell>
          <cell r="D233">
            <v>23355</v>
          </cell>
          <cell r="E233">
            <v>23355</v>
          </cell>
          <cell r="F233">
            <v>0</v>
          </cell>
          <cell r="G233">
            <v>0</v>
          </cell>
          <cell r="H233">
            <v>0</v>
          </cell>
          <cell r="J233">
            <v>0</v>
          </cell>
          <cell r="K233">
            <v>0</v>
          </cell>
        </row>
        <row r="234">
          <cell r="A234" t="str">
            <v>8.118</v>
          </cell>
          <cell r="B234" t="str">
            <v>Codo Gran radio 22.5º PVC – Presión Trabajo 200 PSI extremos unión mecánica x liso 3”</v>
          </cell>
          <cell r="C234" t="str">
            <v>un</v>
          </cell>
          <cell r="D234">
            <v>33577</v>
          </cell>
          <cell r="E234">
            <v>33577</v>
          </cell>
          <cell r="F234">
            <v>0</v>
          </cell>
          <cell r="G234">
            <v>0</v>
          </cell>
          <cell r="H234">
            <v>0</v>
          </cell>
          <cell r="J234">
            <v>0</v>
          </cell>
          <cell r="K234">
            <v>0</v>
          </cell>
        </row>
        <row r="235">
          <cell r="A235" t="str">
            <v>8.119</v>
          </cell>
          <cell r="B235" t="str">
            <v>Codo Gran radio 22.5º PVC – Presión Trabajo 200 PSI extremos unión mecánica x liso 4”</v>
          </cell>
          <cell r="C235" t="str">
            <v>un</v>
          </cell>
          <cell r="D235">
            <v>61671</v>
          </cell>
          <cell r="E235">
            <v>61671</v>
          </cell>
          <cell r="F235">
            <v>0</v>
          </cell>
          <cell r="G235">
            <v>0</v>
          </cell>
          <cell r="H235">
            <v>0</v>
          </cell>
          <cell r="J235">
            <v>0</v>
          </cell>
          <cell r="K235">
            <v>0</v>
          </cell>
        </row>
        <row r="236">
          <cell r="A236" t="str">
            <v>8.120</v>
          </cell>
          <cell r="B236" t="str">
            <v>Codo Gran radio 22.5º PVC – Presión Trabajo 200 PSI extremos unión mecánica x liso 6”</v>
          </cell>
          <cell r="C236" t="str">
            <v>un</v>
          </cell>
          <cell r="D236">
            <v>151101</v>
          </cell>
          <cell r="E236">
            <v>151101</v>
          </cell>
          <cell r="F236">
            <v>0</v>
          </cell>
          <cell r="G236">
            <v>0</v>
          </cell>
          <cell r="H236">
            <v>0</v>
          </cell>
          <cell r="J236">
            <v>0</v>
          </cell>
          <cell r="K236">
            <v>0</v>
          </cell>
        </row>
        <row r="237">
          <cell r="A237" t="str">
            <v>8.121</v>
          </cell>
          <cell r="B237" t="str">
            <v>Codo Gran radio 22.5º PVC – Presión Trabajo 200 PSI extremos unión mecánica x liso 8”</v>
          </cell>
          <cell r="C237" t="str">
            <v>un</v>
          </cell>
          <cell r="D237">
            <v>319355</v>
          </cell>
          <cell r="E237">
            <v>319355</v>
          </cell>
          <cell r="F237">
            <v>0</v>
          </cell>
          <cell r="G237">
            <v>0</v>
          </cell>
          <cell r="H237">
            <v>0</v>
          </cell>
          <cell r="J237">
            <v>0</v>
          </cell>
          <cell r="K237">
            <v>0</v>
          </cell>
        </row>
        <row r="238">
          <cell r="A238" t="str">
            <v>8.122</v>
          </cell>
          <cell r="B238" t="str">
            <v>Codo Gran radio 22.5º PVC – Presión Trabajo 200 PSI extremos unión mecánica x liso 10”</v>
          </cell>
          <cell r="C238" t="str">
            <v>un</v>
          </cell>
          <cell r="D238">
            <v>714949</v>
          </cell>
          <cell r="E238">
            <v>714949</v>
          </cell>
          <cell r="F238">
            <v>0</v>
          </cell>
          <cell r="G238">
            <v>0</v>
          </cell>
          <cell r="H238">
            <v>0</v>
          </cell>
          <cell r="J238">
            <v>0</v>
          </cell>
          <cell r="K238">
            <v>0</v>
          </cell>
        </row>
        <row r="239">
          <cell r="A239" t="str">
            <v>8.123</v>
          </cell>
          <cell r="B239" t="str">
            <v>Codo Gran radio 22.5º PVC – Presión Trabajo 200 PSI extremos unión mecánica x liso 12”</v>
          </cell>
          <cell r="C239" t="str">
            <v>un</v>
          </cell>
          <cell r="D239">
            <v>962752</v>
          </cell>
          <cell r="E239">
            <v>962752</v>
          </cell>
          <cell r="F239">
            <v>0</v>
          </cell>
          <cell r="G239">
            <v>0</v>
          </cell>
          <cell r="H239">
            <v>0</v>
          </cell>
          <cell r="J239">
            <v>0</v>
          </cell>
          <cell r="K239">
            <v>0</v>
          </cell>
        </row>
        <row r="240">
          <cell r="A240" t="str">
            <v>8.124</v>
          </cell>
          <cell r="B240" t="str">
            <v>Codo Gran radio 11.25º PVC – Presión Trabajo 200 PSI extremos unión mecánica x liso 2”</v>
          </cell>
          <cell r="C240" t="str">
            <v>un</v>
          </cell>
          <cell r="D240">
            <v>19221</v>
          </cell>
          <cell r="E240">
            <v>19221</v>
          </cell>
          <cell r="F240">
            <v>0</v>
          </cell>
          <cell r="G240">
            <v>0</v>
          </cell>
          <cell r="H240">
            <v>0</v>
          </cell>
          <cell r="J240">
            <v>0</v>
          </cell>
          <cell r="K240">
            <v>0</v>
          </cell>
        </row>
        <row r="241">
          <cell r="A241" t="str">
            <v>8.125</v>
          </cell>
          <cell r="B241" t="str">
            <v>Codo Gran radio 11.25º PVC – Presión Trabajo 200 PSI extremos unión mecánica x liso 2 1/2”</v>
          </cell>
          <cell r="C241" t="str">
            <v>un</v>
          </cell>
          <cell r="D241">
            <v>22093</v>
          </cell>
          <cell r="E241">
            <v>22093</v>
          </cell>
          <cell r="F241">
            <v>0</v>
          </cell>
          <cell r="G241">
            <v>0</v>
          </cell>
          <cell r="H241">
            <v>0</v>
          </cell>
          <cell r="J241">
            <v>0</v>
          </cell>
          <cell r="K241">
            <v>0</v>
          </cell>
        </row>
        <row r="242">
          <cell r="A242" t="str">
            <v>8.126</v>
          </cell>
          <cell r="B242" t="str">
            <v>Codo Gran radio 11.25º PVC – Presión Trabajo 200 PSI extremos unión mecánica x liso 3”</v>
          </cell>
          <cell r="C242" t="str">
            <v>un</v>
          </cell>
          <cell r="D242">
            <v>30617</v>
          </cell>
          <cell r="E242">
            <v>30617</v>
          </cell>
          <cell r="F242">
            <v>0</v>
          </cell>
          <cell r="G242">
            <v>0</v>
          </cell>
          <cell r="H242">
            <v>0</v>
          </cell>
          <cell r="J242">
            <v>0</v>
          </cell>
          <cell r="K242">
            <v>0</v>
          </cell>
        </row>
        <row r="243">
          <cell r="A243" t="str">
            <v>8.127</v>
          </cell>
          <cell r="B243" t="str">
            <v>Codo Gran radio 11.25º PVC – Presión Trabajo 200 PSI extremos unión mecánica x liso 4”</v>
          </cell>
          <cell r="C243" t="str">
            <v>un</v>
          </cell>
          <cell r="D243">
            <v>58608</v>
          </cell>
          <cell r="E243">
            <v>58608</v>
          </cell>
          <cell r="F243">
            <v>0</v>
          </cell>
          <cell r="G243">
            <v>0</v>
          </cell>
          <cell r="H243">
            <v>0</v>
          </cell>
          <cell r="J243">
            <v>0</v>
          </cell>
          <cell r="K243">
            <v>0</v>
          </cell>
        </row>
        <row r="244">
          <cell r="A244" t="str">
            <v>8.128</v>
          </cell>
          <cell r="B244" t="str">
            <v>Codo Gran radio 11.25º PVC – Presión Trabajo 200 PSI extremos unión mecánica x liso 6”</v>
          </cell>
          <cell r="C244" t="str">
            <v>un</v>
          </cell>
          <cell r="D244">
            <v>135173</v>
          </cell>
          <cell r="E244">
            <v>135173</v>
          </cell>
          <cell r="F244">
            <v>0</v>
          </cell>
          <cell r="G244">
            <v>0</v>
          </cell>
          <cell r="H244">
            <v>0</v>
          </cell>
          <cell r="J244">
            <v>0</v>
          </cell>
          <cell r="K244">
            <v>0</v>
          </cell>
        </row>
        <row r="245">
          <cell r="A245" t="str">
            <v>8.129</v>
          </cell>
          <cell r="B245" t="str">
            <v>Codo Gran radio 11.25º PVC – Presión Trabajo 200 PSI extremos unión mecánica x liso 8”</v>
          </cell>
          <cell r="C245" t="str">
            <v>un</v>
          </cell>
          <cell r="D245">
            <v>274349</v>
          </cell>
          <cell r="E245">
            <v>274349</v>
          </cell>
          <cell r="F245">
            <v>0</v>
          </cell>
          <cell r="G245">
            <v>0</v>
          </cell>
          <cell r="H245">
            <v>0</v>
          </cell>
          <cell r="J245">
            <v>0</v>
          </cell>
          <cell r="K245">
            <v>0</v>
          </cell>
        </row>
        <row r="246">
          <cell r="A246" t="str">
            <v>8.130</v>
          </cell>
          <cell r="B246" t="str">
            <v>Codo Gran radio 11.25º PVC – Presión Trabajo 200 PSI extremos unión mecánica x liso 10”</v>
          </cell>
          <cell r="C246" t="str">
            <v>un</v>
          </cell>
          <cell r="D246">
            <v>585130</v>
          </cell>
          <cell r="E246">
            <v>585130</v>
          </cell>
          <cell r="F246">
            <v>0</v>
          </cell>
          <cell r="G246">
            <v>0</v>
          </cell>
          <cell r="H246">
            <v>0</v>
          </cell>
          <cell r="J246">
            <v>0</v>
          </cell>
          <cell r="K246">
            <v>0</v>
          </cell>
        </row>
        <row r="247">
          <cell r="A247" t="str">
            <v>8.131</v>
          </cell>
          <cell r="B247" t="str">
            <v>Codo Gran radio 11.25º PVC – Presión Trabajo 200 PSI extremos unión mecánica x liso 12”</v>
          </cell>
          <cell r="C247" t="str">
            <v>un</v>
          </cell>
          <cell r="D247">
            <v>774520</v>
          </cell>
          <cell r="E247">
            <v>774520</v>
          </cell>
          <cell r="F247">
            <v>0</v>
          </cell>
          <cell r="G247">
            <v>0</v>
          </cell>
          <cell r="H247">
            <v>0</v>
          </cell>
          <cell r="J247">
            <v>0</v>
          </cell>
          <cell r="K247">
            <v>0</v>
          </cell>
        </row>
        <row r="248">
          <cell r="A248" t="str">
            <v>8.132</v>
          </cell>
          <cell r="B248" t="str">
            <v>Codo Radio Corto 90º PVC – Presión Trabajo 200 PSI extremos unión mecánica x liso 2”</v>
          </cell>
          <cell r="C248" t="str">
            <v>un</v>
          </cell>
          <cell r="D248">
            <v>72526</v>
          </cell>
          <cell r="E248">
            <v>72526</v>
          </cell>
          <cell r="F248">
            <v>0</v>
          </cell>
          <cell r="G248">
            <v>0</v>
          </cell>
          <cell r="H248">
            <v>0</v>
          </cell>
          <cell r="J248">
            <v>0</v>
          </cell>
          <cell r="K248">
            <v>0</v>
          </cell>
        </row>
        <row r="249">
          <cell r="A249" t="str">
            <v>8.133</v>
          </cell>
          <cell r="B249" t="str">
            <v>Codo Radio Corto 90º PVC – Presión Trabajo 200 PSI extremos unión mecánica x liso 3”</v>
          </cell>
          <cell r="C249" t="str">
            <v>un</v>
          </cell>
          <cell r="D249">
            <v>104856</v>
          </cell>
          <cell r="E249">
            <v>104856</v>
          </cell>
          <cell r="F249">
            <v>0</v>
          </cell>
          <cell r="G249">
            <v>0</v>
          </cell>
          <cell r="H249">
            <v>0</v>
          </cell>
          <cell r="J249">
            <v>0</v>
          </cell>
          <cell r="K249">
            <v>0</v>
          </cell>
        </row>
        <row r="250">
          <cell r="A250" t="str">
            <v>8.134</v>
          </cell>
          <cell r="B250" t="str">
            <v>Codo Radio Corto 90º PVC – Presión Trabajo 200 PSI extremos unión mecánica x liso 4”</v>
          </cell>
          <cell r="C250" t="str">
            <v>un</v>
          </cell>
          <cell r="D250">
            <v>179220</v>
          </cell>
          <cell r="E250">
            <v>179220</v>
          </cell>
          <cell r="F250">
            <v>0</v>
          </cell>
          <cell r="G250">
            <v>0</v>
          </cell>
          <cell r="H250">
            <v>0</v>
          </cell>
          <cell r="J250">
            <v>0</v>
          </cell>
          <cell r="K250">
            <v>0</v>
          </cell>
        </row>
        <row r="251">
          <cell r="A251" t="str">
            <v>8.135</v>
          </cell>
          <cell r="B251" t="str">
            <v>Codo Radio Corto 90º PVC – Presión Trabajo 200 PSI extremos unión mecánica x liso 6”</v>
          </cell>
          <cell r="C251" t="str">
            <v>un</v>
          </cell>
          <cell r="D251">
            <v>329114</v>
          </cell>
          <cell r="E251">
            <v>329114</v>
          </cell>
          <cell r="F251">
            <v>0</v>
          </cell>
          <cell r="G251">
            <v>0</v>
          </cell>
          <cell r="H251">
            <v>0</v>
          </cell>
          <cell r="J251">
            <v>0</v>
          </cell>
          <cell r="K251">
            <v>0</v>
          </cell>
        </row>
        <row r="252">
          <cell r="A252" t="str">
            <v>8.136</v>
          </cell>
          <cell r="B252" t="str">
            <v>Codo Radio Corto 90º PVC – Presión Trabajo 200 PSI extremos unión mecánica x liso 8”</v>
          </cell>
          <cell r="C252" t="str">
            <v>un</v>
          </cell>
          <cell r="D252">
            <v>641774</v>
          </cell>
          <cell r="E252">
            <v>641774</v>
          </cell>
          <cell r="F252">
            <v>0</v>
          </cell>
          <cell r="G252">
            <v>0</v>
          </cell>
          <cell r="H252">
            <v>0</v>
          </cell>
          <cell r="J252">
            <v>0</v>
          </cell>
          <cell r="K252">
            <v>0</v>
          </cell>
        </row>
        <row r="253">
          <cell r="A253" t="str">
            <v>8.137</v>
          </cell>
          <cell r="B253" t="str">
            <v>Codo Radio Corto 45º PVC – Presión Trabajo 200 PSI extremos unión mecánica x liso 3”</v>
          </cell>
          <cell r="C253" t="str">
            <v>un</v>
          </cell>
          <cell r="D253">
            <v>95917</v>
          </cell>
          <cell r="E253">
            <v>95917</v>
          </cell>
          <cell r="F253">
            <v>0</v>
          </cell>
          <cell r="G253">
            <v>0</v>
          </cell>
          <cell r="H253">
            <v>0</v>
          </cell>
          <cell r="J253">
            <v>0</v>
          </cell>
          <cell r="K253">
            <v>0</v>
          </cell>
        </row>
        <row r="254">
          <cell r="A254" t="str">
            <v>8.138</v>
          </cell>
          <cell r="B254" t="str">
            <v>Codo Radio Corto 45º PVC – Presión Trabajo 200 PSI extremos unión mecánica x liso 4”</v>
          </cell>
          <cell r="C254" t="str">
            <v>un</v>
          </cell>
          <cell r="D254">
            <v>163815</v>
          </cell>
          <cell r="E254">
            <v>163815</v>
          </cell>
          <cell r="F254">
            <v>0</v>
          </cell>
          <cell r="G254">
            <v>0</v>
          </cell>
          <cell r="H254">
            <v>0</v>
          </cell>
          <cell r="J254">
            <v>0</v>
          </cell>
          <cell r="K254">
            <v>0</v>
          </cell>
        </row>
        <row r="255">
          <cell r="A255" t="str">
            <v>8.139</v>
          </cell>
          <cell r="B255" t="str">
            <v>Codo Radio Corto 45º PVC – Presión Trabajo 200 PSI extremos unión mecánica x liso 6”</v>
          </cell>
          <cell r="C255" t="str">
            <v>un</v>
          </cell>
          <cell r="D255">
            <v>329210</v>
          </cell>
          <cell r="E255">
            <v>329210</v>
          </cell>
          <cell r="F255">
            <v>0</v>
          </cell>
          <cell r="G255">
            <v>0</v>
          </cell>
          <cell r="H255">
            <v>0</v>
          </cell>
          <cell r="J255">
            <v>0</v>
          </cell>
          <cell r="K255">
            <v>0</v>
          </cell>
        </row>
        <row r="256">
          <cell r="A256" t="str">
            <v>8.140</v>
          </cell>
          <cell r="B256" t="str">
            <v>Codo Radio Corto 45º PVC – Presión Trabajo 200 PSI extremos unión mecánica x liso 8”</v>
          </cell>
          <cell r="C256" t="str">
            <v>un</v>
          </cell>
          <cell r="D256">
            <v>641774</v>
          </cell>
          <cell r="E256">
            <v>641774</v>
          </cell>
          <cell r="F256">
            <v>0</v>
          </cell>
          <cell r="G256">
            <v>0</v>
          </cell>
          <cell r="H256">
            <v>0</v>
          </cell>
          <cell r="J256">
            <v>0</v>
          </cell>
          <cell r="K256">
            <v>0</v>
          </cell>
        </row>
        <row r="257">
          <cell r="A257" t="str">
            <v>8.141</v>
          </cell>
          <cell r="B257" t="str">
            <v>Codo 90º en H.D. – Presión Trabajo 250 PSI extremos lisos para PVC/AC 2”</v>
          </cell>
          <cell r="C257" t="str">
            <v>un</v>
          </cell>
          <cell r="D257">
            <v>52324</v>
          </cell>
          <cell r="E257">
            <v>52324</v>
          </cell>
          <cell r="F257">
            <v>0</v>
          </cell>
          <cell r="G257">
            <v>0</v>
          </cell>
          <cell r="H257">
            <v>0</v>
          </cell>
          <cell r="J257">
            <v>0</v>
          </cell>
          <cell r="K257">
            <v>0</v>
          </cell>
        </row>
        <row r="258">
          <cell r="A258" t="str">
            <v>8.142</v>
          </cell>
          <cell r="B258" t="str">
            <v>Codo 90º en H.D. – Presión Trabajo 250 PSI extremos lisos para PVC/AC 3”</v>
          </cell>
          <cell r="C258" t="str">
            <v>un</v>
          </cell>
          <cell r="D258">
            <v>76714</v>
          </cell>
          <cell r="E258">
            <v>76714</v>
          </cell>
          <cell r="F258">
            <v>0</v>
          </cell>
          <cell r="G258">
            <v>0</v>
          </cell>
          <cell r="H258">
            <v>0</v>
          </cell>
          <cell r="J258">
            <v>0</v>
          </cell>
          <cell r="K258">
            <v>0</v>
          </cell>
        </row>
        <row r="259">
          <cell r="A259" t="str">
            <v>8.143</v>
          </cell>
          <cell r="B259" t="str">
            <v>Codo 90º en H.D. – Presión Trabajo 250 PSI extremos lisos para PVC/AC 4”</v>
          </cell>
          <cell r="C259" t="str">
            <v>un</v>
          </cell>
          <cell r="D259">
            <v>98847</v>
          </cell>
          <cell r="E259">
            <v>98847</v>
          </cell>
          <cell r="F259">
            <v>0</v>
          </cell>
          <cell r="G259">
            <v>0</v>
          </cell>
          <cell r="H259">
            <v>0</v>
          </cell>
          <cell r="J259">
            <v>0</v>
          </cell>
          <cell r="K259">
            <v>0</v>
          </cell>
        </row>
        <row r="260">
          <cell r="A260" t="str">
            <v>8.144</v>
          </cell>
          <cell r="B260" t="str">
            <v>Codo 90º en H.D. – Presión Trabajo 250 PSI extremos lisos para PVC/AC 6”</v>
          </cell>
          <cell r="C260" t="str">
            <v>un</v>
          </cell>
          <cell r="D260">
            <v>266569</v>
          </cell>
          <cell r="E260">
            <v>266569</v>
          </cell>
          <cell r="F260">
            <v>0</v>
          </cell>
          <cell r="G260">
            <v>0</v>
          </cell>
          <cell r="H260">
            <v>0</v>
          </cell>
          <cell r="J260">
            <v>0</v>
          </cell>
          <cell r="K260">
            <v>0</v>
          </cell>
        </row>
        <row r="261">
          <cell r="A261" t="str">
            <v>8.145</v>
          </cell>
          <cell r="B261" t="str">
            <v>Codo 90º en H.D. – Presión Trabajo 250 PSI extremos lisos para PVC/AC 8”</v>
          </cell>
          <cell r="C261" t="str">
            <v>un</v>
          </cell>
          <cell r="D261">
            <v>609988</v>
          </cell>
          <cell r="E261">
            <v>609988</v>
          </cell>
          <cell r="F261">
            <v>0</v>
          </cell>
          <cell r="G261">
            <v>0</v>
          </cell>
          <cell r="H261">
            <v>0</v>
          </cell>
          <cell r="J261">
            <v>0</v>
          </cell>
          <cell r="K261">
            <v>0</v>
          </cell>
        </row>
        <row r="262">
          <cell r="A262" t="str">
            <v>8.146</v>
          </cell>
          <cell r="B262" t="str">
            <v>Codo 90º en H.D. – Presión Trabajo 250 PSI extremos lisos para PVC/AC 10”</v>
          </cell>
          <cell r="C262" t="str">
            <v>un</v>
          </cell>
          <cell r="D262">
            <v>1032661</v>
          </cell>
          <cell r="E262">
            <v>1032661</v>
          </cell>
          <cell r="F262">
            <v>0</v>
          </cell>
          <cell r="G262">
            <v>0</v>
          </cell>
          <cell r="H262">
            <v>0</v>
          </cell>
          <cell r="J262">
            <v>0</v>
          </cell>
          <cell r="K262">
            <v>0</v>
          </cell>
        </row>
        <row r="263">
          <cell r="A263" t="str">
            <v>8.147</v>
          </cell>
          <cell r="B263" t="str">
            <v>Codo 90º en H.D. – Presión Trabajo 250 PSI extremos lisos para PVC/AC 12”</v>
          </cell>
          <cell r="C263" t="str">
            <v>un</v>
          </cell>
          <cell r="D263">
            <v>1289794</v>
          </cell>
          <cell r="E263">
            <v>1289794</v>
          </cell>
          <cell r="F263">
            <v>0</v>
          </cell>
          <cell r="G263">
            <v>0</v>
          </cell>
          <cell r="H263">
            <v>0</v>
          </cell>
          <cell r="J263">
            <v>0</v>
          </cell>
          <cell r="K263">
            <v>0</v>
          </cell>
        </row>
        <row r="264">
          <cell r="A264" t="str">
            <v>8.148</v>
          </cell>
          <cell r="B264" t="str">
            <v>Codo 90º en H.D. – Presión Trabajo 250 PSI extremos lisos para PVC/AC 14”</v>
          </cell>
          <cell r="C264" t="str">
            <v>un</v>
          </cell>
          <cell r="D264">
            <v>1717950</v>
          </cell>
          <cell r="E264">
            <v>1717950</v>
          </cell>
          <cell r="F264">
            <v>0</v>
          </cell>
          <cell r="G264">
            <v>0</v>
          </cell>
          <cell r="H264">
            <v>0</v>
          </cell>
          <cell r="J264">
            <v>0</v>
          </cell>
          <cell r="K264">
            <v>0</v>
          </cell>
        </row>
        <row r="265">
          <cell r="A265" t="str">
            <v>8.149</v>
          </cell>
          <cell r="B265" t="str">
            <v>Codo 90º en H.D. – Presión Trabajo 250 PSI extremos lisos para PVC/AC 16”</v>
          </cell>
          <cell r="C265" t="str">
            <v>un</v>
          </cell>
          <cell r="D265">
            <v>2562192</v>
          </cell>
          <cell r="E265">
            <v>2562192</v>
          </cell>
          <cell r="F265">
            <v>0</v>
          </cell>
          <cell r="G265">
            <v>0</v>
          </cell>
          <cell r="H265">
            <v>0</v>
          </cell>
          <cell r="J265">
            <v>0</v>
          </cell>
          <cell r="K265">
            <v>0</v>
          </cell>
        </row>
        <row r="266">
          <cell r="A266" t="str">
            <v>8.150</v>
          </cell>
          <cell r="B266" t="str">
            <v>Codo 90º en H.D. – Presión Trabajo 250 PSI extremos lisos para PVC/AC 18”</v>
          </cell>
          <cell r="C266" t="str">
            <v>un</v>
          </cell>
          <cell r="D266">
            <v>3090220</v>
          </cell>
          <cell r="E266">
            <v>3090220</v>
          </cell>
          <cell r="F266">
            <v>0</v>
          </cell>
          <cell r="G266">
            <v>0</v>
          </cell>
          <cell r="H266">
            <v>0</v>
          </cell>
          <cell r="J266">
            <v>0</v>
          </cell>
          <cell r="K266">
            <v>0</v>
          </cell>
        </row>
        <row r="267">
          <cell r="A267" t="str">
            <v>8.151</v>
          </cell>
          <cell r="B267" t="str">
            <v>Codo 90º en H.D. – Presión Trabajo 250 PSI extremos lisos para PVC/AC 20”</v>
          </cell>
          <cell r="C267" t="str">
            <v>un</v>
          </cell>
          <cell r="D267">
            <v>3678330</v>
          </cell>
          <cell r="E267">
            <v>3678330</v>
          </cell>
          <cell r="F267">
            <v>0</v>
          </cell>
          <cell r="G267">
            <v>0</v>
          </cell>
          <cell r="H267">
            <v>0</v>
          </cell>
          <cell r="J267">
            <v>0</v>
          </cell>
          <cell r="K267">
            <v>0</v>
          </cell>
        </row>
        <row r="268">
          <cell r="A268" t="str">
            <v>8.152</v>
          </cell>
          <cell r="B268" t="str">
            <v>Codo 90º en H.D. – Presión Trabajo 250 PSI extremos lisos para PVC/AC 24”</v>
          </cell>
          <cell r="C268" t="str">
            <v>un</v>
          </cell>
          <cell r="D268">
            <v>4850298</v>
          </cell>
          <cell r="E268">
            <v>4850298</v>
          </cell>
          <cell r="F268">
            <v>0</v>
          </cell>
          <cell r="G268">
            <v>0</v>
          </cell>
          <cell r="H268">
            <v>0</v>
          </cell>
          <cell r="J268">
            <v>0</v>
          </cell>
          <cell r="K268">
            <v>0</v>
          </cell>
        </row>
        <row r="269">
          <cell r="A269" t="str">
            <v>8.153</v>
          </cell>
          <cell r="B269" t="str">
            <v>Codo 45º en H.D. – Presión Trabajo 250 PSI extremos lisos para PVC/AC 2”</v>
          </cell>
          <cell r="C269" t="str">
            <v>un</v>
          </cell>
          <cell r="D269">
            <v>63924</v>
          </cell>
          <cell r="E269">
            <v>63924</v>
          </cell>
          <cell r="F269">
            <v>0</v>
          </cell>
          <cell r="G269">
            <v>0</v>
          </cell>
          <cell r="H269">
            <v>0</v>
          </cell>
          <cell r="J269">
            <v>0</v>
          </cell>
          <cell r="K269">
            <v>0</v>
          </cell>
        </row>
        <row r="270">
          <cell r="A270" t="str">
            <v>8.154</v>
          </cell>
          <cell r="B270" t="str">
            <v>Codo 45º en H.D. – Presión Trabajo 250 PSI extremos lisos para PVC/AC 3”</v>
          </cell>
          <cell r="C270" t="str">
            <v>un</v>
          </cell>
          <cell r="D270">
            <v>79034</v>
          </cell>
          <cell r="E270">
            <v>79034</v>
          </cell>
          <cell r="F270">
            <v>0</v>
          </cell>
          <cell r="G270">
            <v>0</v>
          </cell>
          <cell r="H270">
            <v>0</v>
          </cell>
          <cell r="J270">
            <v>0</v>
          </cell>
          <cell r="K270">
            <v>0</v>
          </cell>
        </row>
        <row r="271">
          <cell r="A271" t="str">
            <v>8.155</v>
          </cell>
          <cell r="B271" t="str">
            <v>Codo 45º en H.D. – Presión Trabajo 250 PSI extremos lisos para PVC/AC 4”</v>
          </cell>
          <cell r="C271" t="str">
            <v>un</v>
          </cell>
          <cell r="D271">
            <v>89567</v>
          </cell>
          <cell r="E271">
            <v>89567</v>
          </cell>
          <cell r="F271">
            <v>0</v>
          </cell>
          <cell r="G271">
            <v>0</v>
          </cell>
          <cell r="H271">
            <v>0</v>
          </cell>
          <cell r="J271">
            <v>0</v>
          </cell>
          <cell r="K271">
            <v>0</v>
          </cell>
        </row>
        <row r="272">
          <cell r="A272" t="str">
            <v>8.156</v>
          </cell>
          <cell r="B272" t="str">
            <v>Codo 45º en H.D. – Presión Trabajo 250 PSI extremos lisos para PVC/AC 6”</v>
          </cell>
          <cell r="C272" t="str">
            <v>un</v>
          </cell>
          <cell r="D272">
            <v>224809</v>
          </cell>
          <cell r="E272">
            <v>224809</v>
          </cell>
          <cell r="F272">
            <v>0</v>
          </cell>
          <cell r="G272">
            <v>0</v>
          </cell>
          <cell r="H272">
            <v>0</v>
          </cell>
          <cell r="J272">
            <v>0</v>
          </cell>
          <cell r="K272">
            <v>0</v>
          </cell>
        </row>
        <row r="273">
          <cell r="A273" t="str">
            <v>8.157</v>
          </cell>
          <cell r="B273" t="str">
            <v>Codo 45º en H.D. – Presión Trabajo 250 PSI extremos lisos para PVC/AC 8”</v>
          </cell>
          <cell r="C273" t="str">
            <v>un</v>
          </cell>
          <cell r="D273">
            <v>648268</v>
          </cell>
          <cell r="E273">
            <v>648268</v>
          </cell>
          <cell r="F273">
            <v>0</v>
          </cell>
          <cell r="G273">
            <v>0</v>
          </cell>
          <cell r="H273">
            <v>0</v>
          </cell>
          <cell r="J273">
            <v>0</v>
          </cell>
          <cell r="K273">
            <v>0</v>
          </cell>
        </row>
        <row r="274">
          <cell r="A274" t="str">
            <v>8.158</v>
          </cell>
          <cell r="B274" t="str">
            <v>Codo 45º en H.D. – Presión Trabajo 250 PSI extremos lisos para PVC/AC 10”</v>
          </cell>
          <cell r="C274" t="str">
            <v>un</v>
          </cell>
          <cell r="D274">
            <v>777461</v>
          </cell>
          <cell r="E274">
            <v>777461</v>
          </cell>
          <cell r="F274">
            <v>0</v>
          </cell>
          <cell r="G274">
            <v>0</v>
          </cell>
          <cell r="H274">
            <v>0</v>
          </cell>
          <cell r="J274">
            <v>0</v>
          </cell>
          <cell r="K274">
            <v>0</v>
          </cell>
        </row>
        <row r="275">
          <cell r="A275" t="str">
            <v>8.159</v>
          </cell>
          <cell r="B275" t="str">
            <v>Codo 45º en H.D. – Presión Trabajo 250 PSI extremos lisos para PVC/AC 12”</v>
          </cell>
          <cell r="C275" t="str">
            <v>un</v>
          </cell>
          <cell r="D275">
            <v>955714</v>
          </cell>
          <cell r="E275">
            <v>955714</v>
          </cell>
          <cell r="F275">
            <v>0</v>
          </cell>
          <cell r="G275">
            <v>0</v>
          </cell>
          <cell r="H275">
            <v>0</v>
          </cell>
          <cell r="J275">
            <v>0</v>
          </cell>
          <cell r="K275">
            <v>0</v>
          </cell>
        </row>
        <row r="276">
          <cell r="A276" t="str">
            <v>8.160</v>
          </cell>
          <cell r="B276" t="str">
            <v>Codo 45º en H.D. – Presión Trabajo 250 PSI extremos lisos para PVC/AC 14”</v>
          </cell>
          <cell r="C276" t="str">
            <v>un</v>
          </cell>
          <cell r="D276">
            <v>1396630</v>
          </cell>
          <cell r="E276">
            <v>1396630</v>
          </cell>
          <cell r="F276">
            <v>0</v>
          </cell>
          <cell r="G276">
            <v>0</v>
          </cell>
          <cell r="H276">
            <v>0</v>
          </cell>
          <cell r="J276">
            <v>0</v>
          </cell>
          <cell r="K276">
            <v>0</v>
          </cell>
        </row>
        <row r="277">
          <cell r="A277" t="str">
            <v>8.161</v>
          </cell>
          <cell r="B277" t="str">
            <v>Codo 45º en H.D. – Presión Trabajo 250 PSI extremos lisos para PVC/AC 16”</v>
          </cell>
          <cell r="C277" t="str">
            <v>un</v>
          </cell>
          <cell r="D277">
            <v>2137632</v>
          </cell>
          <cell r="E277">
            <v>2137632</v>
          </cell>
          <cell r="F277">
            <v>0</v>
          </cell>
          <cell r="G277">
            <v>0</v>
          </cell>
          <cell r="H277">
            <v>0</v>
          </cell>
          <cell r="J277">
            <v>0</v>
          </cell>
          <cell r="K277">
            <v>0</v>
          </cell>
        </row>
        <row r="278">
          <cell r="A278" t="str">
            <v>8.162</v>
          </cell>
          <cell r="B278" t="str">
            <v>Codo 45º en H.D. – Presión Trabajo 250 PSI extremos lisos para PVC/AC 18”</v>
          </cell>
          <cell r="C278" t="str">
            <v>un</v>
          </cell>
          <cell r="D278">
            <v>2848940</v>
          </cell>
          <cell r="E278">
            <v>2848940</v>
          </cell>
          <cell r="F278">
            <v>0</v>
          </cell>
          <cell r="G278">
            <v>0</v>
          </cell>
          <cell r="H278">
            <v>0</v>
          </cell>
          <cell r="J278">
            <v>0</v>
          </cell>
          <cell r="K278">
            <v>0</v>
          </cell>
        </row>
        <row r="279">
          <cell r="A279" t="str">
            <v>8.163</v>
          </cell>
          <cell r="B279" t="str">
            <v>Codo 45º en H.D. – Presión Trabajo 250 PSI extremos lisos para PVC/AC 20”</v>
          </cell>
          <cell r="C279" t="str">
            <v>un</v>
          </cell>
          <cell r="D279">
            <v>3392970</v>
          </cell>
          <cell r="E279">
            <v>3392970</v>
          </cell>
          <cell r="F279">
            <v>0</v>
          </cell>
          <cell r="G279">
            <v>0</v>
          </cell>
          <cell r="H279">
            <v>0</v>
          </cell>
          <cell r="J279">
            <v>0</v>
          </cell>
          <cell r="K279">
            <v>0</v>
          </cell>
        </row>
        <row r="280">
          <cell r="A280" t="str">
            <v>8.164</v>
          </cell>
          <cell r="B280" t="str">
            <v>Codo 45º en H.D. – Presión Trabajo 250 PSI extremos lisos para PVC/AC 24”</v>
          </cell>
          <cell r="C280" t="str">
            <v>un</v>
          </cell>
          <cell r="D280">
            <v>4583498</v>
          </cell>
          <cell r="E280">
            <v>4583498</v>
          </cell>
          <cell r="F280">
            <v>0</v>
          </cell>
          <cell r="G280">
            <v>0</v>
          </cell>
          <cell r="H280">
            <v>0</v>
          </cell>
          <cell r="J280">
            <v>0</v>
          </cell>
          <cell r="K280">
            <v>0</v>
          </cell>
        </row>
        <row r="281">
          <cell r="A281" t="str">
            <v>8.165</v>
          </cell>
          <cell r="B281" t="str">
            <v>Codo 22.5º en H.D. – Presión Trabajo 250 PSI extremos lisos para PVC/AC 2”</v>
          </cell>
          <cell r="C281" t="str">
            <v>un</v>
          </cell>
          <cell r="D281">
            <v>51164</v>
          </cell>
          <cell r="E281">
            <v>51164</v>
          </cell>
          <cell r="F281">
            <v>0</v>
          </cell>
          <cell r="G281">
            <v>0</v>
          </cell>
          <cell r="H281">
            <v>0</v>
          </cell>
          <cell r="J281">
            <v>0</v>
          </cell>
          <cell r="K281">
            <v>0</v>
          </cell>
        </row>
        <row r="282">
          <cell r="A282" t="str">
            <v>8.166</v>
          </cell>
          <cell r="B282" t="str">
            <v>Codo 22.5º en H.D. – Presión Trabajo 250 PSI extremos lisos para PVC/AC 3”</v>
          </cell>
          <cell r="C282" t="str">
            <v>un</v>
          </cell>
          <cell r="D282">
            <v>76714</v>
          </cell>
          <cell r="E282">
            <v>76714</v>
          </cell>
          <cell r="F282">
            <v>0</v>
          </cell>
          <cell r="G282">
            <v>0</v>
          </cell>
          <cell r="H282">
            <v>0</v>
          </cell>
          <cell r="J282">
            <v>0</v>
          </cell>
          <cell r="K282">
            <v>0</v>
          </cell>
        </row>
        <row r="283">
          <cell r="A283" t="str">
            <v>8.167</v>
          </cell>
          <cell r="B283" t="str">
            <v>Codo 22.5º en H.D. – Presión Trabajo 250 PSI extremos lisos para PVC/AC 4”</v>
          </cell>
          <cell r="C283" t="str">
            <v>un</v>
          </cell>
          <cell r="D283">
            <v>112767</v>
          </cell>
          <cell r="E283">
            <v>112767</v>
          </cell>
          <cell r="F283">
            <v>0</v>
          </cell>
          <cell r="G283">
            <v>0</v>
          </cell>
          <cell r="H283">
            <v>0</v>
          </cell>
          <cell r="J283">
            <v>0</v>
          </cell>
          <cell r="K283">
            <v>0</v>
          </cell>
        </row>
        <row r="284">
          <cell r="A284" t="str">
            <v>8.168</v>
          </cell>
          <cell r="B284" t="str">
            <v>Codo 22.5º en H.D. – Presión Trabajo 250 PSI extremos lisos para PVC/AC 6”</v>
          </cell>
          <cell r="C284" t="str">
            <v>un</v>
          </cell>
          <cell r="D284">
            <v>225969</v>
          </cell>
          <cell r="E284">
            <v>225969</v>
          </cell>
          <cell r="F284">
            <v>0</v>
          </cell>
          <cell r="G284">
            <v>0</v>
          </cell>
          <cell r="H284">
            <v>0</v>
          </cell>
          <cell r="J284">
            <v>0</v>
          </cell>
          <cell r="K284">
            <v>0</v>
          </cell>
        </row>
        <row r="285">
          <cell r="A285" t="str">
            <v>8.169</v>
          </cell>
          <cell r="B285" t="str">
            <v>Codo 22.5º en H.D. – Presión Trabajo 250 PSI extremos lisos para PVC/AC 8”</v>
          </cell>
          <cell r="C285" t="str">
            <v>un</v>
          </cell>
          <cell r="D285">
            <v>342028</v>
          </cell>
          <cell r="E285">
            <v>342028</v>
          </cell>
          <cell r="F285">
            <v>0</v>
          </cell>
          <cell r="G285">
            <v>0</v>
          </cell>
          <cell r="H285">
            <v>0</v>
          </cell>
          <cell r="J285">
            <v>0</v>
          </cell>
          <cell r="K285">
            <v>0</v>
          </cell>
        </row>
        <row r="286">
          <cell r="A286" t="str">
            <v>8.170</v>
          </cell>
          <cell r="B286" t="str">
            <v>Codo 22.5º en H.D. – Presión Trabajo 250 PSI extremos lisos para PVC/AC 10”</v>
          </cell>
          <cell r="C286" t="str">
            <v>un</v>
          </cell>
          <cell r="D286">
            <v>675381</v>
          </cell>
          <cell r="E286">
            <v>675381</v>
          </cell>
          <cell r="F286">
            <v>0</v>
          </cell>
          <cell r="G286">
            <v>0</v>
          </cell>
          <cell r="H286">
            <v>0</v>
          </cell>
          <cell r="J286">
            <v>0</v>
          </cell>
          <cell r="K286">
            <v>0</v>
          </cell>
        </row>
        <row r="287">
          <cell r="A287" t="str">
            <v>8.171</v>
          </cell>
          <cell r="B287" t="str">
            <v>Codo 22.5º en H.D. – Presión Trabajo 250 PSI extremos lisos para PVC/AC 12”</v>
          </cell>
          <cell r="C287" t="str">
            <v>un</v>
          </cell>
          <cell r="D287">
            <v>1034594</v>
          </cell>
          <cell r="E287">
            <v>1034594</v>
          </cell>
          <cell r="F287">
            <v>0</v>
          </cell>
          <cell r="G287">
            <v>0</v>
          </cell>
          <cell r="H287">
            <v>0</v>
          </cell>
          <cell r="J287">
            <v>0</v>
          </cell>
          <cell r="K287">
            <v>0</v>
          </cell>
        </row>
        <row r="288">
          <cell r="A288" t="str">
            <v>8.172</v>
          </cell>
          <cell r="B288" t="str">
            <v>Codo 22.5º en H.D. – Presión Trabajo 250 PSI extremos lisos para PVC/AC 14”</v>
          </cell>
          <cell r="C288" t="str">
            <v>un</v>
          </cell>
          <cell r="D288">
            <v>1396630</v>
          </cell>
          <cell r="E288">
            <v>1396630</v>
          </cell>
          <cell r="F288">
            <v>0</v>
          </cell>
          <cell r="G288">
            <v>0</v>
          </cell>
          <cell r="H288">
            <v>0</v>
          </cell>
          <cell r="J288">
            <v>0</v>
          </cell>
          <cell r="K288">
            <v>0</v>
          </cell>
        </row>
        <row r="289">
          <cell r="A289" t="str">
            <v>8.173</v>
          </cell>
          <cell r="B289" t="str">
            <v>Codo 22.5º en H.D. – Presión Trabajo 250 PSI extremos lisos para PVC/AC 16”</v>
          </cell>
          <cell r="C289" t="str">
            <v>un</v>
          </cell>
          <cell r="D289">
            <v>1660872</v>
          </cell>
          <cell r="E289">
            <v>1660872</v>
          </cell>
          <cell r="F289">
            <v>0</v>
          </cell>
          <cell r="G289">
            <v>0</v>
          </cell>
          <cell r="H289">
            <v>0</v>
          </cell>
          <cell r="J289">
            <v>0</v>
          </cell>
          <cell r="K289">
            <v>0</v>
          </cell>
        </row>
        <row r="290">
          <cell r="A290" t="str">
            <v>8.174</v>
          </cell>
          <cell r="B290" t="str">
            <v>Codo 22.5º en H.D. – Presión Trabajo 250 PSI extremos lisos para PVC/AC 18”</v>
          </cell>
          <cell r="C290" t="str">
            <v>un</v>
          </cell>
          <cell r="D290">
            <v>2054340</v>
          </cell>
          <cell r="E290">
            <v>2054340</v>
          </cell>
          <cell r="F290">
            <v>0</v>
          </cell>
          <cell r="G290">
            <v>0</v>
          </cell>
          <cell r="H290">
            <v>0</v>
          </cell>
          <cell r="J290">
            <v>0</v>
          </cell>
          <cell r="K290">
            <v>0</v>
          </cell>
        </row>
        <row r="291">
          <cell r="A291" t="str">
            <v>8.175</v>
          </cell>
          <cell r="B291" t="str">
            <v>Codo 22.5º en H.D. – Presión Trabajo 250 PSI extremos lisos para PVC/AC 20”</v>
          </cell>
          <cell r="C291" t="str">
            <v>un</v>
          </cell>
          <cell r="D291">
            <v>2986970</v>
          </cell>
          <cell r="E291">
            <v>2986970</v>
          </cell>
          <cell r="F291">
            <v>0</v>
          </cell>
          <cell r="G291">
            <v>0</v>
          </cell>
          <cell r="H291">
            <v>0</v>
          </cell>
          <cell r="J291">
            <v>0</v>
          </cell>
          <cell r="K291">
            <v>0</v>
          </cell>
        </row>
        <row r="292">
          <cell r="A292" t="str">
            <v>8.176</v>
          </cell>
          <cell r="B292" t="str">
            <v>Codo 22.5º en H.D. – Presión Trabajo 250 PSI extremos lisos para PVC/AC 24”</v>
          </cell>
          <cell r="C292" t="str">
            <v>un</v>
          </cell>
          <cell r="D292">
            <v>4583498</v>
          </cell>
          <cell r="E292">
            <v>4583498</v>
          </cell>
          <cell r="F292">
            <v>0</v>
          </cell>
          <cell r="G292">
            <v>0</v>
          </cell>
          <cell r="H292">
            <v>0</v>
          </cell>
          <cell r="J292">
            <v>0</v>
          </cell>
          <cell r="K292">
            <v>0</v>
          </cell>
        </row>
        <row r="293">
          <cell r="A293" t="str">
            <v>8.177</v>
          </cell>
          <cell r="B293" t="str">
            <v>Codo 11.25º en H.D. – Presión Trabajo 250 PSI extremos lisos para PVC/AC 2”</v>
          </cell>
          <cell r="C293" t="str">
            <v>un</v>
          </cell>
          <cell r="D293">
            <v>45364</v>
          </cell>
          <cell r="E293">
            <v>45364</v>
          </cell>
          <cell r="F293">
            <v>0</v>
          </cell>
          <cell r="G293">
            <v>0</v>
          </cell>
          <cell r="H293">
            <v>0</v>
          </cell>
          <cell r="J293">
            <v>0</v>
          </cell>
          <cell r="K293">
            <v>0</v>
          </cell>
        </row>
        <row r="294">
          <cell r="A294" t="str">
            <v>8.178</v>
          </cell>
          <cell r="B294" t="str">
            <v>Codo 11.25º en H.D. – Presión Trabajo 250 PSI extremos lisos para PVC/AC 3”</v>
          </cell>
          <cell r="C294" t="str">
            <v>un</v>
          </cell>
          <cell r="D294">
            <v>63954</v>
          </cell>
          <cell r="E294">
            <v>63954</v>
          </cell>
          <cell r="F294">
            <v>0</v>
          </cell>
          <cell r="G294">
            <v>0</v>
          </cell>
          <cell r="H294">
            <v>0</v>
          </cell>
          <cell r="J294">
            <v>0</v>
          </cell>
          <cell r="K294">
            <v>0</v>
          </cell>
        </row>
        <row r="295">
          <cell r="A295" t="str">
            <v>8.179</v>
          </cell>
          <cell r="B295" t="str">
            <v>Codo 11.25º en H.D. – Presión Trabajo 250 PSI extremos lisos para PVC/AC 4”</v>
          </cell>
          <cell r="C295" t="str">
            <v>un</v>
          </cell>
          <cell r="D295">
            <v>89567</v>
          </cell>
          <cell r="E295">
            <v>89567</v>
          </cell>
          <cell r="F295">
            <v>0</v>
          </cell>
          <cell r="G295">
            <v>0</v>
          </cell>
          <cell r="H295">
            <v>0</v>
          </cell>
          <cell r="J295">
            <v>0</v>
          </cell>
          <cell r="K295">
            <v>0</v>
          </cell>
        </row>
        <row r="296">
          <cell r="A296" t="str">
            <v>8.180</v>
          </cell>
          <cell r="B296" t="str">
            <v>Codo 11.25º en H.D. – Presión Trabajo 250 PSI extremos lisos para PVC/AC 6”</v>
          </cell>
          <cell r="C296" t="str">
            <v>un</v>
          </cell>
          <cell r="D296">
            <v>213209</v>
          </cell>
          <cell r="E296">
            <v>213209</v>
          </cell>
          <cell r="F296">
            <v>0</v>
          </cell>
          <cell r="G296">
            <v>0</v>
          </cell>
          <cell r="H296">
            <v>0</v>
          </cell>
          <cell r="J296">
            <v>0</v>
          </cell>
          <cell r="K296">
            <v>0</v>
          </cell>
        </row>
        <row r="297">
          <cell r="A297" t="str">
            <v>8.181</v>
          </cell>
          <cell r="B297" t="str">
            <v>Codo 11.25º en H.D. – Presión Trabajo 250 PSI extremos lisos para PVC/AC 8”</v>
          </cell>
          <cell r="C297" t="str">
            <v>un</v>
          </cell>
          <cell r="D297">
            <v>329268</v>
          </cell>
          <cell r="E297">
            <v>329268</v>
          </cell>
          <cell r="F297">
            <v>0</v>
          </cell>
          <cell r="G297">
            <v>0</v>
          </cell>
          <cell r="H297">
            <v>0</v>
          </cell>
          <cell r="J297">
            <v>0</v>
          </cell>
          <cell r="K297">
            <v>0</v>
          </cell>
        </row>
        <row r="298">
          <cell r="A298" t="str">
            <v>8.182</v>
          </cell>
          <cell r="B298" t="str">
            <v>Codo 11.25º en H.D. – Presión Trabajo 250 PSI extremos lisos para PVC/AC 10”</v>
          </cell>
          <cell r="C298" t="str">
            <v>un</v>
          </cell>
          <cell r="D298">
            <v>637101</v>
          </cell>
          <cell r="E298">
            <v>637101</v>
          </cell>
          <cell r="F298">
            <v>0</v>
          </cell>
          <cell r="G298">
            <v>0</v>
          </cell>
          <cell r="H298">
            <v>0</v>
          </cell>
          <cell r="J298">
            <v>0</v>
          </cell>
          <cell r="K298">
            <v>0</v>
          </cell>
        </row>
        <row r="299">
          <cell r="A299" t="str">
            <v>8.183</v>
          </cell>
          <cell r="B299" t="str">
            <v>Codo 11.25º en H.D. – Presión Trabajo 250 PSI extremos lisos para PVC/AC 12”</v>
          </cell>
          <cell r="C299" t="str">
            <v>un</v>
          </cell>
          <cell r="D299">
            <v>906994</v>
          </cell>
          <cell r="E299">
            <v>906994</v>
          </cell>
          <cell r="F299">
            <v>0</v>
          </cell>
          <cell r="G299">
            <v>0</v>
          </cell>
          <cell r="H299">
            <v>0</v>
          </cell>
          <cell r="J299">
            <v>0</v>
          </cell>
          <cell r="K299">
            <v>0</v>
          </cell>
        </row>
        <row r="300">
          <cell r="A300" t="str">
            <v>8.184</v>
          </cell>
          <cell r="B300" t="str">
            <v>Codo 11.25º en H.D. – Presión Trabajo 250 PSI extremos lisos para PVC/AC 14”</v>
          </cell>
          <cell r="C300" t="str">
            <v>un</v>
          </cell>
          <cell r="D300">
            <v>1396630</v>
          </cell>
          <cell r="E300">
            <v>1396630</v>
          </cell>
          <cell r="F300">
            <v>0</v>
          </cell>
          <cell r="G300">
            <v>0</v>
          </cell>
          <cell r="H300">
            <v>0</v>
          </cell>
          <cell r="J300">
            <v>0</v>
          </cell>
          <cell r="K300">
            <v>0</v>
          </cell>
        </row>
        <row r="301">
          <cell r="A301" t="str">
            <v>8.185</v>
          </cell>
          <cell r="B301" t="str">
            <v>Codo 11.25º en H.D. – Presión Trabajo 250 PSI extremos lisos para PVC/AC 16”</v>
          </cell>
          <cell r="C301" t="str">
            <v>un</v>
          </cell>
          <cell r="D301">
            <v>1660872</v>
          </cell>
          <cell r="E301">
            <v>1660872</v>
          </cell>
          <cell r="F301">
            <v>0</v>
          </cell>
          <cell r="G301">
            <v>0</v>
          </cell>
          <cell r="H301">
            <v>0</v>
          </cell>
          <cell r="J301">
            <v>0</v>
          </cell>
          <cell r="K301">
            <v>0</v>
          </cell>
        </row>
        <row r="302">
          <cell r="A302" t="str">
            <v>8.186</v>
          </cell>
          <cell r="B302" t="str">
            <v>Codo 11.25º en H.D. – Presión Trabajo 250 PSI extremos lisos para PVC/AC 18”</v>
          </cell>
          <cell r="C302" t="str">
            <v>un</v>
          </cell>
          <cell r="D302">
            <v>2054340</v>
          </cell>
          <cell r="E302">
            <v>2054340</v>
          </cell>
          <cell r="F302">
            <v>0</v>
          </cell>
          <cell r="G302">
            <v>0</v>
          </cell>
          <cell r="H302">
            <v>0</v>
          </cell>
          <cell r="J302">
            <v>0</v>
          </cell>
          <cell r="K302">
            <v>0</v>
          </cell>
        </row>
        <row r="303">
          <cell r="A303" t="str">
            <v>8.187</v>
          </cell>
          <cell r="B303" t="str">
            <v>Codo 11.25º en H.D. – Presión Trabajo 250 PSI extremos lisos para PVC/AC 20”</v>
          </cell>
          <cell r="C303" t="str">
            <v>un</v>
          </cell>
          <cell r="D303">
            <v>2986970</v>
          </cell>
          <cell r="E303">
            <v>2986970</v>
          </cell>
          <cell r="F303">
            <v>0</v>
          </cell>
          <cell r="G303">
            <v>0</v>
          </cell>
          <cell r="H303">
            <v>0</v>
          </cell>
          <cell r="J303">
            <v>0</v>
          </cell>
          <cell r="K303">
            <v>0</v>
          </cell>
        </row>
        <row r="304">
          <cell r="A304" t="str">
            <v>8.188</v>
          </cell>
          <cell r="B304" t="str">
            <v>Codo 11.25º en H.D. – Presión Trabajo 250 PSI extremos lisos para PVC/AC 24”</v>
          </cell>
          <cell r="C304" t="str">
            <v>un</v>
          </cell>
          <cell r="D304">
            <v>4583498</v>
          </cell>
          <cell r="E304">
            <v>4583498</v>
          </cell>
          <cell r="F304">
            <v>0</v>
          </cell>
          <cell r="G304">
            <v>0</v>
          </cell>
          <cell r="H304">
            <v>0</v>
          </cell>
          <cell r="J304">
            <v>0</v>
          </cell>
          <cell r="K304">
            <v>0</v>
          </cell>
        </row>
        <row r="305">
          <cell r="A305" t="str">
            <v>8.189</v>
          </cell>
          <cell r="B305" t="str">
            <v>Codo 45º en H.D. – Presión Trabajo 250 PSI extremos bridas 10”</v>
          </cell>
          <cell r="C305" t="str">
            <v>un</v>
          </cell>
          <cell r="D305">
            <v>994120</v>
          </cell>
          <cell r="E305">
            <v>994120</v>
          </cell>
          <cell r="F305">
            <v>0</v>
          </cell>
          <cell r="G305">
            <v>0</v>
          </cell>
          <cell r="H305">
            <v>0</v>
          </cell>
          <cell r="J305">
            <v>0</v>
          </cell>
          <cell r="K305">
            <v>0</v>
          </cell>
        </row>
        <row r="306">
          <cell r="A306" t="str">
            <v>8.190</v>
          </cell>
          <cell r="B306" t="str">
            <v>Codo 90º en H.D. – Presión Trabajo 250 PSI extremos bridas 10”</v>
          </cell>
          <cell r="C306" t="str">
            <v>un</v>
          </cell>
          <cell r="D306">
            <v>1083440</v>
          </cell>
          <cell r="E306">
            <v>1083440</v>
          </cell>
          <cell r="F306">
            <v>0</v>
          </cell>
          <cell r="G306">
            <v>0</v>
          </cell>
          <cell r="H306">
            <v>0</v>
          </cell>
          <cell r="J306">
            <v>0</v>
          </cell>
          <cell r="K306">
            <v>1</v>
          </cell>
        </row>
        <row r="307">
          <cell r="A307" t="str">
            <v>8.191</v>
          </cell>
          <cell r="B307" t="str">
            <v>Codo 45º en H.D. – Presión Trabajo 250 PSI extremos bridas 10”</v>
          </cell>
          <cell r="C307" t="str">
            <v>un</v>
          </cell>
          <cell r="D307">
            <v>1033560</v>
          </cell>
          <cell r="E307">
            <v>1033560</v>
          </cell>
          <cell r="F307">
            <v>0</v>
          </cell>
          <cell r="G307">
            <v>0</v>
          </cell>
          <cell r="H307">
            <v>0</v>
          </cell>
          <cell r="J307">
            <v>0</v>
          </cell>
          <cell r="K307">
            <v>1</v>
          </cell>
        </row>
        <row r="308">
          <cell r="A308" t="str">
            <v>8.192</v>
          </cell>
          <cell r="B308" t="str">
            <v>Codo 90º en H.D. – Presión Trabajo 250 PSI extremos bridas 12”</v>
          </cell>
          <cell r="C308" t="str">
            <v>un</v>
          </cell>
          <cell r="D308">
            <v>1392000</v>
          </cell>
          <cell r="E308">
            <v>1392000</v>
          </cell>
          <cell r="F308">
            <v>0</v>
          </cell>
          <cell r="G308">
            <v>0</v>
          </cell>
          <cell r="H308">
            <v>0</v>
          </cell>
          <cell r="J308">
            <v>0</v>
          </cell>
          <cell r="K308">
            <v>0</v>
          </cell>
        </row>
        <row r="309">
          <cell r="A309" t="str">
            <v>8.193</v>
          </cell>
          <cell r="B309" t="str">
            <v>Codo 90º en H.D. – Presión Trabajo 250 PSI extremos bridas 8”</v>
          </cell>
          <cell r="C309" t="str">
            <v>un</v>
          </cell>
          <cell r="D309">
            <v>687880</v>
          </cell>
          <cell r="E309">
            <v>687880</v>
          </cell>
          <cell r="F309">
            <v>0</v>
          </cell>
          <cell r="G309">
            <v>0</v>
          </cell>
          <cell r="H309">
            <v>0</v>
          </cell>
          <cell r="J309">
            <v>0</v>
          </cell>
          <cell r="K309">
            <v>0</v>
          </cell>
        </row>
        <row r="310">
          <cell r="A310" t="str">
            <v>8.194</v>
          </cell>
          <cell r="B310" t="str">
            <v>Codo 90º en H.D. – Presión Trabajo 250 PSI extremos bridas 6”</v>
          </cell>
          <cell r="C310" t="str">
            <v>un</v>
          </cell>
          <cell r="D310">
            <v>388600</v>
          </cell>
          <cell r="E310">
            <v>388600</v>
          </cell>
          <cell r="F310">
            <v>0</v>
          </cell>
          <cell r="G310">
            <v>0</v>
          </cell>
          <cell r="H310">
            <v>0</v>
          </cell>
          <cell r="J310">
            <v>0</v>
          </cell>
          <cell r="K310">
            <v>0</v>
          </cell>
        </row>
        <row r="311">
          <cell r="A311" t="str">
            <v>8.195</v>
          </cell>
          <cell r="B311" t="str">
            <v>Codo 90º en H.D. – Presión Trabajo 250 PSI extremos bridas 4”</v>
          </cell>
          <cell r="C311" t="str">
            <v>un</v>
          </cell>
          <cell r="D311">
            <v>220400</v>
          </cell>
          <cell r="E311">
            <v>220400</v>
          </cell>
          <cell r="F311">
            <v>0</v>
          </cell>
          <cell r="G311">
            <v>0</v>
          </cell>
          <cell r="H311">
            <v>0</v>
          </cell>
          <cell r="J311">
            <v>0</v>
          </cell>
          <cell r="K311">
            <v>0</v>
          </cell>
        </row>
        <row r="312">
          <cell r="A312" t="str">
            <v>8.196</v>
          </cell>
          <cell r="B312" t="str">
            <v>Codo 90º en H.D. – Presión Trabajo 250 PSI extremos bridas 3”</v>
          </cell>
          <cell r="C312" t="str">
            <v>un</v>
          </cell>
          <cell r="D312">
            <v>146160</v>
          </cell>
          <cell r="E312">
            <v>146160</v>
          </cell>
          <cell r="F312">
            <v>0</v>
          </cell>
          <cell r="G312">
            <v>0</v>
          </cell>
          <cell r="H312">
            <v>0</v>
          </cell>
          <cell r="J312">
            <v>0</v>
          </cell>
          <cell r="K312">
            <v>0</v>
          </cell>
        </row>
        <row r="313">
          <cell r="A313" t="str">
            <v>8.197</v>
          </cell>
          <cell r="B313" t="str">
            <v>Codo 45º en H.D. – Presión Trabajo 250 PSI extremos bridas 12”</v>
          </cell>
          <cell r="C313" t="str">
            <v>un</v>
          </cell>
          <cell r="D313">
            <v>1330520</v>
          </cell>
          <cell r="E313">
            <v>1330520</v>
          </cell>
          <cell r="F313">
            <v>0</v>
          </cell>
          <cell r="G313">
            <v>0</v>
          </cell>
          <cell r="H313">
            <v>0</v>
          </cell>
          <cell r="J313">
            <v>0</v>
          </cell>
          <cell r="K313">
            <v>0</v>
          </cell>
        </row>
        <row r="314">
          <cell r="A314" t="str">
            <v>8.198</v>
          </cell>
          <cell r="B314" t="str">
            <v>Codo 45º en H.D. – Presión Trabajo 250 PSI extremos bridas 8”</v>
          </cell>
          <cell r="C314" t="str">
            <v>un</v>
          </cell>
          <cell r="D314">
            <v>658880</v>
          </cell>
          <cell r="E314">
            <v>658880</v>
          </cell>
          <cell r="F314">
            <v>0</v>
          </cell>
          <cell r="G314">
            <v>0</v>
          </cell>
          <cell r="H314">
            <v>0</v>
          </cell>
          <cell r="J314">
            <v>0</v>
          </cell>
          <cell r="K314">
            <v>0</v>
          </cell>
        </row>
        <row r="315">
          <cell r="A315" t="str">
            <v>8.199</v>
          </cell>
          <cell r="B315" t="str">
            <v>Codo 45º en H.D. – Presión Trabajo 250 PSI extremos bridas 6”</v>
          </cell>
          <cell r="C315" t="str">
            <v>un</v>
          </cell>
          <cell r="D315">
            <v>346840</v>
          </cell>
          <cell r="E315">
            <v>346840</v>
          </cell>
          <cell r="F315">
            <v>0</v>
          </cell>
          <cell r="G315">
            <v>0</v>
          </cell>
          <cell r="H315">
            <v>0</v>
          </cell>
          <cell r="J315">
            <v>0</v>
          </cell>
          <cell r="K315">
            <v>0</v>
          </cell>
        </row>
        <row r="316">
          <cell r="A316" t="str">
            <v>8.199A</v>
          </cell>
          <cell r="B316" t="str">
            <v>Codo 45º en H.D. – Presión Trabajo 250 PSI extremos bridas 4”</v>
          </cell>
          <cell r="C316" t="str">
            <v>un</v>
          </cell>
          <cell r="D316">
            <v>227360</v>
          </cell>
          <cell r="E316">
            <v>227360</v>
          </cell>
          <cell r="F316">
            <v>0</v>
          </cell>
          <cell r="G316">
            <v>0</v>
          </cell>
          <cell r="H316">
            <v>0</v>
          </cell>
          <cell r="J316">
            <v>0</v>
          </cell>
          <cell r="K316">
            <v>0</v>
          </cell>
        </row>
        <row r="317">
          <cell r="A317" t="str">
            <v>8.199B</v>
          </cell>
          <cell r="B317" t="str">
            <v>Codo 45º en H.D. – Presión Trabajo 250 PSI extremos bridas 3”</v>
          </cell>
          <cell r="C317" t="str">
            <v>un</v>
          </cell>
          <cell r="D317">
            <v>134560</v>
          </cell>
          <cell r="E317">
            <v>134560</v>
          </cell>
          <cell r="F317">
            <v>0</v>
          </cell>
          <cell r="G317">
            <v>0</v>
          </cell>
          <cell r="H317">
            <v>0</v>
          </cell>
          <cell r="J317">
            <v>0</v>
          </cell>
          <cell r="K317">
            <v>0</v>
          </cell>
        </row>
        <row r="318">
          <cell r="A318" t="str">
            <v>8.199C</v>
          </cell>
          <cell r="B318" t="str">
            <v>Codo 45º en H.D. – Presión Trabajo 250 PSI extremos bridas 2”</v>
          </cell>
          <cell r="C318" t="str">
            <v>un</v>
          </cell>
          <cell r="D318">
            <v>78880</v>
          </cell>
          <cell r="E318">
            <v>78880</v>
          </cell>
          <cell r="F318">
            <v>0</v>
          </cell>
          <cell r="G318">
            <v>0</v>
          </cell>
          <cell r="H318">
            <v>0</v>
          </cell>
          <cell r="J318">
            <v>0</v>
          </cell>
          <cell r="K318">
            <v>0</v>
          </cell>
        </row>
        <row r="319">
          <cell r="A319" t="str">
            <v>8.199D</v>
          </cell>
          <cell r="B319" t="str">
            <v>Codo 45º en H.D. – Presión Trabajo 250 PSI extremos bridas 16”</v>
          </cell>
          <cell r="C319" t="str">
            <v>un</v>
          </cell>
          <cell r="D319">
            <v>2855920</v>
          </cell>
          <cell r="E319">
            <v>2855920</v>
          </cell>
          <cell r="F319">
            <v>0</v>
          </cell>
          <cell r="G319">
            <v>0</v>
          </cell>
          <cell r="H319">
            <v>0</v>
          </cell>
          <cell r="J319">
            <v>0</v>
          </cell>
          <cell r="K319">
            <v>0</v>
          </cell>
        </row>
        <row r="320">
          <cell r="A320" t="str">
            <v>8.199E</v>
          </cell>
          <cell r="B320" t="str">
            <v>Codo 90º en H.D. – Presión Trabajo 250 PSI extremos bridas 2”</v>
          </cell>
          <cell r="C320" t="str">
            <v>un</v>
          </cell>
          <cell r="D320">
            <v>67280</v>
          </cell>
          <cell r="E320">
            <v>67280</v>
          </cell>
          <cell r="F320">
            <v>0</v>
          </cell>
          <cell r="G320">
            <v>0</v>
          </cell>
          <cell r="H320">
            <v>0</v>
          </cell>
          <cell r="J320">
            <v>0</v>
          </cell>
          <cell r="K320">
            <v>0</v>
          </cell>
        </row>
        <row r="321">
          <cell r="A321" t="str">
            <v>8.200</v>
          </cell>
          <cell r="B321" t="str">
            <v>Unión de reparación PVC – Presión Trabajo 200 PSI extremos unión mecánica x liso 2”</v>
          </cell>
          <cell r="C321" t="str">
            <v>un</v>
          </cell>
          <cell r="D321">
            <v>19206</v>
          </cell>
          <cell r="E321">
            <v>19206</v>
          </cell>
          <cell r="F321">
            <v>0</v>
          </cell>
          <cell r="G321">
            <v>0</v>
          </cell>
          <cell r="H321">
            <v>0</v>
          </cell>
          <cell r="J321">
            <v>0</v>
          </cell>
          <cell r="K321">
            <v>0</v>
          </cell>
        </row>
        <row r="322">
          <cell r="A322" t="str">
            <v>8.201</v>
          </cell>
          <cell r="B322" t="str">
            <v>Unión de reparación PVC – Presión Trabajo 200 PSI extremos unión mecánica x liso 3”</v>
          </cell>
          <cell r="C322" t="str">
            <v>un</v>
          </cell>
          <cell r="D322">
            <v>31472</v>
          </cell>
          <cell r="E322">
            <v>31472</v>
          </cell>
          <cell r="F322">
            <v>0</v>
          </cell>
          <cell r="G322">
            <v>0</v>
          </cell>
          <cell r="H322">
            <v>0</v>
          </cell>
          <cell r="J322">
            <v>0</v>
          </cell>
          <cell r="K322">
            <v>0</v>
          </cell>
        </row>
        <row r="323">
          <cell r="A323" t="str">
            <v>8.202</v>
          </cell>
          <cell r="B323" t="str">
            <v>Unión de reparación PVC – Presión Trabajo 200 PSI extremos unión mecánica x liso 4”</v>
          </cell>
          <cell r="C323" t="str">
            <v>un</v>
          </cell>
          <cell r="D323">
            <v>54049</v>
          </cell>
          <cell r="E323">
            <v>54049</v>
          </cell>
          <cell r="F323">
            <v>0</v>
          </cell>
          <cell r="G323">
            <v>0</v>
          </cell>
          <cell r="H323">
            <v>0</v>
          </cell>
          <cell r="J323">
            <v>0</v>
          </cell>
          <cell r="K323">
            <v>0</v>
          </cell>
        </row>
        <row r="324">
          <cell r="A324" t="str">
            <v>8.203</v>
          </cell>
          <cell r="B324" t="str">
            <v>Unión de reparación PVC – Presión Trabajo 200 PSI extremos unión mecánica x liso 6”</v>
          </cell>
          <cell r="C324" t="str">
            <v>un</v>
          </cell>
          <cell r="D324">
            <v>124955</v>
          </cell>
          <cell r="E324">
            <v>124955</v>
          </cell>
          <cell r="F324">
            <v>0</v>
          </cell>
          <cell r="G324">
            <v>0</v>
          </cell>
          <cell r="H324">
            <v>0</v>
          </cell>
          <cell r="J324">
            <v>0</v>
          </cell>
          <cell r="K324">
            <v>0</v>
          </cell>
        </row>
        <row r="325">
          <cell r="A325" t="str">
            <v>8.204</v>
          </cell>
          <cell r="B325" t="str">
            <v>Unión de reparación PVC – Presión Trabajo 200 PSI extremos unión mecánica x liso 8”</v>
          </cell>
          <cell r="C325" t="str">
            <v>un</v>
          </cell>
          <cell r="D325">
            <v>229554</v>
          </cell>
          <cell r="E325">
            <v>229554</v>
          </cell>
          <cell r="F325">
            <v>0</v>
          </cell>
          <cell r="G325">
            <v>0</v>
          </cell>
          <cell r="H325">
            <v>0</v>
          </cell>
          <cell r="J325">
            <v>0</v>
          </cell>
          <cell r="K325">
            <v>0</v>
          </cell>
        </row>
        <row r="326">
          <cell r="A326" t="str">
            <v>8.205</v>
          </cell>
          <cell r="B326" t="str">
            <v>Unión de reparación PVC – Presión Trabajo 200 PSI extremos unión mecánica x liso 10”</v>
          </cell>
          <cell r="C326" t="str">
            <v>un</v>
          </cell>
          <cell r="D326">
            <v>391895</v>
          </cell>
          <cell r="E326">
            <v>391895</v>
          </cell>
          <cell r="F326">
            <v>0</v>
          </cell>
          <cell r="G326">
            <v>0</v>
          </cell>
          <cell r="H326">
            <v>0</v>
          </cell>
          <cell r="J326">
            <v>0</v>
          </cell>
          <cell r="K326">
            <v>0</v>
          </cell>
        </row>
        <row r="327">
          <cell r="A327" t="str">
            <v>8.206</v>
          </cell>
          <cell r="B327" t="str">
            <v>Unión de reparación PVC –  1 1/1"</v>
          </cell>
          <cell r="C327" t="str">
            <v>un</v>
          </cell>
          <cell r="D327">
            <v>46386.31</v>
          </cell>
          <cell r="E327">
            <v>24226</v>
          </cell>
          <cell r="F327">
            <v>539.6</v>
          </cell>
          <cell r="G327">
            <v>3633.9</v>
          </cell>
          <cell r="H327">
            <v>17986.810000000001</v>
          </cell>
          <cell r="J327">
            <v>0</v>
          </cell>
          <cell r="K327">
            <v>0</v>
          </cell>
        </row>
        <row r="328">
          <cell r="A328" t="str">
            <v>8.215</v>
          </cell>
          <cell r="B328" t="str">
            <v>Union Universal HD-2" (rango 57 mm a 70 mm)</v>
          </cell>
          <cell r="C328" t="str">
            <v>un</v>
          </cell>
          <cell r="D328">
            <v>51040</v>
          </cell>
          <cell r="E328">
            <v>51040</v>
          </cell>
          <cell r="F328">
            <v>0</v>
          </cell>
          <cell r="G328">
            <v>0</v>
          </cell>
          <cell r="H328">
            <v>0</v>
          </cell>
          <cell r="J328">
            <v>0</v>
          </cell>
          <cell r="K328">
            <v>0</v>
          </cell>
        </row>
        <row r="329">
          <cell r="A329" t="str">
            <v>8.216</v>
          </cell>
          <cell r="B329" t="str">
            <v>Union Universal HD-3" (rango 85 mm a 103 mm)</v>
          </cell>
          <cell r="C329" t="str">
            <v>un</v>
          </cell>
          <cell r="D329">
            <v>62640</v>
          </cell>
          <cell r="E329">
            <v>62640</v>
          </cell>
          <cell r="F329">
            <v>0</v>
          </cell>
          <cell r="G329">
            <v>0</v>
          </cell>
          <cell r="H329">
            <v>0</v>
          </cell>
          <cell r="J329">
            <v>0</v>
          </cell>
          <cell r="K329">
            <v>0</v>
          </cell>
        </row>
        <row r="330">
          <cell r="A330" t="str">
            <v>8.217</v>
          </cell>
          <cell r="B330" t="str">
            <v>Union Universal HD-4" (rango 110 mm a 128 mm)</v>
          </cell>
          <cell r="C330" t="str">
            <v>un</v>
          </cell>
          <cell r="D330">
            <v>74240</v>
          </cell>
          <cell r="E330">
            <v>74240</v>
          </cell>
          <cell r="F330">
            <v>0</v>
          </cell>
          <cell r="G330">
            <v>0</v>
          </cell>
          <cell r="H330">
            <v>0</v>
          </cell>
          <cell r="J330">
            <v>0</v>
          </cell>
          <cell r="K330">
            <v>0</v>
          </cell>
        </row>
        <row r="331">
          <cell r="A331" t="str">
            <v>8.218</v>
          </cell>
          <cell r="B331" t="str">
            <v>Union Universal HD-6" (rango 159 mm a 181 mm) R1</v>
          </cell>
          <cell r="C331" t="str">
            <v>un</v>
          </cell>
          <cell r="D331">
            <v>116000</v>
          </cell>
          <cell r="E331">
            <v>116000</v>
          </cell>
          <cell r="F331">
            <v>0</v>
          </cell>
          <cell r="G331">
            <v>0</v>
          </cell>
          <cell r="H331">
            <v>0</v>
          </cell>
          <cell r="J331">
            <v>0</v>
          </cell>
          <cell r="K331">
            <v>0</v>
          </cell>
        </row>
        <row r="332">
          <cell r="A332" t="str">
            <v>8.219</v>
          </cell>
          <cell r="B332" t="str">
            <v>Union Universal HD-6" (rango 167 mm a 189 mm) R2</v>
          </cell>
          <cell r="C332" t="str">
            <v>un</v>
          </cell>
          <cell r="D332">
            <v>118320</v>
          </cell>
          <cell r="E332">
            <v>118320</v>
          </cell>
          <cell r="F332">
            <v>0</v>
          </cell>
          <cell r="G332">
            <v>0</v>
          </cell>
          <cell r="H332">
            <v>0</v>
          </cell>
          <cell r="J332">
            <v>0</v>
          </cell>
          <cell r="K332">
            <v>0</v>
          </cell>
        </row>
        <row r="333">
          <cell r="A333" t="str">
            <v>8.220</v>
          </cell>
          <cell r="B333" t="str">
            <v>Union Universal HD-8" (rango 218 mm a 235 mm) R1</v>
          </cell>
          <cell r="C333" t="str">
            <v>un</v>
          </cell>
          <cell r="D333">
            <v>148480</v>
          </cell>
          <cell r="E333">
            <v>148480</v>
          </cell>
          <cell r="F333">
            <v>0</v>
          </cell>
          <cell r="G333">
            <v>0</v>
          </cell>
          <cell r="H333">
            <v>0</v>
          </cell>
          <cell r="J333">
            <v>0</v>
          </cell>
          <cell r="K333">
            <v>0</v>
          </cell>
        </row>
        <row r="334">
          <cell r="A334" t="str">
            <v>8.221</v>
          </cell>
          <cell r="B334" t="str">
            <v>Union Universal HD-8" (rango 234 mm a 252 mm) R2</v>
          </cell>
          <cell r="C334" t="str">
            <v>un</v>
          </cell>
          <cell r="D334">
            <v>150800</v>
          </cell>
          <cell r="E334">
            <v>150800</v>
          </cell>
          <cell r="F334">
            <v>0</v>
          </cell>
          <cell r="G334">
            <v>0</v>
          </cell>
          <cell r="H334">
            <v>0</v>
          </cell>
          <cell r="J334">
            <v>0</v>
          </cell>
          <cell r="K334">
            <v>0</v>
          </cell>
        </row>
        <row r="335">
          <cell r="A335" t="str">
            <v>8.222</v>
          </cell>
          <cell r="B335" t="str">
            <v>Union Universal HD-10" (rango 268 mm a 286 mm) R1</v>
          </cell>
          <cell r="C335" t="str">
            <v>un</v>
          </cell>
          <cell r="D335">
            <v>348000</v>
          </cell>
          <cell r="E335">
            <v>348000</v>
          </cell>
          <cell r="F335">
            <v>0</v>
          </cell>
          <cell r="G335">
            <v>0</v>
          </cell>
          <cell r="H335">
            <v>0</v>
          </cell>
          <cell r="J335">
            <v>0</v>
          </cell>
          <cell r="K335">
            <v>0</v>
          </cell>
        </row>
        <row r="336">
          <cell r="A336" t="str">
            <v>8.223</v>
          </cell>
          <cell r="B336" t="str">
            <v>Union Universal HD-10" (rango 292 mm a 310 mm) R2</v>
          </cell>
          <cell r="C336" t="str">
            <v>un</v>
          </cell>
          <cell r="D336">
            <v>382800</v>
          </cell>
          <cell r="E336">
            <v>382800</v>
          </cell>
          <cell r="F336">
            <v>0</v>
          </cell>
          <cell r="G336">
            <v>0</v>
          </cell>
          <cell r="H336">
            <v>0</v>
          </cell>
          <cell r="J336">
            <v>0</v>
          </cell>
          <cell r="K336">
            <v>0</v>
          </cell>
        </row>
        <row r="337">
          <cell r="A337" t="str">
            <v>8.224</v>
          </cell>
          <cell r="B337" t="str">
            <v>Union Universal HD-12" (rango 315 mm a 333 mm) R1</v>
          </cell>
          <cell r="C337" t="str">
            <v>un</v>
          </cell>
          <cell r="D337">
            <v>467480</v>
          </cell>
          <cell r="E337">
            <v>467480</v>
          </cell>
          <cell r="F337">
            <v>0</v>
          </cell>
          <cell r="G337">
            <v>0</v>
          </cell>
          <cell r="H337">
            <v>0</v>
          </cell>
          <cell r="J337">
            <v>0</v>
          </cell>
          <cell r="K337">
            <v>0</v>
          </cell>
        </row>
        <row r="338">
          <cell r="A338" t="str">
            <v>8.225</v>
          </cell>
          <cell r="B338" t="str">
            <v>Union Universal HD-12" (rango 350 mm a 368 mm) R3</v>
          </cell>
          <cell r="C338" t="str">
            <v>un</v>
          </cell>
          <cell r="D338">
            <v>518520</v>
          </cell>
          <cell r="E338">
            <v>518520</v>
          </cell>
          <cell r="F338">
            <v>0</v>
          </cell>
          <cell r="G338">
            <v>0</v>
          </cell>
          <cell r="H338">
            <v>0</v>
          </cell>
          <cell r="J338">
            <v>0</v>
          </cell>
          <cell r="K338">
            <v>0</v>
          </cell>
        </row>
        <row r="339">
          <cell r="A339" t="str">
            <v>8.230</v>
          </cell>
          <cell r="B339" t="str">
            <v>Unión de desmontaje autoportante HD 2" (50mm)</v>
          </cell>
          <cell r="C339" t="str">
            <v>un</v>
          </cell>
          <cell r="D339">
            <v>218080</v>
          </cell>
          <cell r="E339">
            <v>218080</v>
          </cell>
          <cell r="F339">
            <v>0</v>
          </cell>
          <cell r="G339">
            <v>0</v>
          </cell>
          <cell r="H339">
            <v>0</v>
          </cell>
          <cell r="J339">
            <v>0</v>
          </cell>
          <cell r="K339">
            <v>0</v>
          </cell>
        </row>
        <row r="340">
          <cell r="A340" t="str">
            <v>8.231</v>
          </cell>
          <cell r="B340" t="str">
            <v>Unión de desmontaje autoportante  HD 3" (75mm)</v>
          </cell>
          <cell r="C340" t="str">
            <v>un</v>
          </cell>
          <cell r="D340">
            <v>232000</v>
          </cell>
          <cell r="E340">
            <v>232000</v>
          </cell>
          <cell r="F340">
            <v>0</v>
          </cell>
          <cell r="G340">
            <v>0</v>
          </cell>
          <cell r="H340">
            <v>0</v>
          </cell>
          <cell r="J340">
            <v>0</v>
          </cell>
          <cell r="K340">
            <v>0</v>
          </cell>
        </row>
        <row r="341">
          <cell r="A341" t="str">
            <v>8.232</v>
          </cell>
          <cell r="B341" t="str">
            <v>Unión de desmontaje autoportante  HD  4" (100mm)</v>
          </cell>
          <cell r="C341" t="str">
            <v>un</v>
          </cell>
          <cell r="D341">
            <v>429200</v>
          </cell>
          <cell r="E341">
            <v>429200</v>
          </cell>
          <cell r="F341">
            <v>0</v>
          </cell>
          <cell r="G341">
            <v>0</v>
          </cell>
          <cell r="H341">
            <v>0</v>
          </cell>
          <cell r="J341">
            <v>0</v>
          </cell>
          <cell r="K341">
            <v>0</v>
          </cell>
        </row>
        <row r="342">
          <cell r="A342" t="str">
            <v>8.233</v>
          </cell>
          <cell r="B342" t="str">
            <v>Unión de desmontaje autoportante  HD 6" (150mm)</v>
          </cell>
          <cell r="C342" t="str">
            <v>un</v>
          </cell>
          <cell r="D342">
            <v>531280</v>
          </cell>
          <cell r="E342">
            <v>531280</v>
          </cell>
          <cell r="F342">
            <v>0</v>
          </cell>
          <cell r="G342">
            <v>0</v>
          </cell>
          <cell r="H342">
            <v>0</v>
          </cell>
          <cell r="J342">
            <v>0</v>
          </cell>
          <cell r="K342">
            <v>1</v>
          </cell>
        </row>
        <row r="343">
          <cell r="A343" t="str">
            <v>8.234</v>
          </cell>
          <cell r="B343" t="str">
            <v>Unión de desmontaje autoportante  HD 8" (200mm)</v>
          </cell>
          <cell r="C343" t="str">
            <v>un</v>
          </cell>
          <cell r="D343">
            <v>883920</v>
          </cell>
          <cell r="E343">
            <v>883920</v>
          </cell>
          <cell r="F343">
            <v>0</v>
          </cell>
          <cell r="G343">
            <v>0</v>
          </cell>
          <cell r="H343">
            <v>0</v>
          </cell>
          <cell r="J343">
            <v>0</v>
          </cell>
          <cell r="K343">
            <v>1</v>
          </cell>
        </row>
        <row r="344">
          <cell r="A344" t="str">
            <v>8.235</v>
          </cell>
          <cell r="B344" t="str">
            <v>Unión de desmontaje autoportante  HD 10" (250mm)</v>
          </cell>
          <cell r="C344" t="str">
            <v>un</v>
          </cell>
          <cell r="D344">
            <v>1034720</v>
          </cell>
          <cell r="E344">
            <v>1034720</v>
          </cell>
          <cell r="F344">
            <v>0</v>
          </cell>
          <cell r="G344">
            <v>0</v>
          </cell>
          <cell r="H344">
            <v>0</v>
          </cell>
          <cell r="J344">
            <v>0</v>
          </cell>
          <cell r="K344">
            <v>0</v>
          </cell>
        </row>
        <row r="345">
          <cell r="A345" t="str">
            <v>8.236</v>
          </cell>
          <cell r="B345" t="str">
            <v>Unión de desmontaje autoportante  HD 12" (300mm)</v>
          </cell>
          <cell r="C345" t="str">
            <v>un</v>
          </cell>
          <cell r="D345">
            <v>1504520</v>
          </cell>
          <cell r="E345">
            <v>1504520</v>
          </cell>
          <cell r="F345">
            <v>0</v>
          </cell>
          <cell r="G345">
            <v>0</v>
          </cell>
          <cell r="H345">
            <v>0</v>
          </cell>
          <cell r="J345">
            <v>0</v>
          </cell>
          <cell r="K345">
            <v>0</v>
          </cell>
        </row>
        <row r="346">
          <cell r="A346" t="str">
            <v>8.237</v>
          </cell>
          <cell r="B346" t="str">
            <v>Unión de desmontaje autoportante  HD 14" (350mm)</v>
          </cell>
          <cell r="C346" t="str">
            <v>un</v>
          </cell>
          <cell r="D346">
            <v>1549760</v>
          </cell>
          <cell r="E346">
            <v>1549760</v>
          </cell>
          <cell r="F346">
            <v>0</v>
          </cell>
          <cell r="G346">
            <v>0</v>
          </cell>
          <cell r="H346">
            <v>0</v>
          </cell>
          <cell r="J346">
            <v>0</v>
          </cell>
          <cell r="K346">
            <v>0</v>
          </cell>
        </row>
        <row r="347">
          <cell r="A347" t="str">
            <v>8.238</v>
          </cell>
          <cell r="B347" t="str">
            <v>Unión de desmontaje autoportante  HD 16" (400mm)</v>
          </cell>
          <cell r="C347" t="str">
            <v>un</v>
          </cell>
          <cell r="D347">
            <v>2141360</v>
          </cell>
          <cell r="E347">
            <v>2141360</v>
          </cell>
          <cell r="F347">
            <v>0</v>
          </cell>
          <cell r="G347">
            <v>0</v>
          </cell>
          <cell r="H347">
            <v>0</v>
          </cell>
          <cell r="J347">
            <v>0</v>
          </cell>
          <cell r="K347">
            <v>0</v>
          </cell>
        </row>
        <row r="348">
          <cell r="A348" t="str">
            <v>8.260</v>
          </cell>
          <cell r="B348" t="str">
            <v>Brida ciega  HD 2" (50mm)</v>
          </cell>
          <cell r="C348" t="str">
            <v>un</v>
          </cell>
          <cell r="D348">
            <v>42920</v>
          </cell>
          <cell r="E348">
            <v>42920</v>
          </cell>
          <cell r="F348">
            <v>0</v>
          </cell>
          <cell r="G348">
            <v>0</v>
          </cell>
          <cell r="H348">
            <v>0</v>
          </cell>
          <cell r="J348">
            <v>0</v>
          </cell>
          <cell r="K348">
            <v>0</v>
          </cell>
        </row>
        <row r="349">
          <cell r="A349" t="str">
            <v>8.261</v>
          </cell>
          <cell r="B349" t="str">
            <v>Brida ciega  HD 3" (75mm)</v>
          </cell>
          <cell r="C349" t="str">
            <v>un</v>
          </cell>
          <cell r="D349">
            <v>47560</v>
          </cell>
          <cell r="E349">
            <v>47560</v>
          </cell>
          <cell r="F349">
            <v>0</v>
          </cell>
          <cell r="G349">
            <v>0</v>
          </cell>
          <cell r="H349">
            <v>0</v>
          </cell>
          <cell r="J349">
            <v>0</v>
          </cell>
          <cell r="K349">
            <v>0</v>
          </cell>
        </row>
        <row r="350">
          <cell r="A350" t="str">
            <v>8.262</v>
          </cell>
          <cell r="B350" t="str">
            <v>Brida ciega  HD 4" (100mm)</v>
          </cell>
          <cell r="C350" t="str">
            <v>un</v>
          </cell>
          <cell r="D350">
            <v>74240</v>
          </cell>
          <cell r="E350">
            <v>74240</v>
          </cell>
          <cell r="F350">
            <v>0</v>
          </cell>
          <cell r="G350">
            <v>0</v>
          </cell>
          <cell r="H350">
            <v>0</v>
          </cell>
          <cell r="J350">
            <v>0</v>
          </cell>
          <cell r="K350">
            <v>0</v>
          </cell>
        </row>
        <row r="351">
          <cell r="A351" t="str">
            <v>8.263</v>
          </cell>
          <cell r="B351" t="str">
            <v>Brida ciega  HD 6" (150mm)</v>
          </cell>
          <cell r="C351" t="str">
            <v>un</v>
          </cell>
          <cell r="D351">
            <v>129920</v>
          </cell>
          <cell r="E351">
            <v>129920</v>
          </cell>
          <cell r="F351">
            <v>0</v>
          </cell>
          <cell r="G351">
            <v>0</v>
          </cell>
          <cell r="H351">
            <v>0</v>
          </cell>
          <cell r="J351">
            <v>0</v>
          </cell>
          <cell r="K351">
            <v>0</v>
          </cell>
        </row>
        <row r="352">
          <cell r="A352" t="str">
            <v>8.264</v>
          </cell>
          <cell r="B352" t="str">
            <v>Brida ciega  HD 8" (200mm)</v>
          </cell>
          <cell r="C352" t="str">
            <v>un</v>
          </cell>
          <cell r="D352">
            <v>164720</v>
          </cell>
          <cell r="E352">
            <v>164720</v>
          </cell>
          <cell r="F352">
            <v>0</v>
          </cell>
          <cell r="G352">
            <v>0</v>
          </cell>
          <cell r="H352">
            <v>0</v>
          </cell>
          <cell r="J352">
            <v>0</v>
          </cell>
          <cell r="K352">
            <v>0</v>
          </cell>
        </row>
        <row r="353">
          <cell r="A353" t="str">
            <v>8.265</v>
          </cell>
          <cell r="B353" t="str">
            <v>Brida ciega  HD 10" (250mm)</v>
          </cell>
          <cell r="C353" t="str">
            <v>un</v>
          </cell>
          <cell r="D353">
            <v>353800</v>
          </cell>
          <cell r="E353">
            <v>353800</v>
          </cell>
          <cell r="F353">
            <v>0</v>
          </cell>
          <cell r="G353">
            <v>0</v>
          </cell>
          <cell r="H353">
            <v>0</v>
          </cell>
          <cell r="J353">
            <v>0</v>
          </cell>
          <cell r="K353">
            <v>0</v>
          </cell>
        </row>
        <row r="354">
          <cell r="A354" t="str">
            <v>8.266</v>
          </cell>
          <cell r="B354" t="str">
            <v>Brida ciega  HD 12" (300mm)</v>
          </cell>
          <cell r="C354" t="str">
            <v>un</v>
          </cell>
          <cell r="D354">
            <v>406000</v>
          </cell>
          <cell r="E354">
            <v>406000</v>
          </cell>
          <cell r="F354">
            <v>0</v>
          </cell>
          <cell r="G354">
            <v>0</v>
          </cell>
          <cell r="H354">
            <v>0</v>
          </cell>
          <cell r="J354">
            <v>0</v>
          </cell>
          <cell r="K354">
            <v>0</v>
          </cell>
        </row>
        <row r="355">
          <cell r="A355" t="str">
            <v>8.267</v>
          </cell>
          <cell r="B355" t="str">
            <v>Brida ciega  HD 14" (350mm)</v>
          </cell>
          <cell r="C355" t="str">
            <v>un</v>
          </cell>
          <cell r="D355">
            <v>715720</v>
          </cell>
          <cell r="E355">
            <v>715720</v>
          </cell>
          <cell r="F355">
            <v>0</v>
          </cell>
          <cell r="G355">
            <v>0</v>
          </cell>
          <cell r="H355">
            <v>0</v>
          </cell>
          <cell r="J355">
            <v>0</v>
          </cell>
          <cell r="K355">
            <v>0</v>
          </cell>
        </row>
        <row r="356">
          <cell r="A356" t="str">
            <v>8.268</v>
          </cell>
          <cell r="B356" t="str">
            <v>Brida ciega  HD 16" (400mm)</v>
          </cell>
          <cell r="C356" t="str">
            <v>un</v>
          </cell>
          <cell r="D356">
            <v>864200</v>
          </cell>
          <cell r="E356">
            <v>864200</v>
          </cell>
          <cell r="F356">
            <v>0</v>
          </cell>
          <cell r="G356">
            <v>0</v>
          </cell>
          <cell r="H356">
            <v>0</v>
          </cell>
          <cell r="J356">
            <v>0</v>
          </cell>
          <cell r="K356">
            <v>0</v>
          </cell>
        </row>
        <row r="357">
          <cell r="A357" t="str">
            <v>8.269</v>
          </cell>
          <cell r="B357" t="str">
            <v>Brida ciega  HD 18" (450mm)</v>
          </cell>
          <cell r="C357" t="str">
            <v>un</v>
          </cell>
          <cell r="D357">
            <v>1090400</v>
          </cell>
          <cell r="E357">
            <v>1090400</v>
          </cell>
          <cell r="F357">
            <v>0</v>
          </cell>
          <cell r="G357">
            <v>0</v>
          </cell>
          <cell r="H357">
            <v>0</v>
          </cell>
          <cell r="J357">
            <v>0</v>
          </cell>
          <cell r="K357">
            <v>0</v>
          </cell>
        </row>
        <row r="358">
          <cell r="A358" t="str">
            <v>8.270</v>
          </cell>
          <cell r="B358" t="str">
            <v>Brida ciega  HD 20" (500mm)</v>
          </cell>
          <cell r="C358" t="str">
            <v>un</v>
          </cell>
          <cell r="D358">
            <v>1343280</v>
          </cell>
          <cell r="E358">
            <v>1343280</v>
          </cell>
          <cell r="F358">
            <v>0</v>
          </cell>
          <cell r="G358">
            <v>0</v>
          </cell>
          <cell r="H358">
            <v>0</v>
          </cell>
          <cell r="J358">
            <v>0</v>
          </cell>
          <cell r="K358">
            <v>0</v>
          </cell>
        </row>
        <row r="359">
          <cell r="A359" t="str">
            <v>8.280</v>
          </cell>
          <cell r="B359" t="str">
            <v>Unión tipo Dresser HD 2" (50mm)</v>
          </cell>
          <cell r="C359" t="str">
            <v>un</v>
          </cell>
          <cell r="D359">
            <v>77461.64</v>
          </cell>
          <cell r="E359">
            <v>51040</v>
          </cell>
          <cell r="F359">
            <v>561.44000000000005</v>
          </cell>
          <cell r="G359">
            <v>7145.6</v>
          </cell>
          <cell r="H359">
            <v>18714.599999999999</v>
          </cell>
          <cell r="J359">
            <v>0</v>
          </cell>
          <cell r="K359">
            <v>0</v>
          </cell>
        </row>
        <row r="360">
          <cell r="A360" t="str">
            <v>8.281</v>
          </cell>
          <cell r="B360" t="str">
            <v>Unión tipo Dresser HD 3" (75mm)</v>
          </cell>
          <cell r="C360" t="str">
            <v>un</v>
          </cell>
          <cell r="D360">
            <v>86189.48</v>
          </cell>
          <cell r="E360">
            <v>58696</v>
          </cell>
          <cell r="F360">
            <v>561.44000000000005</v>
          </cell>
          <cell r="G360">
            <v>8217.44</v>
          </cell>
          <cell r="H360">
            <v>18714.599999999999</v>
          </cell>
          <cell r="J360">
            <v>0</v>
          </cell>
          <cell r="K360">
            <v>0</v>
          </cell>
        </row>
        <row r="361">
          <cell r="A361" t="str">
            <v>8.282</v>
          </cell>
          <cell r="B361" t="str">
            <v>Unión tipo Dresser HD 4" (100mm)</v>
          </cell>
          <cell r="C361" t="str">
            <v>un</v>
          </cell>
          <cell r="D361">
            <v>99561.96</v>
          </cell>
          <cell r="E361">
            <v>70180</v>
          </cell>
          <cell r="F361">
            <v>561.44000000000005</v>
          </cell>
          <cell r="G361">
            <v>10105.92</v>
          </cell>
          <cell r="H361">
            <v>18714.599999999999</v>
          </cell>
          <cell r="J361">
            <v>0</v>
          </cell>
          <cell r="K361">
            <v>0</v>
          </cell>
        </row>
        <row r="362">
          <cell r="A362" t="str">
            <v>8.283</v>
          </cell>
          <cell r="B362" t="str">
            <v>Unión tipo Dresser HD 6" (150mm)</v>
          </cell>
          <cell r="C362" t="str">
            <v>un</v>
          </cell>
          <cell r="D362">
            <v>137934.28</v>
          </cell>
          <cell r="E362">
            <v>97000</v>
          </cell>
          <cell r="F362">
            <v>779.78</v>
          </cell>
          <cell r="G362">
            <v>14162</v>
          </cell>
          <cell r="H362">
            <v>25992.5</v>
          </cell>
          <cell r="J362">
            <v>0</v>
          </cell>
          <cell r="K362">
            <v>0</v>
          </cell>
        </row>
        <row r="363">
          <cell r="A363" t="str">
            <v>8.284</v>
          </cell>
          <cell r="B363" t="str">
            <v>Unión tipo Dresser HD 8" (200mm)</v>
          </cell>
          <cell r="C363" t="str">
            <v>un</v>
          </cell>
          <cell r="D363">
            <v>188499.28</v>
          </cell>
          <cell r="E363">
            <v>141000</v>
          </cell>
          <cell r="F363">
            <v>779.78</v>
          </cell>
          <cell r="G363">
            <v>20727</v>
          </cell>
          <cell r="H363">
            <v>25992.5</v>
          </cell>
          <cell r="J363">
            <v>0</v>
          </cell>
          <cell r="K363">
            <v>0</v>
          </cell>
        </row>
        <row r="364">
          <cell r="A364" t="str">
            <v>8.285</v>
          </cell>
          <cell r="B364" t="str">
            <v>Unión tipo Dresser HD 10" (250mm)</v>
          </cell>
          <cell r="C364" t="str">
            <v>un</v>
          </cell>
          <cell r="D364">
            <v>411819.06</v>
          </cell>
          <cell r="E364">
            <v>335000</v>
          </cell>
          <cell r="F364">
            <v>842.16</v>
          </cell>
          <cell r="G364">
            <v>47905</v>
          </cell>
          <cell r="H364">
            <v>28071.9</v>
          </cell>
          <cell r="J364">
            <v>0</v>
          </cell>
          <cell r="K364">
            <v>0</v>
          </cell>
        </row>
        <row r="365">
          <cell r="A365" t="str">
            <v>8.286</v>
          </cell>
          <cell r="B365" t="str">
            <v>Unión tipo Dresser HD 12" (300mm)</v>
          </cell>
          <cell r="C365" t="str">
            <v>un</v>
          </cell>
          <cell r="D365">
            <v>463392.28</v>
          </cell>
          <cell r="E365">
            <v>380000</v>
          </cell>
          <cell r="F365">
            <v>779.78</v>
          </cell>
          <cell r="G365">
            <v>56620</v>
          </cell>
          <cell r="H365">
            <v>25992.5</v>
          </cell>
          <cell r="J365">
            <v>0</v>
          </cell>
          <cell r="K365">
            <v>0</v>
          </cell>
        </row>
        <row r="366">
          <cell r="A366" t="str">
            <v>8.287</v>
          </cell>
          <cell r="B366" t="str">
            <v>Unión tipo Dresser HD 14" (350mm)</v>
          </cell>
          <cell r="C366" t="str">
            <v>un</v>
          </cell>
          <cell r="D366">
            <v>856096.08</v>
          </cell>
          <cell r="E366">
            <v>715000</v>
          </cell>
          <cell r="F366">
            <v>1048.28</v>
          </cell>
          <cell r="G366">
            <v>105105</v>
          </cell>
          <cell r="H366">
            <v>34942.800000000003</v>
          </cell>
          <cell r="J366">
            <v>0</v>
          </cell>
          <cell r="K366">
            <v>0</v>
          </cell>
        </row>
        <row r="367">
          <cell r="A367" t="str">
            <v>8.288</v>
          </cell>
          <cell r="B367" t="str">
            <v>Unión tipo Dresser HD 16" (400mm)</v>
          </cell>
          <cell r="C367" t="str">
            <v>un</v>
          </cell>
          <cell r="D367">
            <v>977210.71</v>
          </cell>
          <cell r="E367">
            <v>820000</v>
          </cell>
          <cell r="F367">
            <v>1091.96</v>
          </cell>
          <cell r="G367">
            <v>119720</v>
          </cell>
          <cell r="H367">
            <v>36398.75</v>
          </cell>
          <cell r="J367">
            <v>0</v>
          </cell>
          <cell r="K367">
            <v>0</v>
          </cell>
        </row>
        <row r="368">
          <cell r="A368" t="str">
            <v>8.289</v>
          </cell>
          <cell r="B368" t="str">
            <v>Unión tipo Dresser HD 18" (450mm)</v>
          </cell>
          <cell r="C368" t="str">
            <v>un</v>
          </cell>
          <cell r="D368">
            <v>1268221.71</v>
          </cell>
          <cell r="E368">
            <v>1073000</v>
          </cell>
          <cell r="F368">
            <v>1091.96</v>
          </cell>
          <cell r="G368">
            <v>157731</v>
          </cell>
          <cell r="H368">
            <v>36398.75</v>
          </cell>
          <cell r="J368">
            <v>0</v>
          </cell>
          <cell r="K368">
            <v>0</v>
          </cell>
        </row>
        <row r="369">
          <cell r="A369" t="str">
            <v>8.290</v>
          </cell>
          <cell r="B369" t="str">
            <v>Unión tipo Dresser HD 20" (500mm)</v>
          </cell>
          <cell r="C369" t="str">
            <v>un</v>
          </cell>
          <cell r="D369">
            <v>1463584.61</v>
          </cell>
          <cell r="E369">
            <v>1243000</v>
          </cell>
          <cell r="F369">
            <v>1091.96</v>
          </cell>
          <cell r="G369">
            <v>183093.9</v>
          </cell>
          <cell r="H369">
            <v>36398.75</v>
          </cell>
          <cell r="J369">
            <v>0</v>
          </cell>
          <cell r="K369">
            <v>0</v>
          </cell>
        </row>
        <row r="370">
          <cell r="A370" t="str">
            <v>8.300</v>
          </cell>
          <cell r="B370" t="str">
            <v>Te PVC 2”</v>
          </cell>
          <cell r="C370" t="str">
            <v>un</v>
          </cell>
          <cell r="D370">
            <v>30226.959999999999</v>
          </cell>
          <cell r="E370">
            <v>30226.959999999999</v>
          </cell>
          <cell r="F370">
            <v>0</v>
          </cell>
          <cell r="G370">
            <v>0</v>
          </cell>
          <cell r="H370">
            <v>0</v>
          </cell>
          <cell r="J370">
            <v>0</v>
          </cell>
          <cell r="K370">
            <v>0</v>
          </cell>
        </row>
        <row r="371">
          <cell r="A371" t="str">
            <v>8.301</v>
          </cell>
          <cell r="B371" t="str">
            <v>Te PVC –   3x2x2”</v>
          </cell>
          <cell r="C371" t="str">
            <v>un</v>
          </cell>
          <cell r="D371">
            <v>50801.56</v>
          </cell>
          <cell r="E371">
            <v>50801.56</v>
          </cell>
          <cell r="F371">
            <v>0</v>
          </cell>
          <cell r="G371">
            <v>0</v>
          </cell>
          <cell r="H371">
            <v>0</v>
          </cell>
          <cell r="J371">
            <v>0</v>
          </cell>
          <cell r="K371">
            <v>0</v>
          </cell>
        </row>
        <row r="372">
          <cell r="A372" t="str">
            <v>8.302</v>
          </cell>
          <cell r="B372" t="str">
            <v>Te PVC –   3x2x3”</v>
          </cell>
          <cell r="C372" t="str">
            <v>un</v>
          </cell>
          <cell r="D372">
            <v>57582.38</v>
          </cell>
          <cell r="E372">
            <v>57582.38</v>
          </cell>
          <cell r="F372">
            <v>0</v>
          </cell>
          <cell r="G372">
            <v>0</v>
          </cell>
          <cell r="H372">
            <v>0</v>
          </cell>
          <cell r="J372">
            <v>0</v>
          </cell>
          <cell r="K372">
            <v>0</v>
          </cell>
        </row>
        <row r="373">
          <cell r="A373" t="str">
            <v>8.303</v>
          </cell>
          <cell r="B373" t="str">
            <v>Te PVC –   3”</v>
          </cell>
          <cell r="C373" t="str">
            <v>un</v>
          </cell>
          <cell r="D373">
            <v>67373.600000000006</v>
          </cell>
          <cell r="E373">
            <v>67373.600000000006</v>
          </cell>
          <cell r="F373">
            <v>0</v>
          </cell>
          <cell r="G373">
            <v>0</v>
          </cell>
          <cell r="H373">
            <v>0</v>
          </cell>
          <cell r="J373">
            <v>0</v>
          </cell>
          <cell r="K373">
            <v>0</v>
          </cell>
        </row>
        <row r="374">
          <cell r="A374" t="str">
            <v>8.304</v>
          </cell>
          <cell r="B374" t="str">
            <v>Te PVC –   4x2x4”</v>
          </cell>
          <cell r="C374" t="str">
            <v>un</v>
          </cell>
          <cell r="D374">
            <v>93314.98</v>
          </cell>
          <cell r="E374">
            <v>93314.98</v>
          </cell>
          <cell r="F374">
            <v>0</v>
          </cell>
          <cell r="G374">
            <v>0</v>
          </cell>
          <cell r="H374">
            <v>0</v>
          </cell>
          <cell r="J374">
            <v>0</v>
          </cell>
          <cell r="K374">
            <v>0</v>
          </cell>
        </row>
        <row r="375">
          <cell r="A375" t="str">
            <v>8.305</v>
          </cell>
          <cell r="B375" t="str">
            <v>Te HD – Presión Trabajo 250 PSI extremos lisos para PVC/AC 6x3”</v>
          </cell>
          <cell r="C375" t="str">
            <v>un</v>
          </cell>
          <cell r="D375">
            <v>217744</v>
          </cell>
          <cell r="E375">
            <v>217744</v>
          </cell>
          <cell r="F375">
            <v>0</v>
          </cell>
          <cell r="G375">
            <v>0</v>
          </cell>
          <cell r="H375">
            <v>0</v>
          </cell>
          <cell r="J375">
            <v>0</v>
          </cell>
          <cell r="K375">
            <v>0</v>
          </cell>
        </row>
        <row r="376">
          <cell r="A376" t="str">
            <v>8.306</v>
          </cell>
          <cell r="B376" t="str">
            <v>Te HD – Presión Trabajo 250 PSI extremos lisos para PVC/AC 6x4”</v>
          </cell>
          <cell r="C376" t="str">
            <v>un</v>
          </cell>
          <cell r="D376">
            <v>256024</v>
          </cell>
          <cell r="E376">
            <v>256024</v>
          </cell>
          <cell r="F376">
            <v>0</v>
          </cell>
          <cell r="G376">
            <v>0</v>
          </cell>
          <cell r="H376">
            <v>0</v>
          </cell>
          <cell r="J376">
            <v>0</v>
          </cell>
          <cell r="K376">
            <v>0</v>
          </cell>
        </row>
        <row r="377">
          <cell r="A377" t="str">
            <v>8.307</v>
          </cell>
          <cell r="B377" t="str">
            <v>Te HD – Presión Trabajo 250 PSI extremos lisos para PVC/AC 6x6”</v>
          </cell>
          <cell r="C377" t="str">
            <v>un</v>
          </cell>
          <cell r="D377">
            <v>319824</v>
          </cell>
          <cell r="E377">
            <v>319824</v>
          </cell>
          <cell r="F377">
            <v>0</v>
          </cell>
          <cell r="G377">
            <v>0</v>
          </cell>
          <cell r="H377">
            <v>0</v>
          </cell>
          <cell r="J377">
            <v>0</v>
          </cell>
          <cell r="K377">
            <v>0</v>
          </cell>
        </row>
        <row r="378">
          <cell r="A378" t="str">
            <v>8.308</v>
          </cell>
          <cell r="B378" t="str">
            <v>Te HD – Presión Trabajo 250 PSI extremos lisos para PVC/AC 8x3”</v>
          </cell>
          <cell r="C378" t="str">
            <v>un</v>
          </cell>
          <cell r="D378">
            <v>447836</v>
          </cell>
          <cell r="E378">
            <v>447836</v>
          </cell>
          <cell r="F378">
            <v>0</v>
          </cell>
          <cell r="G378">
            <v>0</v>
          </cell>
          <cell r="H378">
            <v>0</v>
          </cell>
          <cell r="J378">
            <v>0</v>
          </cell>
          <cell r="K378">
            <v>0</v>
          </cell>
        </row>
        <row r="379">
          <cell r="A379" t="str">
            <v>8.309</v>
          </cell>
          <cell r="B379" t="str">
            <v>Te HD – Presión Trabajo 250 PSI extremos lisos para PVC/AC 8x4”</v>
          </cell>
          <cell r="C379" t="str">
            <v>un</v>
          </cell>
          <cell r="D379">
            <v>511636</v>
          </cell>
          <cell r="E379">
            <v>511636</v>
          </cell>
          <cell r="F379">
            <v>0</v>
          </cell>
          <cell r="G379">
            <v>0</v>
          </cell>
          <cell r="H379">
            <v>0</v>
          </cell>
          <cell r="J379">
            <v>0</v>
          </cell>
          <cell r="K379">
            <v>0</v>
          </cell>
        </row>
        <row r="380">
          <cell r="A380" t="str">
            <v>8.310</v>
          </cell>
          <cell r="B380" t="str">
            <v>Te HD – Presión Trabajo 250 PSI extremos lisos para PVC/AC 8x6”</v>
          </cell>
          <cell r="C380" t="str">
            <v>un</v>
          </cell>
          <cell r="D380">
            <v>537156</v>
          </cell>
          <cell r="E380">
            <v>537156</v>
          </cell>
          <cell r="F380">
            <v>0</v>
          </cell>
          <cell r="G380">
            <v>0</v>
          </cell>
          <cell r="H380">
            <v>0</v>
          </cell>
          <cell r="J380">
            <v>0</v>
          </cell>
          <cell r="K380">
            <v>0</v>
          </cell>
        </row>
        <row r="381">
          <cell r="A381" t="str">
            <v>8.311</v>
          </cell>
          <cell r="B381" t="str">
            <v>Te HD – Presión Trabajo 250 PSI extremos lisos para PVC/AC 8x8”</v>
          </cell>
          <cell r="C381" t="str">
            <v>un</v>
          </cell>
          <cell r="D381">
            <v>575436</v>
          </cell>
          <cell r="E381">
            <v>575436</v>
          </cell>
          <cell r="F381">
            <v>0</v>
          </cell>
          <cell r="G381">
            <v>0</v>
          </cell>
          <cell r="H381">
            <v>0</v>
          </cell>
          <cell r="J381">
            <v>0</v>
          </cell>
          <cell r="K381">
            <v>0</v>
          </cell>
        </row>
        <row r="382">
          <cell r="A382" t="str">
            <v>8.312</v>
          </cell>
          <cell r="B382" t="str">
            <v>Te HD – Presión Trabajo 250 PSI extremos lisos para PVC/AC 10x2”</v>
          </cell>
          <cell r="C382" t="str">
            <v>un</v>
          </cell>
          <cell r="D382">
            <v>571414</v>
          </cell>
          <cell r="E382">
            <v>571414</v>
          </cell>
          <cell r="F382">
            <v>0</v>
          </cell>
          <cell r="G382">
            <v>0</v>
          </cell>
          <cell r="H382">
            <v>0</v>
          </cell>
          <cell r="J382">
            <v>0</v>
          </cell>
          <cell r="K382">
            <v>0</v>
          </cell>
        </row>
        <row r="383">
          <cell r="A383" t="str">
            <v>8.313</v>
          </cell>
          <cell r="B383" t="str">
            <v>Te HD – Presión Trabajo 250 PSI extremos lisos para PVC/AC 10x6”</v>
          </cell>
          <cell r="C383" t="str">
            <v>un</v>
          </cell>
          <cell r="D383">
            <v>767454</v>
          </cell>
          <cell r="E383">
            <v>767454</v>
          </cell>
          <cell r="F383">
            <v>0</v>
          </cell>
          <cell r="G383">
            <v>0</v>
          </cell>
          <cell r="H383">
            <v>0</v>
          </cell>
          <cell r="J383">
            <v>0</v>
          </cell>
          <cell r="K383">
            <v>0</v>
          </cell>
        </row>
        <row r="384">
          <cell r="A384" t="str">
            <v>8.314</v>
          </cell>
          <cell r="B384" t="str">
            <v>Te HD – Presión Trabajo 250 PSI extremos lisos para PVC/AC 10x10”</v>
          </cell>
          <cell r="C384" t="str">
            <v>un</v>
          </cell>
          <cell r="D384">
            <v>1134014</v>
          </cell>
          <cell r="E384">
            <v>1134014</v>
          </cell>
          <cell r="F384">
            <v>0</v>
          </cell>
          <cell r="G384">
            <v>0</v>
          </cell>
          <cell r="H384">
            <v>0</v>
          </cell>
          <cell r="J384">
            <v>0</v>
          </cell>
          <cell r="K384">
            <v>0</v>
          </cell>
        </row>
        <row r="385">
          <cell r="A385" t="str">
            <v>8.315</v>
          </cell>
          <cell r="B385" t="str">
            <v>Te HD – Presión Trabajo 250 PSI extremos lisos para PVC/AC 16x6”</v>
          </cell>
          <cell r="C385" t="str">
            <v>un</v>
          </cell>
          <cell r="D385">
            <v>2121867</v>
          </cell>
          <cell r="E385">
            <v>2121867</v>
          </cell>
          <cell r="F385">
            <v>0</v>
          </cell>
          <cell r="G385">
            <v>0</v>
          </cell>
          <cell r="H385">
            <v>0</v>
          </cell>
          <cell r="J385">
            <v>0</v>
          </cell>
          <cell r="K385">
            <v>0</v>
          </cell>
        </row>
        <row r="386">
          <cell r="A386" t="str">
            <v>8.316</v>
          </cell>
          <cell r="B386" t="str">
            <v>Te HD – Presión Trabajo 250 PSI extremos lisos para PVC/AC 16x10”</v>
          </cell>
          <cell r="C386" t="str">
            <v>un</v>
          </cell>
          <cell r="D386">
            <v>2310947</v>
          </cell>
          <cell r="E386">
            <v>2310947</v>
          </cell>
          <cell r="F386">
            <v>0</v>
          </cell>
          <cell r="G386">
            <v>0</v>
          </cell>
          <cell r="H386">
            <v>0</v>
          </cell>
          <cell r="J386">
            <v>0</v>
          </cell>
          <cell r="K386">
            <v>0</v>
          </cell>
        </row>
        <row r="387">
          <cell r="A387" t="str">
            <v>8.330</v>
          </cell>
          <cell r="B387" t="str">
            <v>Te HD – Presión Trabajo 250 PSI extremos bridados 10x10”</v>
          </cell>
          <cell r="C387" t="str">
            <v>un</v>
          </cell>
          <cell r="D387">
            <v>1671560</v>
          </cell>
          <cell r="E387">
            <v>1671560</v>
          </cell>
          <cell r="F387">
            <v>0</v>
          </cell>
          <cell r="G387">
            <v>0</v>
          </cell>
          <cell r="H387">
            <v>0</v>
          </cell>
          <cell r="J387">
            <v>0</v>
          </cell>
          <cell r="K387">
            <v>1</v>
          </cell>
        </row>
        <row r="388">
          <cell r="A388" t="str">
            <v>8.331</v>
          </cell>
          <cell r="B388" t="str">
            <v>Te HD – Presión Trabajo 250 PSI extremos bridados 12x12”</v>
          </cell>
          <cell r="C388" t="str">
            <v>un</v>
          </cell>
          <cell r="D388">
            <v>2226040</v>
          </cell>
          <cell r="E388">
            <v>2226040</v>
          </cell>
          <cell r="F388">
            <v>0</v>
          </cell>
          <cell r="G388">
            <v>0</v>
          </cell>
          <cell r="H388">
            <v>0</v>
          </cell>
          <cell r="J388">
            <v>0</v>
          </cell>
          <cell r="K388">
            <v>0</v>
          </cell>
        </row>
        <row r="389">
          <cell r="A389" t="str">
            <v>8.332</v>
          </cell>
          <cell r="B389" t="str">
            <v>Te HD – Presión Trabajo 250 PSI extremos bridados 6x6”</v>
          </cell>
          <cell r="C389" t="str">
            <v>un</v>
          </cell>
          <cell r="D389">
            <v>582320</v>
          </cell>
          <cell r="E389">
            <v>582320</v>
          </cell>
          <cell r="F389">
            <v>0</v>
          </cell>
          <cell r="G389">
            <v>0</v>
          </cell>
          <cell r="H389">
            <v>0</v>
          </cell>
          <cell r="J389">
            <v>0</v>
          </cell>
          <cell r="K389">
            <v>0</v>
          </cell>
        </row>
        <row r="390">
          <cell r="A390" t="str">
            <v>8.333</v>
          </cell>
          <cell r="B390" t="str">
            <v>Te HD – Presión Trabajo 250 PSI extremos bridados 8x8”</v>
          </cell>
          <cell r="C390" t="str">
            <v>un</v>
          </cell>
          <cell r="D390">
            <v>938440</v>
          </cell>
          <cell r="E390">
            <v>938440</v>
          </cell>
          <cell r="F390">
            <v>0</v>
          </cell>
          <cell r="G390">
            <v>0</v>
          </cell>
          <cell r="H390">
            <v>0</v>
          </cell>
          <cell r="J390">
            <v>0</v>
          </cell>
          <cell r="K390">
            <v>0</v>
          </cell>
        </row>
        <row r="391">
          <cell r="A391" t="str">
            <v>8.334</v>
          </cell>
          <cell r="B391" t="str">
            <v>Te HD – Presión Trabajo 250 PSI extremos bridados 10x8”</v>
          </cell>
          <cell r="C391" t="str">
            <v>un</v>
          </cell>
          <cell r="D391">
            <v>1300360</v>
          </cell>
          <cell r="E391">
            <v>1300360</v>
          </cell>
          <cell r="F391">
            <v>0</v>
          </cell>
          <cell r="G391">
            <v>0</v>
          </cell>
          <cell r="H391">
            <v>0</v>
          </cell>
          <cell r="J391">
            <v>0</v>
          </cell>
          <cell r="K391">
            <v>0</v>
          </cell>
        </row>
        <row r="392">
          <cell r="A392" t="str">
            <v>8.335</v>
          </cell>
          <cell r="B392" t="str">
            <v>Te HD – Presión Trabajo 250 PSI extremos bridados 10x6”</v>
          </cell>
          <cell r="C392" t="str">
            <v>un</v>
          </cell>
          <cell r="D392">
            <v>1219160</v>
          </cell>
          <cell r="E392">
            <v>1219160</v>
          </cell>
          <cell r="F392">
            <v>0</v>
          </cell>
          <cell r="G392">
            <v>0</v>
          </cell>
          <cell r="H392">
            <v>0</v>
          </cell>
          <cell r="J392">
            <v>0</v>
          </cell>
          <cell r="K392">
            <v>0</v>
          </cell>
        </row>
        <row r="393">
          <cell r="A393" t="str">
            <v>8.336</v>
          </cell>
          <cell r="B393" t="str">
            <v>Te HD – Presión Trabajo 250 PSI extremos bridados 10x4”</v>
          </cell>
          <cell r="C393" t="str">
            <v>un</v>
          </cell>
          <cell r="D393">
            <v>1172760</v>
          </cell>
          <cell r="E393">
            <v>1172760</v>
          </cell>
          <cell r="F393">
            <v>0</v>
          </cell>
          <cell r="G393">
            <v>0</v>
          </cell>
          <cell r="H393">
            <v>0</v>
          </cell>
          <cell r="J393">
            <v>0</v>
          </cell>
          <cell r="K393">
            <v>0</v>
          </cell>
        </row>
        <row r="394">
          <cell r="A394" t="str">
            <v>8.337</v>
          </cell>
          <cell r="B394" t="str">
            <v>Te HD – Presión Trabajo 250 PSI extremos bridados 10x3”</v>
          </cell>
          <cell r="C394" t="str">
            <v>un</v>
          </cell>
          <cell r="D394">
            <v>1046320</v>
          </cell>
          <cell r="E394">
            <v>1046320</v>
          </cell>
          <cell r="F394">
            <v>0</v>
          </cell>
          <cell r="G394">
            <v>0</v>
          </cell>
          <cell r="H394">
            <v>0</v>
          </cell>
          <cell r="J394">
            <v>0</v>
          </cell>
          <cell r="K394">
            <v>0</v>
          </cell>
        </row>
        <row r="395">
          <cell r="A395" t="str">
            <v>8.338</v>
          </cell>
          <cell r="B395" t="str">
            <v>Te HD – Presión Trabajo 250 PSI extremos bridados 10x2”</v>
          </cell>
          <cell r="C395" t="str">
            <v>un</v>
          </cell>
          <cell r="D395">
            <v>973240</v>
          </cell>
          <cell r="E395">
            <v>973240</v>
          </cell>
          <cell r="F395">
            <v>0</v>
          </cell>
          <cell r="G395">
            <v>0</v>
          </cell>
          <cell r="H395">
            <v>0</v>
          </cell>
          <cell r="J395">
            <v>0</v>
          </cell>
          <cell r="K395">
            <v>0</v>
          </cell>
        </row>
        <row r="396">
          <cell r="A396" t="str">
            <v>8.339</v>
          </cell>
          <cell r="B396" t="str">
            <v>Te HD – Presión Trabajo 250 PSI extremos bridados 8x6”</v>
          </cell>
          <cell r="C396" t="str">
            <v>un</v>
          </cell>
          <cell r="D396">
            <v>854920</v>
          </cell>
          <cell r="E396">
            <v>854920</v>
          </cell>
          <cell r="F396">
            <v>0</v>
          </cell>
          <cell r="G396">
            <v>0</v>
          </cell>
          <cell r="H396">
            <v>0</v>
          </cell>
          <cell r="J396">
            <v>0</v>
          </cell>
          <cell r="K396">
            <v>0</v>
          </cell>
        </row>
        <row r="397">
          <cell r="A397" t="str">
            <v>8.340</v>
          </cell>
          <cell r="B397" t="str">
            <v>Te HD – Presión Trabajo 250 PSI extremos bridados 8x4”</v>
          </cell>
          <cell r="C397" t="str">
            <v>un</v>
          </cell>
          <cell r="D397">
            <v>803880</v>
          </cell>
          <cell r="E397">
            <v>803880</v>
          </cell>
          <cell r="F397">
            <v>0</v>
          </cell>
          <cell r="G397">
            <v>0</v>
          </cell>
          <cell r="H397">
            <v>0</v>
          </cell>
          <cell r="J397">
            <v>0</v>
          </cell>
          <cell r="K397">
            <v>0</v>
          </cell>
        </row>
        <row r="398">
          <cell r="A398" t="str">
            <v>8.341</v>
          </cell>
          <cell r="B398" t="str">
            <v>Te HD – Presión Trabajo 250 PSI extremos bridados 8x3”</v>
          </cell>
          <cell r="C398" t="str">
            <v>un</v>
          </cell>
          <cell r="D398">
            <v>701800</v>
          </cell>
          <cell r="E398">
            <v>701800</v>
          </cell>
          <cell r="F398">
            <v>0</v>
          </cell>
          <cell r="G398">
            <v>0</v>
          </cell>
          <cell r="H398">
            <v>0</v>
          </cell>
          <cell r="J398">
            <v>0</v>
          </cell>
          <cell r="K398">
            <v>0</v>
          </cell>
        </row>
        <row r="399">
          <cell r="A399" t="str">
            <v>8.342</v>
          </cell>
          <cell r="B399" t="str">
            <v>Te HD – Presión Trabajo 250 PSI extremos bridados 8x2”</v>
          </cell>
          <cell r="C399" t="str">
            <v>un</v>
          </cell>
          <cell r="D399">
            <v>692520</v>
          </cell>
          <cell r="E399">
            <v>692520</v>
          </cell>
          <cell r="F399">
            <v>0</v>
          </cell>
          <cell r="G399">
            <v>0</v>
          </cell>
          <cell r="H399">
            <v>0</v>
          </cell>
          <cell r="J399">
            <v>0</v>
          </cell>
          <cell r="K399">
            <v>0</v>
          </cell>
        </row>
        <row r="400">
          <cell r="A400" t="str">
            <v>8.343</v>
          </cell>
          <cell r="B400" t="str">
            <v>Te HD – Presión Trabajo 250 PSI extremos bridados 6x4”</v>
          </cell>
          <cell r="C400" t="str">
            <v>un</v>
          </cell>
          <cell r="D400">
            <v>473280</v>
          </cell>
          <cell r="E400">
            <v>473280</v>
          </cell>
          <cell r="F400">
            <v>0</v>
          </cell>
          <cell r="G400">
            <v>0</v>
          </cell>
          <cell r="H400">
            <v>0</v>
          </cell>
          <cell r="J400">
            <v>0</v>
          </cell>
          <cell r="K400">
            <v>0</v>
          </cell>
        </row>
        <row r="401">
          <cell r="A401" t="str">
            <v>8.344</v>
          </cell>
          <cell r="B401" t="str">
            <v>Te HD – Presión Trabajo 250 PSI extremos bridados 6x3”</v>
          </cell>
          <cell r="C401" t="str">
            <v>un</v>
          </cell>
          <cell r="D401">
            <v>423400</v>
          </cell>
          <cell r="E401">
            <v>423400</v>
          </cell>
          <cell r="F401">
            <v>0</v>
          </cell>
          <cell r="G401">
            <v>0</v>
          </cell>
          <cell r="H401">
            <v>0</v>
          </cell>
          <cell r="J401">
            <v>0</v>
          </cell>
          <cell r="K401">
            <v>0</v>
          </cell>
        </row>
        <row r="402">
          <cell r="A402" t="str">
            <v>8.345</v>
          </cell>
          <cell r="B402" t="str">
            <v>Te HD – Presión Trabajo 250 PSI extremos bridados 6x2”</v>
          </cell>
          <cell r="C402" t="str">
            <v>un</v>
          </cell>
          <cell r="D402">
            <v>411800</v>
          </cell>
          <cell r="E402">
            <v>411800</v>
          </cell>
          <cell r="F402">
            <v>0</v>
          </cell>
          <cell r="G402">
            <v>0</v>
          </cell>
          <cell r="H402">
            <v>0</v>
          </cell>
          <cell r="J402">
            <v>0</v>
          </cell>
          <cell r="K402">
            <v>0</v>
          </cell>
        </row>
        <row r="403">
          <cell r="A403" t="str">
            <v>8.346</v>
          </cell>
          <cell r="B403" t="str">
            <v>Te HD – Presión Trabajo 250 PSI extremos bridados 4x4”</v>
          </cell>
          <cell r="C403" t="str">
            <v>un</v>
          </cell>
          <cell r="D403">
            <v>363080</v>
          </cell>
          <cell r="E403">
            <v>363080</v>
          </cell>
          <cell r="F403">
            <v>0</v>
          </cell>
          <cell r="G403">
            <v>0</v>
          </cell>
          <cell r="H403">
            <v>0</v>
          </cell>
          <cell r="J403">
            <v>0</v>
          </cell>
          <cell r="K403">
            <v>0</v>
          </cell>
        </row>
        <row r="404">
          <cell r="A404" t="str">
            <v>8.347</v>
          </cell>
          <cell r="B404" t="str">
            <v>Te HD – Presión Trabajo 250 PSI extremos bridados 4x3”</v>
          </cell>
          <cell r="C404" t="str">
            <v>un</v>
          </cell>
          <cell r="D404">
            <v>294640</v>
          </cell>
          <cell r="E404">
            <v>294640</v>
          </cell>
          <cell r="F404">
            <v>0</v>
          </cell>
          <cell r="G404">
            <v>0</v>
          </cell>
          <cell r="H404">
            <v>0</v>
          </cell>
          <cell r="J404">
            <v>0</v>
          </cell>
          <cell r="K404">
            <v>0</v>
          </cell>
        </row>
        <row r="405">
          <cell r="A405" t="str">
            <v>8.348</v>
          </cell>
          <cell r="B405" t="str">
            <v>Te HD – Presión Trabajo 250 PSI extremos bridados 4x2”</v>
          </cell>
          <cell r="C405" t="str">
            <v>un</v>
          </cell>
          <cell r="D405">
            <v>250560</v>
          </cell>
          <cell r="E405">
            <v>250560</v>
          </cell>
          <cell r="F405">
            <v>0</v>
          </cell>
          <cell r="G405">
            <v>0</v>
          </cell>
          <cell r="H405">
            <v>0</v>
          </cell>
          <cell r="J405">
            <v>0</v>
          </cell>
          <cell r="K405">
            <v>0</v>
          </cell>
        </row>
        <row r="406">
          <cell r="A406" t="str">
            <v>8.349</v>
          </cell>
          <cell r="B406" t="str">
            <v>Te HD – Presión Trabajo 250 PSI extremos bridados 3x2”</v>
          </cell>
          <cell r="C406" t="str">
            <v>un</v>
          </cell>
          <cell r="D406">
            <v>151960</v>
          </cell>
          <cell r="E406">
            <v>151960</v>
          </cell>
          <cell r="F406">
            <v>0</v>
          </cell>
          <cell r="G406">
            <v>0</v>
          </cell>
          <cell r="H406">
            <v>0</v>
          </cell>
          <cell r="J406">
            <v>0</v>
          </cell>
          <cell r="K406">
            <v>0</v>
          </cell>
        </row>
        <row r="407">
          <cell r="A407" t="str">
            <v>8.370</v>
          </cell>
          <cell r="B407" t="str">
            <v>Te PVC  Unión platino 6"</v>
          </cell>
          <cell r="C407" t="str">
            <v>un</v>
          </cell>
          <cell r="D407">
            <v>573216</v>
          </cell>
          <cell r="E407">
            <v>573216</v>
          </cell>
          <cell r="F407">
            <v>0</v>
          </cell>
          <cell r="G407">
            <v>0</v>
          </cell>
          <cell r="H407">
            <v>0</v>
          </cell>
          <cell r="J407">
            <v>0</v>
          </cell>
          <cell r="K407">
            <v>0</v>
          </cell>
        </row>
        <row r="408">
          <cell r="A408" t="str">
            <v>8.371</v>
          </cell>
          <cell r="B408" t="str">
            <v xml:space="preserve">Te PVC Unión platino 4" </v>
          </cell>
          <cell r="C408" t="str">
            <v>un</v>
          </cell>
          <cell r="D408">
            <v>233865</v>
          </cell>
          <cell r="E408">
            <v>233865</v>
          </cell>
          <cell r="F408">
            <v>0</v>
          </cell>
          <cell r="G408">
            <v>0</v>
          </cell>
          <cell r="H408">
            <v>0</v>
          </cell>
          <cell r="J408">
            <v>0</v>
          </cell>
          <cell r="K408">
            <v>0</v>
          </cell>
        </row>
        <row r="409">
          <cell r="A409" t="str">
            <v>8.372</v>
          </cell>
          <cell r="B409" t="str">
            <v xml:space="preserve">Te PVC Unión platino 3" </v>
          </cell>
          <cell r="C409" t="str">
            <v>un</v>
          </cell>
          <cell r="D409">
            <v>151667</v>
          </cell>
          <cell r="E409">
            <v>151667</v>
          </cell>
          <cell r="F409">
            <v>0</v>
          </cell>
          <cell r="G409">
            <v>0</v>
          </cell>
          <cell r="H409">
            <v>0</v>
          </cell>
          <cell r="J409">
            <v>0</v>
          </cell>
          <cell r="K409">
            <v>0</v>
          </cell>
        </row>
        <row r="410">
          <cell r="A410" t="str">
            <v>8.373</v>
          </cell>
          <cell r="B410" t="str">
            <v xml:space="preserve">Te PVC Unión platino 2" </v>
          </cell>
          <cell r="C410" t="str">
            <v>un</v>
          </cell>
          <cell r="D410">
            <v>141306</v>
          </cell>
          <cell r="E410">
            <v>141306</v>
          </cell>
          <cell r="F410">
            <v>0</v>
          </cell>
          <cell r="G410">
            <v>0</v>
          </cell>
          <cell r="H410">
            <v>0</v>
          </cell>
          <cell r="J410">
            <v>0</v>
          </cell>
          <cell r="K410">
            <v>0</v>
          </cell>
        </row>
        <row r="411">
          <cell r="A411" t="str">
            <v>8.374</v>
          </cell>
          <cell r="B411" t="str">
            <v xml:space="preserve">Te PVC Unión platino 1 1/2" </v>
          </cell>
          <cell r="C411" t="str">
            <v>un</v>
          </cell>
          <cell r="D411">
            <v>109334</v>
          </cell>
          <cell r="E411">
            <v>109334</v>
          </cell>
          <cell r="F411">
            <v>0</v>
          </cell>
          <cell r="G411">
            <v>0</v>
          </cell>
          <cell r="H411">
            <v>0</v>
          </cell>
          <cell r="J411">
            <v>0</v>
          </cell>
          <cell r="K411">
            <v>0</v>
          </cell>
        </row>
        <row r="412">
          <cell r="A412" t="str">
            <v>8.375</v>
          </cell>
          <cell r="B412" t="str">
            <v>Te PVC  Unión platino 6x4"</v>
          </cell>
          <cell r="C412" t="str">
            <v>un</v>
          </cell>
          <cell r="D412">
            <v>573216</v>
          </cell>
          <cell r="E412">
            <v>573216</v>
          </cell>
          <cell r="F412">
            <v>0</v>
          </cell>
          <cell r="G412">
            <v>0</v>
          </cell>
          <cell r="H412">
            <v>0</v>
          </cell>
          <cell r="J412">
            <v>0</v>
          </cell>
          <cell r="K412">
            <v>0</v>
          </cell>
        </row>
        <row r="413">
          <cell r="A413" t="str">
            <v>8.376</v>
          </cell>
          <cell r="B413" t="str">
            <v xml:space="preserve">Te PVC Unión platino 6x3" </v>
          </cell>
          <cell r="C413" t="str">
            <v>un</v>
          </cell>
          <cell r="D413">
            <v>573216</v>
          </cell>
          <cell r="E413">
            <v>573216</v>
          </cell>
          <cell r="F413">
            <v>0</v>
          </cell>
          <cell r="G413">
            <v>0</v>
          </cell>
          <cell r="H413">
            <v>0</v>
          </cell>
          <cell r="J413">
            <v>0</v>
          </cell>
          <cell r="K413">
            <v>0</v>
          </cell>
        </row>
        <row r="414">
          <cell r="A414" t="str">
            <v>8.377</v>
          </cell>
          <cell r="B414" t="str">
            <v xml:space="preserve">Te PVC Unión platino 4x3" </v>
          </cell>
          <cell r="C414" t="str">
            <v>un</v>
          </cell>
          <cell r="D414">
            <v>255969</v>
          </cell>
          <cell r="E414">
            <v>255969</v>
          </cell>
          <cell r="F414">
            <v>0</v>
          </cell>
          <cell r="G414">
            <v>0</v>
          </cell>
          <cell r="H414">
            <v>0</v>
          </cell>
          <cell r="J414">
            <v>0</v>
          </cell>
          <cell r="K414">
            <v>0</v>
          </cell>
        </row>
        <row r="415">
          <cell r="A415" t="str">
            <v>8.378</v>
          </cell>
          <cell r="B415" t="str">
            <v xml:space="preserve">Te PVC Unión platino 4x2" </v>
          </cell>
          <cell r="C415" t="str">
            <v>un</v>
          </cell>
          <cell r="D415">
            <v>255969</v>
          </cell>
          <cell r="E415">
            <v>255969</v>
          </cell>
          <cell r="F415">
            <v>0</v>
          </cell>
          <cell r="G415">
            <v>0</v>
          </cell>
          <cell r="H415">
            <v>0</v>
          </cell>
          <cell r="J415">
            <v>0</v>
          </cell>
          <cell r="K415">
            <v>0</v>
          </cell>
        </row>
        <row r="416">
          <cell r="A416" t="str">
            <v>8.379</v>
          </cell>
          <cell r="B416" t="str">
            <v xml:space="preserve">Te PVC Unión platino 3x2" </v>
          </cell>
          <cell r="C416" t="str">
            <v>un</v>
          </cell>
          <cell r="D416">
            <v>166074</v>
          </cell>
          <cell r="E416">
            <v>166074</v>
          </cell>
          <cell r="F416">
            <v>0</v>
          </cell>
          <cell r="G416">
            <v>0</v>
          </cell>
          <cell r="H416">
            <v>0</v>
          </cell>
          <cell r="J416">
            <v>0</v>
          </cell>
          <cell r="K416">
            <v>0</v>
          </cell>
        </row>
        <row r="417">
          <cell r="A417" t="str">
            <v>8.380</v>
          </cell>
          <cell r="B417" t="str">
            <v>Te PVC  Unión platino 2 1/2"</v>
          </cell>
          <cell r="C417" t="str">
            <v>un</v>
          </cell>
          <cell r="D417">
            <v>23517</v>
          </cell>
          <cell r="E417">
            <v>23517</v>
          </cell>
          <cell r="F417">
            <v>0</v>
          </cell>
          <cell r="G417">
            <v>0</v>
          </cell>
          <cell r="H417">
            <v>0</v>
          </cell>
          <cell r="J417">
            <v>0</v>
          </cell>
          <cell r="K417">
            <v>0</v>
          </cell>
        </row>
        <row r="418">
          <cell r="A418" t="str">
            <v>8.400</v>
          </cell>
          <cell r="B418" t="str">
            <v>Tapón PVC – 2”</v>
          </cell>
          <cell r="C418" t="str">
            <v>un</v>
          </cell>
          <cell r="D418">
            <v>80977</v>
          </cell>
          <cell r="E418">
            <v>80977</v>
          </cell>
          <cell r="F418">
            <v>0</v>
          </cell>
          <cell r="G418">
            <v>0</v>
          </cell>
          <cell r="H418">
            <v>0</v>
          </cell>
          <cell r="J418">
            <v>0</v>
          </cell>
          <cell r="K418">
            <v>0</v>
          </cell>
        </row>
        <row r="419">
          <cell r="A419" t="str">
            <v>8.401</v>
          </cell>
          <cell r="B419" t="str">
            <v>Tapón PVC – 3”</v>
          </cell>
          <cell r="C419" t="str">
            <v>un</v>
          </cell>
          <cell r="D419">
            <v>92577</v>
          </cell>
          <cell r="E419">
            <v>92577</v>
          </cell>
          <cell r="F419">
            <v>0</v>
          </cell>
          <cell r="G419">
            <v>0</v>
          </cell>
          <cell r="H419">
            <v>0</v>
          </cell>
          <cell r="J419">
            <v>0</v>
          </cell>
          <cell r="K419">
            <v>0</v>
          </cell>
        </row>
        <row r="420">
          <cell r="A420" t="str">
            <v>8.402</v>
          </cell>
          <cell r="B420" t="str">
            <v>Tapón PVC – 4”</v>
          </cell>
          <cell r="C420" t="str">
            <v>un</v>
          </cell>
          <cell r="D420">
            <v>115004</v>
          </cell>
          <cell r="E420">
            <v>115004</v>
          </cell>
          <cell r="F420">
            <v>0</v>
          </cell>
          <cell r="G420">
            <v>0</v>
          </cell>
          <cell r="H420">
            <v>0</v>
          </cell>
          <cell r="J420">
            <v>0</v>
          </cell>
          <cell r="K420">
            <v>0</v>
          </cell>
        </row>
        <row r="421">
          <cell r="A421" t="str">
            <v>8.403</v>
          </cell>
          <cell r="B421" t="str">
            <v>Tapón PVC – 6”</v>
          </cell>
          <cell r="C421" t="str">
            <v>un</v>
          </cell>
          <cell r="D421">
            <v>163445</v>
          </cell>
          <cell r="E421">
            <v>163445</v>
          </cell>
          <cell r="F421">
            <v>0</v>
          </cell>
          <cell r="G421">
            <v>0</v>
          </cell>
          <cell r="H421">
            <v>0</v>
          </cell>
          <cell r="J421">
            <v>0</v>
          </cell>
          <cell r="K421">
            <v>0</v>
          </cell>
        </row>
        <row r="422">
          <cell r="A422" t="str">
            <v>8.404</v>
          </cell>
          <cell r="B422" t="str">
            <v>Tapón PVC – 8”</v>
          </cell>
          <cell r="C422" t="str">
            <v>un</v>
          </cell>
          <cell r="D422">
            <v>277552</v>
          </cell>
          <cell r="E422">
            <v>277552</v>
          </cell>
          <cell r="F422">
            <v>0</v>
          </cell>
          <cell r="G422">
            <v>0</v>
          </cell>
          <cell r="H422">
            <v>0</v>
          </cell>
          <cell r="J422">
            <v>0</v>
          </cell>
          <cell r="K422">
            <v>0</v>
          </cell>
        </row>
        <row r="423">
          <cell r="A423" t="str">
            <v>8.450</v>
          </cell>
          <cell r="B423" t="str">
            <v>Tapón HD – Presión Trabajo 250 PSI extremos lisos para PVC/AC 2”</v>
          </cell>
          <cell r="C423" t="str">
            <v>un</v>
          </cell>
          <cell r="D423">
            <v>30160</v>
          </cell>
          <cell r="E423">
            <v>30160</v>
          </cell>
          <cell r="F423">
            <v>0</v>
          </cell>
          <cell r="G423">
            <v>0</v>
          </cell>
          <cell r="H423">
            <v>0</v>
          </cell>
          <cell r="J423">
            <v>0</v>
          </cell>
          <cell r="K423">
            <v>0</v>
          </cell>
        </row>
        <row r="424">
          <cell r="A424" t="str">
            <v>8.451</v>
          </cell>
          <cell r="B424" t="str">
            <v>Tapón HD – Presión Trabajo 250 PSI extremos lisos para PVC/AC 3”</v>
          </cell>
          <cell r="C424" t="str">
            <v>un</v>
          </cell>
          <cell r="D424">
            <v>31320</v>
          </cell>
          <cell r="E424">
            <v>31320</v>
          </cell>
          <cell r="F424">
            <v>0</v>
          </cell>
          <cell r="G424">
            <v>0</v>
          </cell>
          <cell r="H424">
            <v>0</v>
          </cell>
          <cell r="J424">
            <v>0</v>
          </cell>
          <cell r="K424">
            <v>0</v>
          </cell>
        </row>
        <row r="425">
          <cell r="A425" t="str">
            <v>8.452</v>
          </cell>
          <cell r="B425" t="str">
            <v>Tapón HD – Presión Trabajo 250 PSI extremos lisos para PVC/AC 4”</v>
          </cell>
          <cell r="C425" t="str">
            <v>un</v>
          </cell>
          <cell r="D425">
            <v>63800</v>
          </cell>
          <cell r="E425">
            <v>63800</v>
          </cell>
          <cell r="F425">
            <v>0</v>
          </cell>
          <cell r="G425">
            <v>0</v>
          </cell>
          <cell r="H425">
            <v>0</v>
          </cell>
          <cell r="J425">
            <v>0</v>
          </cell>
          <cell r="K425">
            <v>0</v>
          </cell>
        </row>
        <row r="426">
          <cell r="A426" t="str">
            <v>8.453</v>
          </cell>
          <cell r="B426" t="str">
            <v>Tapón HD – Presión Trabajo 250 PSI extremos lisos para PVC/AC 6”</v>
          </cell>
          <cell r="C426" t="str">
            <v>un</v>
          </cell>
          <cell r="D426">
            <v>168200</v>
          </cell>
          <cell r="E426">
            <v>168200</v>
          </cell>
          <cell r="F426">
            <v>0</v>
          </cell>
          <cell r="G426">
            <v>0</v>
          </cell>
          <cell r="H426">
            <v>0</v>
          </cell>
          <cell r="J426">
            <v>0</v>
          </cell>
          <cell r="K426">
            <v>0</v>
          </cell>
        </row>
        <row r="427">
          <cell r="A427" t="str">
            <v>8.454</v>
          </cell>
          <cell r="B427" t="str">
            <v>Tapón HD – Presión Trabajo 250 PSI extremos lisos para PVC/AC 8”</v>
          </cell>
          <cell r="C427" t="str">
            <v>un</v>
          </cell>
          <cell r="D427">
            <v>308560</v>
          </cell>
          <cell r="E427">
            <v>308560</v>
          </cell>
          <cell r="F427">
            <v>0</v>
          </cell>
          <cell r="G427">
            <v>0</v>
          </cell>
          <cell r="H427">
            <v>0</v>
          </cell>
          <cell r="J427">
            <v>0</v>
          </cell>
          <cell r="K427">
            <v>0</v>
          </cell>
        </row>
        <row r="428">
          <cell r="A428" t="str">
            <v>8.454N</v>
          </cell>
          <cell r="B428" t="str">
            <v>Tapón HD – Presión Trabajo 250 PSI extremos lisos para PVC/AC 10”</v>
          </cell>
          <cell r="C428" t="str">
            <v>un</v>
          </cell>
          <cell r="D428">
            <v>440800</v>
          </cell>
          <cell r="E428">
            <v>440800</v>
          </cell>
          <cell r="F428">
            <v>0</v>
          </cell>
          <cell r="G428">
            <v>0</v>
          </cell>
          <cell r="H428">
            <v>0</v>
          </cell>
          <cell r="J428">
            <v>0</v>
          </cell>
          <cell r="K428">
            <v>0</v>
          </cell>
        </row>
        <row r="429">
          <cell r="A429" t="str">
            <v>8.500</v>
          </cell>
          <cell r="B429" t="str">
            <v>Cruceta HD – Presión Trabajo 250 PSI extremos lisos para PVC/AC 2x2”</v>
          </cell>
          <cell r="C429" t="str">
            <v>un</v>
          </cell>
          <cell r="D429">
            <v>76560</v>
          </cell>
          <cell r="E429">
            <v>76560</v>
          </cell>
          <cell r="F429">
            <v>0</v>
          </cell>
          <cell r="G429">
            <v>0</v>
          </cell>
          <cell r="H429">
            <v>0</v>
          </cell>
          <cell r="J429">
            <v>0</v>
          </cell>
          <cell r="K429">
            <v>0</v>
          </cell>
        </row>
        <row r="430">
          <cell r="A430" t="str">
            <v>8.501</v>
          </cell>
          <cell r="B430" t="str">
            <v>Cruceta HD – Presión Trabajo 250 PSI extremos lisos para PVC/AC 3x2”</v>
          </cell>
          <cell r="C430" t="str">
            <v>un</v>
          </cell>
          <cell r="D430">
            <v>111360</v>
          </cell>
          <cell r="E430">
            <v>111360</v>
          </cell>
          <cell r="F430">
            <v>0</v>
          </cell>
          <cell r="G430">
            <v>0</v>
          </cell>
          <cell r="H430">
            <v>0</v>
          </cell>
          <cell r="J430">
            <v>0</v>
          </cell>
          <cell r="K430">
            <v>0</v>
          </cell>
        </row>
        <row r="431">
          <cell r="A431" t="str">
            <v>8.502</v>
          </cell>
          <cell r="B431" t="str">
            <v>Cruceta HD – Presión Trabajo 250 PSI extremos lisos para PVC/AC 3x3”</v>
          </cell>
          <cell r="C431" t="str">
            <v>un</v>
          </cell>
          <cell r="D431">
            <v>128760</v>
          </cell>
          <cell r="E431">
            <v>128760</v>
          </cell>
          <cell r="F431">
            <v>0</v>
          </cell>
          <cell r="G431">
            <v>0</v>
          </cell>
          <cell r="H431">
            <v>0</v>
          </cell>
          <cell r="J431">
            <v>0</v>
          </cell>
          <cell r="K431">
            <v>0</v>
          </cell>
        </row>
        <row r="432">
          <cell r="A432" t="str">
            <v>8.550</v>
          </cell>
          <cell r="B432" t="str">
            <v>Tapón PVC – Presión E.L. 2”</v>
          </cell>
          <cell r="C432" t="str">
            <v>un</v>
          </cell>
          <cell r="D432">
            <v>4024.04</v>
          </cell>
          <cell r="E432">
            <v>4024.04</v>
          </cell>
          <cell r="F432">
            <v>0</v>
          </cell>
          <cell r="G432">
            <v>0</v>
          </cell>
          <cell r="H432">
            <v>0</v>
          </cell>
          <cell r="J432">
            <v>0</v>
          </cell>
          <cell r="K432">
            <v>0</v>
          </cell>
        </row>
        <row r="433">
          <cell r="A433" t="str">
            <v>8.551</v>
          </cell>
          <cell r="B433" t="str">
            <v>Tapón PVC – Unión Platino  3”</v>
          </cell>
          <cell r="C433" t="str">
            <v>un</v>
          </cell>
          <cell r="D433">
            <v>92577.279999999999</v>
          </cell>
          <cell r="E433">
            <v>92577.279999999999</v>
          </cell>
          <cell r="F433">
            <v>0</v>
          </cell>
          <cell r="G433">
            <v>0</v>
          </cell>
          <cell r="H433">
            <v>0</v>
          </cell>
          <cell r="J433">
            <v>0</v>
          </cell>
          <cell r="K433">
            <v>0</v>
          </cell>
        </row>
        <row r="434">
          <cell r="A434" t="str">
            <v>8.552</v>
          </cell>
          <cell r="B434" t="str">
            <v>Tapón PVC – Unión Platino 4”</v>
          </cell>
          <cell r="C434" t="str">
            <v>un</v>
          </cell>
          <cell r="D434">
            <v>115003.56</v>
          </cell>
          <cell r="E434">
            <v>115003.56</v>
          </cell>
          <cell r="F434">
            <v>0</v>
          </cell>
          <cell r="G434">
            <v>0</v>
          </cell>
          <cell r="H434">
            <v>0</v>
          </cell>
          <cell r="J434">
            <v>0</v>
          </cell>
          <cell r="K434">
            <v>0</v>
          </cell>
        </row>
        <row r="435">
          <cell r="A435" t="str">
            <v>8.553</v>
          </cell>
          <cell r="B435" t="str">
            <v>Tapón PVC – Unión Platino 6”</v>
          </cell>
          <cell r="C435" t="str">
            <v>un</v>
          </cell>
          <cell r="D435">
            <v>163445.16</v>
          </cell>
          <cell r="E435">
            <v>163445.16</v>
          </cell>
          <cell r="F435">
            <v>0</v>
          </cell>
          <cell r="G435">
            <v>0</v>
          </cell>
          <cell r="H435">
            <v>0</v>
          </cell>
          <cell r="J435">
            <v>0</v>
          </cell>
          <cell r="K435">
            <v>0</v>
          </cell>
        </row>
        <row r="436">
          <cell r="A436" t="str">
            <v>8.554</v>
          </cell>
          <cell r="B436" t="str">
            <v>Tapón PVC – Unión Platino 8”</v>
          </cell>
          <cell r="C436" t="str">
            <v>un</v>
          </cell>
          <cell r="D436">
            <v>277552.03999999998</v>
          </cell>
          <cell r="E436">
            <v>277552.03999999998</v>
          </cell>
          <cell r="F436">
            <v>0</v>
          </cell>
          <cell r="G436">
            <v>0</v>
          </cell>
          <cell r="H436">
            <v>0</v>
          </cell>
          <cell r="J436">
            <v>0</v>
          </cell>
          <cell r="K436">
            <v>0</v>
          </cell>
        </row>
        <row r="437">
          <cell r="A437" t="str">
            <v>8.600</v>
          </cell>
          <cell r="B437" t="str">
            <v>Reducción HD – Presión Trabajo 250 PSI extremos lisos para PVC/AC 3x2”</v>
          </cell>
          <cell r="C437" t="str">
            <v>un</v>
          </cell>
          <cell r="D437">
            <v>46400</v>
          </cell>
          <cell r="E437">
            <v>46400</v>
          </cell>
          <cell r="F437">
            <v>0</v>
          </cell>
          <cell r="G437">
            <v>0</v>
          </cell>
          <cell r="H437">
            <v>0</v>
          </cell>
          <cell r="J437">
            <v>0</v>
          </cell>
          <cell r="K437">
            <v>0</v>
          </cell>
        </row>
        <row r="438">
          <cell r="A438" t="str">
            <v>8.601</v>
          </cell>
          <cell r="B438" t="str">
            <v>Reducción HD – Presión Trabajo 250 PSI extremos lisos para PVC/AC 4x2”</v>
          </cell>
          <cell r="C438" t="str">
            <v>un</v>
          </cell>
          <cell r="D438">
            <v>53360</v>
          </cell>
          <cell r="E438">
            <v>53360</v>
          </cell>
          <cell r="F438">
            <v>0</v>
          </cell>
          <cell r="G438">
            <v>0</v>
          </cell>
          <cell r="H438">
            <v>0</v>
          </cell>
          <cell r="J438">
            <v>0</v>
          </cell>
          <cell r="K438">
            <v>0</v>
          </cell>
        </row>
        <row r="439">
          <cell r="A439" t="str">
            <v>8.602</v>
          </cell>
          <cell r="B439" t="str">
            <v>Reducción HD – Presión Trabajo 250 PSI extremos lisos para PVC/AC 4x3”</v>
          </cell>
          <cell r="C439" t="str">
            <v>un</v>
          </cell>
          <cell r="D439">
            <v>77720</v>
          </cell>
          <cell r="E439">
            <v>77720</v>
          </cell>
          <cell r="F439">
            <v>0</v>
          </cell>
          <cell r="G439">
            <v>0</v>
          </cell>
          <cell r="H439">
            <v>0</v>
          </cell>
          <cell r="J439">
            <v>0</v>
          </cell>
          <cell r="K439">
            <v>0</v>
          </cell>
        </row>
        <row r="440">
          <cell r="A440" t="str">
            <v>8.603</v>
          </cell>
          <cell r="B440" t="str">
            <v>Reducción HD – Presión Trabajo 250 PSI extremos lisos para PVC/AC 6x4”</v>
          </cell>
          <cell r="C440" t="str">
            <v>un</v>
          </cell>
          <cell r="D440">
            <v>154280</v>
          </cell>
          <cell r="E440">
            <v>154280</v>
          </cell>
          <cell r="F440">
            <v>0</v>
          </cell>
          <cell r="G440">
            <v>0</v>
          </cell>
          <cell r="H440">
            <v>0</v>
          </cell>
          <cell r="J440">
            <v>0</v>
          </cell>
          <cell r="K440">
            <v>0</v>
          </cell>
        </row>
        <row r="441">
          <cell r="A441" t="str">
            <v>8.604</v>
          </cell>
          <cell r="B441" t="str">
            <v>Reducción HD – Presión Trabajo 250 PSI extremos lisos para PVC/AC 8x6”</v>
          </cell>
          <cell r="C441" t="str">
            <v>un</v>
          </cell>
          <cell r="D441">
            <v>255200</v>
          </cell>
          <cell r="E441">
            <v>255200</v>
          </cell>
          <cell r="F441">
            <v>0</v>
          </cell>
          <cell r="G441">
            <v>0</v>
          </cell>
          <cell r="H441">
            <v>0</v>
          </cell>
          <cell r="J441">
            <v>0</v>
          </cell>
          <cell r="K441">
            <v>0</v>
          </cell>
        </row>
        <row r="442">
          <cell r="A442" t="str">
            <v>8.605</v>
          </cell>
          <cell r="B442" t="str">
            <v>Reducción HD – Presión Trabajo 250 PSI extremos lisos para PVC/AC 10x8”</v>
          </cell>
          <cell r="C442" t="str">
            <v>un</v>
          </cell>
          <cell r="D442">
            <v>484880</v>
          </cell>
          <cell r="E442">
            <v>484880</v>
          </cell>
          <cell r="F442">
            <v>0</v>
          </cell>
          <cell r="G442">
            <v>0</v>
          </cell>
          <cell r="H442">
            <v>0</v>
          </cell>
          <cell r="J442">
            <v>0</v>
          </cell>
          <cell r="K442">
            <v>0</v>
          </cell>
        </row>
        <row r="443">
          <cell r="A443" t="str">
            <v>8.606</v>
          </cell>
          <cell r="B443" t="str">
            <v>Reducción HD – Presión Trabajo 250 PSI extremos lisos para PVC/AC 8x3”</v>
          </cell>
          <cell r="C443" t="str">
            <v>un</v>
          </cell>
          <cell r="D443">
            <v>196040</v>
          </cell>
          <cell r="E443">
            <v>196040</v>
          </cell>
          <cell r="F443">
            <v>0</v>
          </cell>
          <cell r="G443">
            <v>0</v>
          </cell>
          <cell r="H443">
            <v>0</v>
          </cell>
          <cell r="J443">
            <v>0</v>
          </cell>
          <cell r="K443">
            <v>0</v>
          </cell>
        </row>
        <row r="444">
          <cell r="A444" t="str">
            <v>8.620</v>
          </cell>
          <cell r="B444" t="str">
            <v>Reducción de 6"x4” en HD extremos bridados</v>
          </cell>
          <cell r="C444" t="str">
            <v>un</v>
          </cell>
          <cell r="D444">
            <v>245920</v>
          </cell>
          <cell r="E444">
            <v>245920</v>
          </cell>
          <cell r="F444">
            <v>0</v>
          </cell>
          <cell r="G444">
            <v>0</v>
          </cell>
          <cell r="H444">
            <v>0</v>
          </cell>
          <cell r="J444">
            <v>0</v>
          </cell>
          <cell r="K444">
            <v>0</v>
          </cell>
        </row>
        <row r="445">
          <cell r="A445" t="str">
            <v>8.650</v>
          </cell>
          <cell r="B445" t="str">
            <v>Reducción PVC 8" X 6"</v>
          </cell>
          <cell r="C445" t="str">
            <v>un</v>
          </cell>
          <cell r="D445">
            <v>474459</v>
          </cell>
          <cell r="E445">
            <v>474459</v>
          </cell>
          <cell r="F445">
            <v>0</v>
          </cell>
          <cell r="G445">
            <v>0</v>
          </cell>
          <cell r="H445">
            <v>0</v>
          </cell>
          <cell r="J445">
            <v>0</v>
          </cell>
          <cell r="K445">
            <v>0</v>
          </cell>
        </row>
        <row r="446">
          <cell r="A446" t="str">
            <v>8.651</v>
          </cell>
          <cell r="B446" t="str">
            <v>Reducción PVC 6 X 4"</v>
          </cell>
          <cell r="C446" t="str">
            <v>un</v>
          </cell>
          <cell r="D446">
            <v>279410</v>
          </cell>
          <cell r="E446">
            <v>279410</v>
          </cell>
          <cell r="F446">
            <v>0</v>
          </cell>
          <cell r="G446">
            <v>0</v>
          </cell>
          <cell r="H446">
            <v>0</v>
          </cell>
          <cell r="J446">
            <v>0</v>
          </cell>
          <cell r="K446">
            <v>0</v>
          </cell>
        </row>
        <row r="447">
          <cell r="A447" t="str">
            <v>8.652</v>
          </cell>
          <cell r="B447" t="str">
            <v>Reducción PVC 6" X 3"</v>
          </cell>
          <cell r="C447" t="str">
            <v>un</v>
          </cell>
          <cell r="D447">
            <v>279410</v>
          </cell>
          <cell r="E447">
            <v>279410</v>
          </cell>
          <cell r="F447">
            <v>0</v>
          </cell>
          <cell r="G447">
            <v>0</v>
          </cell>
          <cell r="H447">
            <v>0</v>
          </cell>
          <cell r="J447">
            <v>0</v>
          </cell>
          <cell r="K447">
            <v>0</v>
          </cell>
        </row>
        <row r="448">
          <cell r="A448" t="str">
            <v>8.653</v>
          </cell>
          <cell r="B448" t="str">
            <v>Reducción PVC 4" X 3"</v>
          </cell>
          <cell r="C448" t="str">
            <v>un</v>
          </cell>
          <cell r="D448">
            <v>101638</v>
          </cell>
          <cell r="E448">
            <v>101638</v>
          </cell>
          <cell r="F448">
            <v>0</v>
          </cell>
          <cell r="G448">
            <v>0</v>
          </cell>
          <cell r="H448">
            <v>0</v>
          </cell>
          <cell r="J448">
            <v>0</v>
          </cell>
          <cell r="K448">
            <v>0</v>
          </cell>
        </row>
        <row r="449">
          <cell r="A449" t="str">
            <v>8.654</v>
          </cell>
          <cell r="B449" t="str">
            <v>Reducción PVC 4" X 2 1/2"</v>
          </cell>
          <cell r="C449" t="str">
            <v>un</v>
          </cell>
          <cell r="D449">
            <v>101638</v>
          </cell>
          <cell r="E449">
            <v>101638</v>
          </cell>
          <cell r="F449">
            <v>0</v>
          </cell>
          <cell r="G449">
            <v>0</v>
          </cell>
          <cell r="H449">
            <v>0</v>
          </cell>
          <cell r="J449">
            <v>0</v>
          </cell>
          <cell r="K449">
            <v>0</v>
          </cell>
        </row>
        <row r="450">
          <cell r="A450" t="str">
            <v>8.655</v>
          </cell>
          <cell r="B450" t="str">
            <v>Reducción PVC 4" X 2"</v>
          </cell>
          <cell r="C450" t="str">
            <v>un</v>
          </cell>
          <cell r="D450">
            <v>97063</v>
          </cell>
          <cell r="E450">
            <v>97063</v>
          </cell>
          <cell r="F450">
            <v>0</v>
          </cell>
          <cell r="G450">
            <v>0</v>
          </cell>
          <cell r="H450">
            <v>0</v>
          </cell>
          <cell r="J450">
            <v>0</v>
          </cell>
          <cell r="K450">
            <v>0</v>
          </cell>
        </row>
        <row r="451">
          <cell r="A451" t="str">
            <v>8.656</v>
          </cell>
          <cell r="B451" t="str">
            <v>Reducción PVC 3" X 2 1/2"</v>
          </cell>
          <cell r="C451" t="str">
            <v>un</v>
          </cell>
          <cell r="D451">
            <v>88092</v>
          </cell>
          <cell r="E451">
            <v>88092</v>
          </cell>
          <cell r="F451">
            <v>0</v>
          </cell>
          <cell r="G451">
            <v>0</v>
          </cell>
          <cell r="H451">
            <v>0</v>
          </cell>
          <cell r="J451">
            <v>0</v>
          </cell>
          <cell r="K451">
            <v>0</v>
          </cell>
        </row>
        <row r="452">
          <cell r="A452" t="str">
            <v>8.657</v>
          </cell>
          <cell r="B452" t="str">
            <v>Reducción PVC 3" X 2"</v>
          </cell>
          <cell r="C452" t="str">
            <v>un</v>
          </cell>
          <cell r="D452">
            <v>83607</v>
          </cell>
          <cell r="E452">
            <v>83607</v>
          </cell>
          <cell r="F452">
            <v>0</v>
          </cell>
          <cell r="G452">
            <v>0</v>
          </cell>
          <cell r="H452">
            <v>0</v>
          </cell>
          <cell r="J452">
            <v>0</v>
          </cell>
          <cell r="K452">
            <v>0</v>
          </cell>
        </row>
        <row r="453">
          <cell r="A453" t="str">
            <v>8.658</v>
          </cell>
          <cell r="B453" t="str">
            <v>Reducción PVC 2 1/2" X 2</v>
          </cell>
          <cell r="C453" t="str">
            <v>un</v>
          </cell>
          <cell r="D453">
            <v>70151</v>
          </cell>
          <cell r="E453">
            <v>70151</v>
          </cell>
          <cell r="F453">
            <v>0</v>
          </cell>
          <cell r="G453">
            <v>0</v>
          </cell>
          <cell r="H453">
            <v>0</v>
          </cell>
          <cell r="J453">
            <v>0</v>
          </cell>
          <cell r="K453">
            <v>0</v>
          </cell>
        </row>
        <row r="454">
          <cell r="A454" t="str">
            <v>8.659</v>
          </cell>
          <cell r="B454" t="str">
            <v>Reducción PVC 2" X 1 1/2"</v>
          </cell>
          <cell r="C454" t="str">
            <v>un</v>
          </cell>
          <cell r="D454">
            <v>61001</v>
          </cell>
          <cell r="E454">
            <v>61001</v>
          </cell>
          <cell r="F454">
            <v>0</v>
          </cell>
          <cell r="G454">
            <v>0</v>
          </cell>
          <cell r="H454">
            <v>0</v>
          </cell>
          <cell r="J454">
            <v>0</v>
          </cell>
          <cell r="K454">
            <v>0</v>
          </cell>
        </row>
        <row r="455">
          <cell r="A455" t="str">
            <v>8.660</v>
          </cell>
          <cell r="B455" t="str">
            <v>Reducción HD – Presión Trabajo 250 PSI extremos lisos para PVC/AC 12x8”</v>
          </cell>
          <cell r="C455" t="str">
            <v>un</v>
          </cell>
          <cell r="D455">
            <v>893200</v>
          </cell>
          <cell r="E455">
            <v>893200</v>
          </cell>
          <cell r="F455">
            <v>0</v>
          </cell>
          <cell r="G455">
            <v>0</v>
          </cell>
          <cell r="H455">
            <v>0</v>
          </cell>
          <cell r="J455">
            <v>0</v>
          </cell>
          <cell r="K455">
            <v>0</v>
          </cell>
        </row>
        <row r="456">
          <cell r="A456" t="str">
            <v>8.661</v>
          </cell>
          <cell r="B456" t="str">
            <v>Reducción PVC 10" X 8"</v>
          </cell>
          <cell r="C456" t="str">
            <v>un</v>
          </cell>
          <cell r="D456">
            <v>484880</v>
          </cell>
          <cell r="E456">
            <v>484880</v>
          </cell>
          <cell r="F456">
            <v>0</v>
          </cell>
          <cell r="G456">
            <v>0</v>
          </cell>
          <cell r="H456">
            <v>0</v>
          </cell>
          <cell r="J456">
            <v>0</v>
          </cell>
          <cell r="K456">
            <v>0</v>
          </cell>
        </row>
        <row r="457">
          <cell r="A457" t="str">
            <v>8.699</v>
          </cell>
          <cell r="B457" t="str">
            <v>Suministro e instalación de registro de cortina 1/2” Incluye caja valv. y anclaje en concreto)</v>
          </cell>
          <cell r="C457" t="str">
            <v>un</v>
          </cell>
          <cell r="D457">
            <v>141024.79</v>
          </cell>
          <cell r="E457">
            <v>112924.03</v>
          </cell>
          <cell r="F457">
            <v>311.91000000000003</v>
          </cell>
          <cell r="G457">
            <v>17391.849999999999</v>
          </cell>
          <cell r="H457">
            <v>10397</v>
          </cell>
          <cell r="J457">
            <v>0</v>
          </cell>
          <cell r="K457">
            <v>0</v>
          </cell>
        </row>
        <row r="458">
          <cell r="A458" t="str">
            <v>8.700</v>
          </cell>
          <cell r="B458" t="str">
            <v>Suministro e instalación de válvula compuerta elástica en HD 2”</v>
          </cell>
          <cell r="C458" t="str">
            <v>un</v>
          </cell>
          <cell r="D458">
            <v>429032.03</v>
          </cell>
          <cell r="E458">
            <v>382800</v>
          </cell>
          <cell r="F458">
            <v>299.91000000000003</v>
          </cell>
          <cell r="G458">
            <v>35935</v>
          </cell>
          <cell r="H458">
            <v>9997.1200000000008</v>
          </cell>
          <cell r="J458">
            <v>0</v>
          </cell>
          <cell r="K458">
            <v>1</v>
          </cell>
        </row>
        <row r="459">
          <cell r="A459" t="str">
            <v>8.700A</v>
          </cell>
          <cell r="B459" t="str">
            <v>Suministro e instalación de válvula compuerta elástica en HD 2-1/2”</v>
          </cell>
          <cell r="C459" t="str">
            <v>un</v>
          </cell>
          <cell r="D459">
            <v>481232.03</v>
          </cell>
          <cell r="E459">
            <v>435000</v>
          </cell>
          <cell r="F459">
            <v>299.91000000000003</v>
          </cell>
          <cell r="G459">
            <v>35935</v>
          </cell>
          <cell r="H459">
            <v>9997.1200000000008</v>
          </cell>
          <cell r="J459">
            <v>0</v>
          </cell>
          <cell r="K459">
            <v>1</v>
          </cell>
        </row>
        <row r="460">
          <cell r="A460" t="str">
            <v>8.701</v>
          </cell>
          <cell r="B460" t="str">
            <v>Suministro e instalación de válvula compuerta elástica en HD 3”</v>
          </cell>
          <cell r="C460" t="str">
            <v>un</v>
          </cell>
          <cell r="D460">
            <v>577217.49</v>
          </cell>
          <cell r="E460">
            <v>510400</v>
          </cell>
          <cell r="F460">
            <v>433.21</v>
          </cell>
          <cell r="G460">
            <v>51944</v>
          </cell>
          <cell r="H460">
            <v>14440.28</v>
          </cell>
          <cell r="J460">
            <v>0</v>
          </cell>
          <cell r="K460">
            <v>1</v>
          </cell>
        </row>
        <row r="461">
          <cell r="A461" t="str">
            <v>8.702</v>
          </cell>
          <cell r="B461" t="str">
            <v>Suministro e instalación de válvula compuerta elástica en HD 4”</v>
          </cell>
          <cell r="C461" t="str">
            <v>un</v>
          </cell>
          <cell r="D461">
            <v>763637.05</v>
          </cell>
          <cell r="E461">
            <v>676300</v>
          </cell>
          <cell r="F461">
            <v>556.98</v>
          </cell>
          <cell r="G461">
            <v>68214</v>
          </cell>
          <cell r="H461">
            <v>18566.07</v>
          </cell>
          <cell r="J461">
            <v>0</v>
          </cell>
          <cell r="K461">
            <v>1</v>
          </cell>
        </row>
        <row r="462">
          <cell r="A462" t="str">
            <v>8.703</v>
          </cell>
          <cell r="B462" t="str">
            <v>Suministro e instalación de válvula compuerta elástica en HD 6”</v>
          </cell>
          <cell r="C462" t="str">
            <v>un</v>
          </cell>
          <cell r="D462">
            <v>1546872.28</v>
          </cell>
          <cell r="E462">
            <v>1403600</v>
          </cell>
          <cell r="F462">
            <v>779.78</v>
          </cell>
          <cell r="G462">
            <v>116500</v>
          </cell>
          <cell r="H462">
            <v>25992.5</v>
          </cell>
          <cell r="J462">
            <v>0</v>
          </cell>
          <cell r="K462">
            <v>1</v>
          </cell>
        </row>
        <row r="463">
          <cell r="A463" t="str">
            <v>8.704</v>
          </cell>
          <cell r="B463" t="str">
            <v>Suministro e instalación de válvula compuerta elástica en HD 8”</v>
          </cell>
          <cell r="C463" t="str">
            <v>un</v>
          </cell>
          <cell r="D463">
            <v>2055300.23</v>
          </cell>
          <cell r="E463">
            <v>1997600</v>
          </cell>
          <cell r="F463">
            <v>1185.26</v>
          </cell>
          <cell r="G463">
            <v>17006.37</v>
          </cell>
          <cell r="H463">
            <v>39508.6</v>
          </cell>
          <cell r="J463">
            <v>0</v>
          </cell>
          <cell r="K463">
            <v>1</v>
          </cell>
        </row>
        <row r="464">
          <cell r="A464" t="str">
            <v>8.705</v>
          </cell>
          <cell r="B464" t="str">
            <v>Suministro e instalación de válvula compuerta elástica en HD 10”</v>
          </cell>
          <cell r="C464" t="str">
            <v>un</v>
          </cell>
          <cell r="D464">
            <v>2930515.38</v>
          </cell>
          <cell r="E464">
            <v>2543000</v>
          </cell>
          <cell r="F464">
            <v>3898.88</v>
          </cell>
          <cell r="G464">
            <v>253654</v>
          </cell>
          <cell r="H464">
            <v>129962.5</v>
          </cell>
          <cell r="J464">
            <v>0</v>
          </cell>
          <cell r="K464">
            <v>1</v>
          </cell>
        </row>
        <row r="465">
          <cell r="A465" t="str">
            <v>8.706</v>
          </cell>
          <cell r="B465" t="str">
            <v>Suministro e instal. de válvula compuerta elástica HD 3” (inc rueda de manejo, vástago ascendente, extremo brida)</v>
          </cell>
          <cell r="C465" t="str">
            <v>un</v>
          </cell>
          <cell r="D465">
            <v>673591.88</v>
          </cell>
          <cell r="E465">
            <v>356308</v>
          </cell>
          <cell r="F465">
            <v>7797.75</v>
          </cell>
          <cell r="G465">
            <v>49561.13</v>
          </cell>
          <cell r="H465">
            <v>259925</v>
          </cell>
          <cell r="J465">
            <v>0</v>
          </cell>
          <cell r="K465">
            <v>0</v>
          </cell>
        </row>
        <row r="466">
          <cell r="A466" t="str">
            <v>8.707</v>
          </cell>
          <cell r="B466" t="str">
            <v>Suministro e instal. de válvula compuerta elástica HD 4” (inc rueda de manejo, vástago ascendente, extremo brida)</v>
          </cell>
          <cell r="C466" t="str">
            <v>un</v>
          </cell>
          <cell r="D466">
            <v>1069671.1599999999</v>
          </cell>
          <cell r="E466">
            <v>415198</v>
          </cell>
          <cell r="F466">
            <v>17328.330000000002</v>
          </cell>
          <cell r="G466">
            <v>59533.72</v>
          </cell>
          <cell r="H466">
            <v>577611.11</v>
          </cell>
          <cell r="J466">
            <v>0</v>
          </cell>
          <cell r="K466">
            <v>0</v>
          </cell>
        </row>
        <row r="467">
          <cell r="A467" t="str">
            <v>8.708</v>
          </cell>
          <cell r="B467" t="str">
            <v>Suministro e instal. de válvula compuerta elástica HD 6” (inc rueda de manejo, vástago ascendente, extremo brida)</v>
          </cell>
          <cell r="C467" t="str">
            <v>un</v>
          </cell>
          <cell r="D467">
            <v>794616.65</v>
          </cell>
          <cell r="E467">
            <v>630753</v>
          </cell>
          <cell r="F467">
            <v>405.48</v>
          </cell>
          <cell r="G467">
            <v>149942.07</v>
          </cell>
          <cell r="H467">
            <v>13516.1</v>
          </cell>
          <cell r="J467">
            <v>0</v>
          </cell>
          <cell r="K467">
            <v>0</v>
          </cell>
        </row>
        <row r="468">
          <cell r="A468" t="str">
            <v>8.709</v>
          </cell>
          <cell r="B468" t="str">
            <v>Suministro e instal. de válvula compuerta elástica HD 8” (inc rueda de manejo, vástago ascendente, extremo brida)</v>
          </cell>
          <cell r="C468" t="str">
            <v>un</v>
          </cell>
          <cell r="D468">
            <v>2572482.5600000001</v>
          </cell>
          <cell r="E468">
            <v>1310054</v>
          </cell>
          <cell r="F468">
            <v>31191</v>
          </cell>
          <cell r="G468">
            <v>191537.56</v>
          </cell>
          <cell r="H468">
            <v>1039700</v>
          </cell>
          <cell r="J468">
            <v>0</v>
          </cell>
          <cell r="K468">
            <v>0</v>
          </cell>
        </row>
        <row r="469">
          <cell r="A469" t="str">
            <v>8.710</v>
          </cell>
          <cell r="B469" t="str">
            <v>Suministro e instal. de válvula compuerta elástica HD 10” (inc rueda de manejo, vástago ascendente, extremo brida)</v>
          </cell>
          <cell r="C469" t="str">
            <v>un</v>
          </cell>
          <cell r="D469">
            <v>4078540.77</v>
          </cell>
          <cell r="E469">
            <v>1838881</v>
          </cell>
          <cell r="F469">
            <v>51985</v>
          </cell>
          <cell r="G469">
            <v>454841.44</v>
          </cell>
          <cell r="H469">
            <v>1732833.33</v>
          </cell>
          <cell r="J469">
            <v>0</v>
          </cell>
          <cell r="K469">
            <v>1</v>
          </cell>
        </row>
        <row r="470">
          <cell r="A470" t="str">
            <v>8.711</v>
          </cell>
          <cell r="B470" t="str">
            <v>Suministro e instal. de válvula compuerta elástica HD 12” (inc rueda de manejo, vástago ascendente, extremo brida)</v>
          </cell>
          <cell r="C470" t="str">
            <v>un</v>
          </cell>
          <cell r="D470">
            <v>5687577.3300000001</v>
          </cell>
          <cell r="E470">
            <v>3490000</v>
          </cell>
          <cell r="F470">
            <v>51985</v>
          </cell>
          <cell r="G470">
            <v>412759</v>
          </cell>
          <cell r="H470">
            <v>1732833.33</v>
          </cell>
          <cell r="J470">
            <v>0</v>
          </cell>
          <cell r="K470">
            <v>0</v>
          </cell>
        </row>
        <row r="471">
          <cell r="A471" t="str">
            <v>8.712</v>
          </cell>
          <cell r="B471" t="str">
            <v>Suministro e instal. de válvula compuerta elástica HD 2” (inc rueda de manejo, vástago ascendente, extremo brida)</v>
          </cell>
          <cell r="C471" t="str">
            <v>un</v>
          </cell>
          <cell r="D471">
            <v>643578.12</v>
          </cell>
          <cell r="E471">
            <v>276798</v>
          </cell>
          <cell r="F471">
            <v>9451.82</v>
          </cell>
          <cell r="G471">
            <v>42267.7</v>
          </cell>
          <cell r="H471">
            <v>315060.61</v>
          </cell>
          <cell r="J471">
            <v>0</v>
          </cell>
          <cell r="K471">
            <v>0</v>
          </cell>
        </row>
        <row r="472">
          <cell r="A472" t="str">
            <v>8.750</v>
          </cell>
          <cell r="B472" t="str">
            <v>Válvula de mariposa doble excentricidad con bridas PN 16 cuerpo y disco en HD con recubrimiento epóxico. Actuador con caja reductora de engranaje y volante  Ø2".</v>
          </cell>
          <cell r="C472" t="str">
            <v>un</v>
          </cell>
          <cell r="D472">
            <v>2864165</v>
          </cell>
          <cell r="E472">
            <v>2864165</v>
          </cell>
          <cell r="F472">
            <v>0</v>
          </cell>
          <cell r="G472">
            <v>0</v>
          </cell>
          <cell r="H472">
            <v>0</v>
          </cell>
          <cell r="J472">
            <v>0</v>
          </cell>
          <cell r="K472">
            <v>0</v>
          </cell>
        </row>
        <row r="473">
          <cell r="A473" t="str">
            <v>8.751</v>
          </cell>
          <cell r="B473" t="str">
            <v>Válvula de mariposa doble excentricidad con bridas PN 16 cuerpo y disco en HD con recubrimiento epóxico. Actuador con caja reductora de engranaje y volante  Ø3".</v>
          </cell>
          <cell r="C473" t="str">
            <v>un</v>
          </cell>
          <cell r="D473">
            <v>3509619</v>
          </cell>
          <cell r="E473">
            <v>3509619</v>
          </cell>
          <cell r="F473">
            <v>0</v>
          </cell>
          <cell r="G473">
            <v>0</v>
          </cell>
          <cell r="H473">
            <v>0</v>
          </cell>
          <cell r="J473">
            <v>0</v>
          </cell>
          <cell r="K473">
            <v>0</v>
          </cell>
        </row>
        <row r="474">
          <cell r="A474" t="str">
            <v>8.752</v>
          </cell>
          <cell r="B474" t="str">
            <v>Válvula de mariposa doble excentricidad con bridas PN 16 cuerpo y disco en HD con recubrimiento epóxico. Actuador con caja reductora de engranaje y volante  Ø4".</v>
          </cell>
          <cell r="C474" t="str">
            <v>un</v>
          </cell>
          <cell r="D474">
            <v>3310256</v>
          </cell>
          <cell r="E474">
            <v>3310256</v>
          </cell>
          <cell r="F474">
            <v>0</v>
          </cell>
          <cell r="G474">
            <v>0</v>
          </cell>
          <cell r="H474">
            <v>0</v>
          </cell>
          <cell r="J474">
            <v>0</v>
          </cell>
          <cell r="K474">
            <v>0</v>
          </cell>
        </row>
        <row r="475">
          <cell r="A475" t="str">
            <v>8.753</v>
          </cell>
          <cell r="B475" t="str">
            <v>Válvula de mariposa doble excentricidad con bridas PN 16 cuerpo y disco en HD con recubrimiento epóxico. Actuador con caja reductora de engranaje y volante  Ø6".</v>
          </cell>
          <cell r="C475" t="str">
            <v>un</v>
          </cell>
          <cell r="D475">
            <v>3756347</v>
          </cell>
          <cell r="E475">
            <v>3756347</v>
          </cell>
          <cell r="F475">
            <v>0</v>
          </cell>
          <cell r="G475">
            <v>0</v>
          </cell>
          <cell r="H475">
            <v>0</v>
          </cell>
          <cell r="J475">
            <v>0</v>
          </cell>
          <cell r="K475">
            <v>0</v>
          </cell>
        </row>
        <row r="476">
          <cell r="A476" t="str">
            <v>8.754</v>
          </cell>
          <cell r="B476" t="str">
            <v>Válvula de mariposa doble excentricidad con bridas PN 16 cuerpo y disco en HD con recubrimiento epóxico. Actuador con caja reductora de engranaje y volante  Ø8".</v>
          </cell>
          <cell r="C476" t="str">
            <v>un</v>
          </cell>
          <cell r="D476">
            <v>4310070</v>
          </cell>
          <cell r="E476">
            <v>4310070</v>
          </cell>
          <cell r="F476">
            <v>0</v>
          </cell>
          <cell r="G476">
            <v>0</v>
          </cell>
          <cell r="H476">
            <v>0</v>
          </cell>
          <cell r="J476">
            <v>0</v>
          </cell>
          <cell r="K476">
            <v>0</v>
          </cell>
        </row>
        <row r="477">
          <cell r="A477" t="str">
            <v>8.755</v>
          </cell>
          <cell r="B477" t="str">
            <v>Válvula de mariposa doble excentricidad con bridas PN 16 cuerpo y disco en HD con recubrimiento epóxico. Actuador con caja reductora de engranaje y volante  Ø10".</v>
          </cell>
          <cell r="C477" t="str">
            <v>un</v>
          </cell>
          <cell r="D477">
            <v>4913480</v>
          </cell>
          <cell r="E477">
            <v>4913480</v>
          </cell>
          <cell r="F477">
            <v>0</v>
          </cell>
          <cell r="G477">
            <v>0</v>
          </cell>
          <cell r="H477">
            <v>0</v>
          </cell>
          <cell r="J477">
            <v>0</v>
          </cell>
          <cell r="K477">
            <v>0</v>
          </cell>
        </row>
        <row r="478">
          <cell r="A478" t="str">
            <v>8.780</v>
          </cell>
          <cell r="B478" t="str">
            <v>Válvula de retención (cheque) 2" (50mm)</v>
          </cell>
          <cell r="C478" t="str">
            <v>un</v>
          </cell>
          <cell r="D478">
            <v>381640</v>
          </cell>
          <cell r="E478">
            <v>381640</v>
          </cell>
          <cell r="F478">
            <v>0</v>
          </cell>
          <cell r="G478">
            <v>0</v>
          </cell>
          <cell r="H478">
            <v>0</v>
          </cell>
          <cell r="J478">
            <v>0</v>
          </cell>
          <cell r="K478">
            <v>0</v>
          </cell>
        </row>
        <row r="479">
          <cell r="A479" t="str">
            <v>8.781</v>
          </cell>
          <cell r="B479" t="str">
            <v>Válvula de retención (cheque) 3" (75mm)</v>
          </cell>
          <cell r="C479" t="str">
            <v>un</v>
          </cell>
          <cell r="D479">
            <v>472120</v>
          </cell>
          <cell r="E479">
            <v>472120</v>
          </cell>
          <cell r="F479">
            <v>0</v>
          </cell>
          <cell r="G479">
            <v>0</v>
          </cell>
          <cell r="H479">
            <v>0</v>
          </cell>
          <cell r="J479">
            <v>0</v>
          </cell>
          <cell r="K479">
            <v>0</v>
          </cell>
        </row>
        <row r="480">
          <cell r="A480" t="str">
            <v>8.782</v>
          </cell>
          <cell r="B480" t="str">
            <v>Válvula de retención (cheque) 4" (100mm)</v>
          </cell>
          <cell r="C480" t="str">
            <v>un</v>
          </cell>
          <cell r="D480">
            <v>716880</v>
          </cell>
          <cell r="E480">
            <v>716880</v>
          </cell>
          <cell r="F480">
            <v>0</v>
          </cell>
          <cell r="G480">
            <v>0</v>
          </cell>
          <cell r="H480">
            <v>0</v>
          </cell>
          <cell r="J480">
            <v>0</v>
          </cell>
          <cell r="K480">
            <v>0</v>
          </cell>
        </row>
        <row r="481">
          <cell r="A481" t="str">
            <v>8.783</v>
          </cell>
          <cell r="B481" t="str">
            <v>Válvula de retención (cheque) 6" (150mm)</v>
          </cell>
          <cell r="C481" t="str">
            <v>un</v>
          </cell>
          <cell r="D481">
            <v>1475520</v>
          </cell>
          <cell r="E481">
            <v>1475520</v>
          </cell>
          <cell r="F481">
            <v>0</v>
          </cell>
          <cell r="G481">
            <v>0</v>
          </cell>
          <cell r="H481">
            <v>0</v>
          </cell>
          <cell r="J481">
            <v>0</v>
          </cell>
          <cell r="K481">
            <v>0</v>
          </cell>
        </row>
        <row r="482">
          <cell r="A482" t="str">
            <v>8.784</v>
          </cell>
          <cell r="B482" t="str">
            <v>Válvula de retención (cheque) 8" (200mm)</v>
          </cell>
          <cell r="C482" t="str">
            <v>un</v>
          </cell>
          <cell r="D482">
            <v>2208640</v>
          </cell>
          <cell r="E482">
            <v>2208640</v>
          </cell>
          <cell r="F482">
            <v>0</v>
          </cell>
          <cell r="G482">
            <v>0</v>
          </cell>
          <cell r="H482">
            <v>0</v>
          </cell>
          <cell r="J482">
            <v>0</v>
          </cell>
          <cell r="K482">
            <v>0</v>
          </cell>
        </row>
        <row r="483">
          <cell r="A483" t="str">
            <v>8.785</v>
          </cell>
          <cell r="B483" t="str">
            <v>Válvula de retención (cheque) 10" (250mm)</v>
          </cell>
          <cell r="C483" t="str">
            <v>un</v>
          </cell>
          <cell r="D483">
            <v>3867440</v>
          </cell>
          <cell r="E483">
            <v>3867440</v>
          </cell>
          <cell r="F483">
            <v>0</v>
          </cell>
          <cell r="G483">
            <v>0</v>
          </cell>
          <cell r="H483">
            <v>0</v>
          </cell>
          <cell r="J483">
            <v>0</v>
          </cell>
          <cell r="K483">
            <v>0</v>
          </cell>
        </row>
        <row r="484">
          <cell r="A484" t="str">
            <v>8.786</v>
          </cell>
          <cell r="B484" t="str">
            <v>Válvula de retención (cheque) 12" (300mm)</v>
          </cell>
          <cell r="C484" t="str">
            <v>un</v>
          </cell>
          <cell r="D484">
            <v>5439240</v>
          </cell>
          <cell r="E484">
            <v>5439240</v>
          </cell>
          <cell r="F484">
            <v>0</v>
          </cell>
          <cell r="G484">
            <v>0</v>
          </cell>
          <cell r="H484">
            <v>0</v>
          </cell>
          <cell r="J484">
            <v>0</v>
          </cell>
          <cell r="K484">
            <v>0</v>
          </cell>
        </row>
        <row r="485">
          <cell r="A485" t="str">
            <v>8.795</v>
          </cell>
          <cell r="B485" t="str">
            <v>Válvula de chapaleta 4" (100mm)</v>
          </cell>
          <cell r="C485" t="str">
            <v>un</v>
          </cell>
          <cell r="D485">
            <v>425720</v>
          </cell>
          <cell r="E485">
            <v>425720</v>
          </cell>
          <cell r="F485">
            <v>0</v>
          </cell>
          <cell r="G485">
            <v>0</v>
          </cell>
          <cell r="H485">
            <v>0</v>
          </cell>
          <cell r="J485">
            <v>0</v>
          </cell>
          <cell r="K485">
            <v>0</v>
          </cell>
        </row>
        <row r="486">
          <cell r="A486" t="str">
            <v>8.800</v>
          </cell>
          <cell r="B486" t="str">
            <v>Suministro e instalación de compuerta lateral deslizante HD 10” (inc. tornillería, vástago L=1.5m y rueda de manejo)</v>
          </cell>
          <cell r="C486" t="str">
            <v>un</v>
          </cell>
          <cell r="D486">
            <v>4731731.4400000004</v>
          </cell>
          <cell r="E486">
            <v>4145840</v>
          </cell>
          <cell r="F486">
            <v>3057.5</v>
          </cell>
          <cell r="G486">
            <v>480917.44</v>
          </cell>
          <cell r="H486">
            <v>101916.5</v>
          </cell>
          <cell r="J486">
            <v>0</v>
          </cell>
          <cell r="K486">
            <v>0</v>
          </cell>
        </row>
        <row r="487">
          <cell r="A487" t="str">
            <v>8.801</v>
          </cell>
          <cell r="B487" t="str">
            <v>Suministro e instalación de compuerta lateral deslizante HD 14” (inc. tornillería)</v>
          </cell>
          <cell r="C487" t="str">
            <v>un</v>
          </cell>
          <cell r="D487">
            <v>5561979.9400000004</v>
          </cell>
          <cell r="E487">
            <v>5481000</v>
          </cell>
          <cell r="F487">
            <v>2358.64</v>
          </cell>
          <cell r="G487">
            <v>0</v>
          </cell>
          <cell r="H487">
            <v>78621.3</v>
          </cell>
          <cell r="J487">
            <v>0</v>
          </cell>
          <cell r="K487">
            <v>0</v>
          </cell>
        </row>
        <row r="488">
          <cell r="A488" t="str">
            <v>8.802</v>
          </cell>
          <cell r="B488" t="str">
            <v>Suministro e instalación de compuerta lateral deslizante HD 16” (inc. tornillería, vástago y rueda de manejo)</v>
          </cell>
          <cell r="C488" t="str">
            <v>un</v>
          </cell>
          <cell r="D488">
            <v>7096375.7800000003</v>
          </cell>
          <cell r="E488">
            <v>6316200</v>
          </cell>
          <cell r="F488">
            <v>3057.5</v>
          </cell>
          <cell r="G488">
            <v>675201.78</v>
          </cell>
          <cell r="H488">
            <v>101916.5</v>
          </cell>
          <cell r="J488">
            <v>0</v>
          </cell>
          <cell r="K488">
            <v>0</v>
          </cell>
        </row>
        <row r="489">
          <cell r="A489" t="str">
            <v>8.803</v>
          </cell>
          <cell r="B489" t="str">
            <v>Suministro e instalación de compuerta lateral deslizante HD 12” con vástago de extensión de acero inoxidable L=5.40 m al centro. (inc. tornillería, vástago, columna de maniobra y rueda de manejo)</v>
          </cell>
          <cell r="C489" t="str">
            <v>un</v>
          </cell>
          <cell r="D489">
            <v>6511336.1399999997</v>
          </cell>
          <cell r="E489">
            <v>6398864</v>
          </cell>
          <cell r="F489">
            <v>3275.89</v>
          </cell>
          <cell r="G489">
            <v>0</v>
          </cell>
          <cell r="H489">
            <v>109196.25</v>
          </cell>
          <cell r="J489">
            <v>0</v>
          </cell>
          <cell r="K489">
            <v>0</v>
          </cell>
        </row>
        <row r="490">
          <cell r="A490" t="str">
            <v>8.804</v>
          </cell>
          <cell r="B490" t="str">
            <v>Suministro e instalación de compuerta lateral deslizante HD 24” con vástago de extensión de acero inoxidable L=2.25 m al centro. (inc. tornillería, vástago y rueda de manejo)</v>
          </cell>
          <cell r="C490" t="str">
            <v>un</v>
          </cell>
          <cell r="D490">
            <v>10794912.140000001</v>
          </cell>
          <cell r="E490">
            <v>10682440</v>
          </cell>
          <cell r="F490">
            <v>3275.89</v>
          </cell>
          <cell r="G490">
            <v>0</v>
          </cell>
          <cell r="H490">
            <v>109196.25</v>
          </cell>
          <cell r="J490">
            <v>0</v>
          </cell>
          <cell r="K490">
            <v>0</v>
          </cell>
        </row>
        <row r="491">
          <cell r="A491" t="str">
            <v>8.805</v>
          </cell>
          <cell r="B491" t="str">
            <v>Suministro e instalación de compuerta lateral deslizante HD 10” con vástago de extensión de acero inoxidable L=4.4 m al centro. (inc. tornillería, vástago, columna de maniobra y rueda de manejo)</v>
          </cell>
          <cell r="C491" t="str">
            <v>un</v>
          </cell>
          <cell r="D491">
            <v>6063576.1399999997</v>
          </cell>
          <cell r="E491">
            <v>5951104</v>
          </cell>
          <cell r="F491">
            <v>3275.89</v>
          </cell>
          <cell r="G491">
            <v>0</v>
          </cell>
          <cell r="H491">
            <v>109196.25</v>
          </cell>
          <cell r="J491">
            <v>0</v>
          </cell>
          <cell r="K491">
            <v>0</v>
          </cell>
        </row>
        <row r="492">
          <cell r="A492" t="str">
            <v>8.806</v>
          </cell>
          <cell r="B492" t="str">
            <v>Suministro e instalación de compuerta lateral deslizante HD 10” (inc. tornillería, vástago L=5.4m y rueda de manejo)</v>
          </cell>
          <cell r="C492" t="str">
            <v>un</v>
          </cell>
          <cell r="D492">
            <v>6511336.1399999997</v>
          </cell>
          <cell r="E492">
            <v>6398864</v>
          </cell>
          <cell r="F492">
            <v>3275.89</v>
          </cell>
          <cell r="G492">
            <v>0</v>
          </cell>
          <cell r="H492">
            <v>109196.25</v>
          </cell>
          <cell r="J492">
            <v>0</v>
          </cell>
          <cell r="K492">
            <v>0</v>
          </cell>
        </row>
        <row r="493">
          <cell r="A493" t="str">
            <v>8.807</v>
          </cell>
          <cell r="B493" t="str">
            <v>Suministro e instalación compuerta lateral HD Ø6" con vástago de extención de acero inoxidable  L= 2.50 m al centro con columna de maniobra y rueda de manejo</v>
          </cell>
          <cell r="C493" t="str">
            <v>un</v>
          </cell>
          <cell r="D493">
            <v>3549895.25</v>
          </cell>
          <cell r="E493">
            <v>3437440</v>
          </cell>
          <cell r="F493">
            <v>3259</v>
          </cell>
          <cell r="G493">
            <v>0</v>
          </cell>
          <cell r="H493">
            <v>109196.25</v>
          </cell>
          <cell r="J493">
            <v>0</v>
          </cell>
          <cell r="K493">
            <v>0</v>
          </cell>
        </row>
        <row r="494">
          <cell r="A494" t="str">
            <v>8.808</v>
          </cell>
          <cell r="B494" t="str">
            <v>Suministro e instalación de compuerta lateral deslizante HD 12” con vástago de extensión de acero inoxidable L=3.05 m al centro. Incluye tornillería, vástago, columna de maniobra y rueda de manejo.</v>
          </cell>
          <cell r="C494" t="str">
            <v>un</v>
          </cell>
          <cell r="D494">
            <v>6517003.25</v>
          </cell>
          <cell r="E494">
            <v>6404548</v>
          </cell>
          <cell r="F494">
            <v>3259</v>
          </cell>
          <cell r="G494">
            <v>0</v>
          </cell>
          <cell r="H494">
            <v>109196.25</v>
          </cell>
          <cell r="J494">
            <v>0</v>
          </cell>
          <cell r="K494">
            <v>0</v>
          </cell>
        </row>
        <row r="495">
          <cell r="A495" t="str">
            <v>8.809</v>
          </cell>
          <cell r="B495" t="str">
            <v>Suministro e instalación de compuerta lateral deslizante HD 4”. Incluye tornillería, vástago L=2.20 m y rueda de manejo.</v>
          </cell>
          <cell r="C495" t="str">
            <v>un</v>
          </cell>
          <cell r="D495">
            <v>3205905.61</v>
          </cell>
          <cell r="E495">
            <v>2778432</v>
          </cell>
          <cell r="F495">
            <v>3259</v>
          </cell>
          <cell r="G495">
            <v>322298.11</v>
          </cell>
          <cell r="H495">
            <v>101916.5</v>
          </cell>
          <cell r="J495">
            <v>0</v>
          </cell>
          <cell r="K495">
            <v>0</v>
          </cell>
        </row>
        <row r="496">
          <cell r="A496" t="str">
            <v>8.809N</v>
          </cell>
          <cell r="B496" t="str">
            <v>Suministro e instalación compuerta lateral HD Ø8" con vástago de extención de acero inoxidable  L= 3.10 m al centro con columna de maniobra y rueda de manejo</v>
          </cell>
          <cell r="C496" t="str">
            <v>un</v>
          </cell>
          <cell r="D496">
            <v>3788595.42</v>
          </cell>
          <cell r="E496">
            <v>3611196</v>
          </cell>
          <cell r="F496">
            <v>3259</v>
          </cell>
          <cell r="G496">
            <v>72223.92</v>
          </cell>
          <cell r="H496">
            <v>101916.5</v>
          </cell>
          <cell r="J496">
            <v>0</v>
          </cell>
          <cell r="K496">
            <v>0</v>
          </cell>
        </row>
        <row r="497">
          <cell r="A497" t="str">
            <v>8.809N1</v>
          </cell>
          <cell r="B497" t="str">
            <v>Suministro e instalación compuerta lateral HD Ø3" con vástago de extención de acero inoxidable  L= 3.65 m al centro con columna de maniobra y rueda de manejo</v>
          </cell>
          <cell r="C497" t="str">
            <v>un</v>
          </cell>
          <cell r="D497">
            <v>3318332.58</v>
          </cell>
          <cell r="E497">
            <v>3150154</v>
          </cell>
          <cell r="F497">
            <v>3259</v>
          </cell>
          <cell r="G497">
            <v>63003.08</v>
          </cell>
          <cell r="H497">
            <v>101916.5</v>
          </cell>
          <cell r="J497">
            <v>0</v>
          </cell>
          <cell r="K497">
            <v>0</v>
          </cell>
        </row>
        <row r="498">
          <cell r="A498" t="str">
            <v>8.809N2</v>
          </cell>
          <cell r="B498" t="str">
            <v>Suministro e instalación de compuerta lateral deslizante HD 4”. Incluye tornillería, vástago L=2.05 m y rueda de manejo.</v>
          </cell>
          <cell r="C498" t="str">
            <v>un</v>
          </cell>
          <cell r="D498">
            <v>3178565.34</v>
          </cell>
          <cell r="E498">
            <v>2739978</v>
          </cell>
          <cell r="F498">
            <v>3259</v>
          </cell>
          <cell r="G498">
            <v>333411.84000000003</v>
          </cell>
          <cell r="H498">
            <v>101916.5</v>
          </cell>
          <cell r="J498">
            <v>0</v>
          </cell>
          <cell r="K498">
            <v>0</v>
          </cell>
        </row>
        <row r="499">
          <cell r="A499" t="str">
            <v>8.809N3</v>
          </cell>
          <cell r="B499" t="str">
            <v>Suministro e instalación compuerta lateral HD Ø4" con vástago de extención de acero inoxidable  L= 3.95 m al centro con columna de maniobra y rueda de manejo</v>
          </cell>
          <cell r="C499" t="str">
            <v>un</v>
          </cell>
          <cell r="D499">
            <v>3396778.74</v>
          </cell>
          <cell r="E499">
            <v>3227062</v>
          </cell>
          <cell r="F499">
            <v>3259</v>
          </cell>
          <cell r="G499">
            <v>64541.24</v>
          </cell>
          <cell r="H499">
            <v>101916.5</v>
          </cell>
          <cell r="J499">
            <v>0</v>
          </cell>
          <cell r="K499">
            <v>0</v>
          </cell>
        </row>
        <row r="500">
          <cell r="A500" t="str">
            <v>8.809N4</v>
          </cell>
          <cell r="B500" t="str">
            <v>Suministro e instalación de conmpuerta lateral deslizante HD 4" con vástago de extensión de acero inoxidable L=2.5 m al centro. Incluye herramienta menor y ruega de manejo.</v>
          </cell>
          <cell r="C500" t="str">
            <v>un</v>
          </cell>
          <cell r="D500">
            <v>3017622.3</v>
          </cell>
          <cell r="E500">
            <v>2855340</v>
          </cell>
          <cell r="F500">
            <v>3259</v>
          </cell>
          <cell r="G500">
            <v>57106.8</v>
          </cell>
          <cell r="H500">
            <v>101916.5</v>
          </cell>
          <cell r="J500">
            <v>0</v>
          </cell>
          <cell r="K500">
            <v>0</v>
          </cell>
        </row>
        <row r="501">
          <cell r="A501" t="str">
            <v>8.810</v>
          </cell>
          <cell r="B501" t="str">
            <v>Suministro e instalación de compuerta lateral deslizante HD 6”. Incluye tornillería, vástago L=3.65 m y rueda de manejo.</v>
          </cell>
          <cell r="C501" t="str">
            <v>un</v>
          </cell>
          <cell r="D501">
            <v>3814931.36</v>
          </cell>
          <cell r="E501">
            <v>3324154</v>
          </cell>
          <cell r="F501">
            <v>3259</v>
          </cell>
          <cell r="G501">
            <v>385601.86</v>
          </cell>
          <cell r="H501">
            <v>101916.5</v>
          </cell>
          <cell r="J501">
            <v>0</v>
          </cell>
          <cell r="K501">
            <v>0</v>
          </cell>
        </row>
        <row r="502">
          <cell r="A502" t="str">
            <v>8.899</v>
          </cell>
          <cell r="B502" t="str">
            <v>Suministro e instalación de sistema para purga en tubería de PVC de 2" sobre tuberia 3". Incluye Tee  3"x2" de HD con extremos 3" lisos para PVC y extremo 2" bridado Codo en HD 2"de  45° con extremos bridados válvula de compuerta en HD de D=2" bridada, un</v>
          </cell>
          <cell r="C502" t="str">
            <v>un</v>
          </cell>
          <cell r="D502">
            <v>1337349.71</v>
          </cell>
          <cell r="E502">
            <v>1128634</v>
          </cell>
          <cell r="F502">
            <v>1147.47</v>
          </cell>
          <cell r="G502">
            <v>169319.2</v>
          </cell>
          <cell r="H502">
            <v>38249.050000000003</v>
          </cell>
          <cell r="J502">
            <v>0</v>
          </cell>
          <cell r="K502">
            <v>0</v>
          </cell>
        </row>
        <row r="503">
          <cell r="A503" t="str">
            <v>8.900</v>
          </cell>
          <cell r="B503" t="str">
            <v>Suministro e instalación de sistema para purga en 2" (Incluye Tee  3"x2" de HD, codo, adapt brida univ, válvula de compuerta elástica)</v>
          </cell>
          <cell r="C503" t="str">
            <v>un</v>
          </cell>
          <cell r="D503">
            <v>522979.26</v>
          </cell>
          <cell r="E503">
            <v>483696</v>
          </cell>
          <cell r="F503">
            <v>1143.54</v>
          </cell>
          <cell r="G503">
            <v>21.73</v>
          </cell>
          <cell r="H503">
            <v>38117.99</v>
          </cell>
          <cell r="J503">
            <v>0</v>
          </cell>
          <cell r="K503">
            <v>0</v>
          </cell>
        </row>
        <row r="504">
          <cell r="A504" t="str">
            <v>8.901</v>
          </cell>
          <cell r="B504" t="str">
            <v>Suministro e instalación de sistema de purga 3” (incluye tee 4x3”, codo HD 45° extremos bridas, adaptador brida universal y válvula compuerta elástica en HD de 2" bridada)</v>
          </cell>
          <cell r="C504" t="str">
            <v>un</v>
          </cell>
          <cell r="D504">
            <v>691344.58</v>
          </cell>
          <cell r="E504">
            <v>516872</v>
          </cell>
          <cell r="F504">
            <v>2821.78</v>
          </cell>
          <cell r="G504">
            <v>77591.47</v>
          </cell>
          <cell r="H504">
            <v>94059.33</v>
          </cell>
          <cell r="J504">
            <v>0</v>
          </cell>
          <cell r="K504">
            <v>0</v>
          </cell>
        </row>
        <row r="505">
          <cell r="A505" t="str">
            <v>8.902</v>
          </cell>
          <cell r="B505" t="str">
            <v>Suministro e instalación de sistema de purga 3” (incluye tee 6x3”, codo HD 45° extremos bridas, adaptador brida universal y válvula compuerta elástica en HD de 2" bridada)</v>
          </cell>
          <cell r="C505" t="str">
            <v>un</v>
          </cell>
          <cell r="D505">
            <v>856844.39</v>
          </cell>
          <cell r="E505">
            <v>631712</v>
          </cell>
          <cell r="F505">
            <v>3795.14</v>
          </cell>
          <cell r="G505">
            <v>94832.7</v>
          </cell>
          <cell r="H505">
            <v>126504.55</v>
          </cell>
          <cell r="J505">
            <v>0</v>
          </cell>
          <cell r="K505">
            <v>0</v>
          </cell>
        </row>
        <row r="506">
          <cell r="A506" t="str">
            <v>8.903</v>
          </cell>
          <cell r="B506" t="str">
            <v>Suministro e instalación de sistema de purga 3” (incluye tee 8x3”, codo HD 45° extremos bridas, adaptador brida universal y válvula compuerta elástica en HD de 2" bridada)</v>
          </cell>
          <cell r="C506" t="str">
            <v>un</v>
          </cell>
          <cell r="D506">
            <v>1086523.57</v>
          </cell>
          <cell r="E506">
            <v>861392</v>
          </cell>
          <cell r="F506">
            <v>2792.06</v>
          </cell>
          <cell r="G506">
            <v>129270.78</v>
          </cell>
          <cell r="H506">
            <v>93068.73</v>
          </cell>
          <cell r="J506">
            <v>0</v>
          </cell>
          <cell r="K506">
            <v>0</v>
          </cell>
        </row>
        <row r="507">
          <cell r="A507" t="str">
            <v>8.904</v>
          </cell>
          <cell r="B507" t="str">
            <v>Suministro e instalación de sistema para purga 2" en tubería de PVC de 6". Incluye Tee  6"x 2" de HD con extremos 6" lisos para unión con PVC y extremo 2" bridado, Codo en HD 2" de  45° con extremos bridados, válvula de compuerta en HD de D=2" bridada, un</v>
          </cell>
          <cell r="C507" t="str">
            <v>un</v>
          </cell>
          <cell r="D507">
            <v>1581290.93</v>
          </cell>
          <cell r="E507">
            <v>1306478</v>
          </cell>
          <cell r="F507">
            <v>2294.94</v>
          </cell>
          <cell r="G507">
            <v>196019.89</v>
          </cell>
          <cell r="H507">
            <v>76498.09</v>
          </cell>
          <cell r="J507">
            <v>0</v>
          </cell>
          <cell r="K507">
            <v>1</v>
          </cell>
        </row>
        <row r="508">
          <cell r="A508" t="str">
            <v>8.905</v>
          </cell>
          <cell r="B508" t="str">
            <v>Suministro e instalación de sistema para purga 2" en tubería de PVC de 4". Incluye Tee  4"x 2" de HD con extremos 4" lisos para unión con PVC y extremo 2" bridado, Codo en HD 2" de  45° con extremos bridados, válvula de compuerta en HD de D=2" bridada, un</v>
          </cell>
          <cell r="C508" t="str">
            <v>un</v>
          </cell>
          <cell r="D508">
            <v>1415897.93</v>
          </cell>
          <cell r="E508">
            <v>1162658</v>
          </cell>
          <cell r="F508">
            <v>2294.94</v>
          </cell>
          <cell r="G508">
            <v>174446.89</v>
          </cell>
          <cell r="H508">
            <v>76498.09</v>
          </cell>
          <cell r="J508">
            <v>0</v>
          </cell>
          <cell r="K508">
            <v>1</v>
          </cell>
        </row>
        <row r="509">
          <cell r="A509" t="str">
            <v>8.906</v>
          </cell>
          <cell r="B509" t="str">
            <v>Suministro e instalación de sistema para purga 2" en tubería de PVC de 8". Incluye Tee  8"x 2" de HD con extremos 8" lisos para unión con PVC y extremo 2" bridado, Codo en HD 2" de  45° con extremos bridados, válvula de compuerta en HD de D=2" bridada, un</v>
          </cell>
          <cell r="C509" t="str">
            <v>un</v>
          </cell>
          <cell r="D509">
            <v>1869083.03</v>
          </cell>
          <cell r="E509">
            <v>1556732</v>
          </cell>
          <cell r="F509">
            <v>2294.94</v>
          </cell>
          <cell r="G509">
            <v>233557.99</v>
          </cell>
          <cell r="H509">
            <v>76498.09</v>
          </cell>
          <cell r="J509">
            <v>0</v>
          </cell>
          <cell r="K509">
            <v>0</v>
          </cell>
        </row>
        <row r="510">
          <cell r="A510" t="str">
            <v>8.907</v>
          </cell>
          <cell r="B510" t="str">
            <v>Suministro e instalación de sistema para purga 2" en tubería de PVC de 10" - 160 psi. Incluye Tee  10"x 2" de HD con extremos 10" lisos para unión con PVC y extremo 2" bridado, Codo en HD 2" de  45° con extremos bridados, válvula de compuerta en HD de D=2</v>
          </cell>
          <cell r="C510" t="str">
            <v>un</v>
          </cell>
          <cell r="D510">
            <v>2166965.23</v>
          </cell>
          <cell r="E510">
            <v>1815760</v>
          </cell>
          <cell r="F510">
            <v>2294.94</v>
          </cell>
          <cell r="G510">
            <v>272412.19</v>
          </cell>
          <cell r="H510">
            <v>76498.09</v>
          </cell>
          <cell r="J510">
            <v>0</v>
          </cell>
          <cell r="K510">
            <v>0</v>
          </cell>
        </row>
        <row r="511">
          <cell r="A511" t="str">
            <v>8.908</v>
          </cell>
          <cell r="B511" t="str">
            <v xml:space="preserve">Suministro e instalación de sistema para purga 2" en tubería de PVC de 4". Incluye Tee  4"x 2" de HD con extremos 4" lisos para unión con PVC y extremo 2" bridado, Codo en HD 2" de  45° con extremos bridados, válvula de compuerta en HD de D=2" bridada  y </v>
          </cell>
          <cell r="C511" t="str">
            <v>un</v>
          </cell>
          <cell r="D511">
            <v>1699078.07</v>
          </cell>
          <cell r="E511">
            <v>1377330</v>
          </cell>
          <cell r="F511">
            <v>3351.99</v>
          </cell>
          <cell r="G511">
            <v>206663.19</v>
          </cell>
          <cell r="H511">
            <v>111732.9</v>
          </cell>
          <cell r="J511">
            <v>0</v>
          </cell>
          <cell r="K511">
            <v>0</v>
          </cell>
        </row>
        <row r="512">
          <cell r="A512" t="str">
            <v>8.909</v>
          </cell>
          <cell r="B512" t="str">
            <v>Suministro e instalación de sistema para purga 2" en tubería de PVC de 12" - 160 psi. Incluye Tee  12"x 3" de HD con extremos 12" lisos para unión con PVC y extremo 3" bridado, reducción 3"x2", Codo en HD 2" de  45° con extremos bridados, válvula de compu</v>
          </cell>
          <cell r="C512" t="str">
            <v>un</v>
          </cell>
          <cell r="D512">
            <v>3025394.23</v>
          </cell>
          <cell r="E512">
            <v>2562220</v>
          </cell>
          <cell r="F512">
            <v>2294.94</v>
          </cell>
          <cell r="G512">
            <v>384381.19</v>
          </cell>
          <cell r="H512">
            <v>76498.09</v>
          </cell>
          <cell r="J512">
            <v>0</v>
          </cell>
          <cell r="K512">
            <v>0</v>
          </cell>
        </row>
        <row r="513">
          <cell r="A513" t="str">
            <v>8.910</v>
          </cell>
          <cell r="B513" t="str">
            <v xml:space="preserve">Suministro e instalación de Pasamuros HD ∅4" ExE L=0,20 m z= 0.10 m </v>
          </cell>
          <cell r="C513" t="str">
            <v>un</v>
          </cell>
          <cell r="D513">
            <v>251348.33</v>
          </cell>
          <cell r="E513">
            <v>235921</v>
          </cell>
          <cell r="F513">
            <v>311.91000000000003</v>
          </cell>
          <cell r="G513">
            <v>4718.42</v>
          </cell>
          <cell r="H513">
            <v>10397</v>
          </cell>
          <cell r="J513">
            <v>0</v>
          </cell>
          <cell r="K513">
            <v>0</v>
          </cell>
        </row>
        <row r="514">
          <cell r="A514" t="str">
            <v>8.911</v>
          </cell>
          <cell r="B514" t="str">
            <v>Suministro e instalación de Niple HD ∅6'' BxB L = 0,45 m</v>
          </cell>
          <cell r="C514" t="str">
            <v>un</v>
          </cell>
          <cell r="D514">
            <v>425480.69</v>
          </cell>
          <cell r="E514">
            <v>406639</v>
          </cell>
          <cell r="F514">
            <v>311.91000000000003</v>
          </cell>
          <cell r="G514">
            <v>8132.78</v>
          </cell>
          <cell r="H514">
            <v>10397</v>
          </cell>
          <cell r="J514">
            <v>0</v>
          </cell>
          <cell r="K514">
            <v>0</v>
          </cell>
        </row>
        <row r="515">
          <cell r="A515" t="str">
            <v>8.912</v>
          </cell>
          <cell r="B515" t="str">
            <v>Suministro e instalación de VALV. COMP.S.ELAST. H.D. EXT.BRIDA (150mm)  6"</v>
          </cell>
          <cell r="C515" t="str">
            <v>un</v>
          </cell>
          <cell r="D515">
            <v>675494.79</v>
          </cell>
          <cell r="E515">
            <v>630753</v>
          </cell>
          <cell r="F515">
            <v>935.73</v>
          </cell>
          <cell r="G515">
            <v>12615.06</v>
          </cell>
          <cell r="H515">
            <v>31191</v>
          </cell>
          <cell r="J515">
            <v>0</v>
          </cell>
          <cell r="K515">
            <v>0</v>
          </cell>
        </row>
        <row r="516">
          <cell r="A516" t="str">
            <v>8.913</v>
          </cell>
          <cell r="B516" t="str">
            <v>Suministro e instalación de tuberia en acero ASTM A-53 SCH 40 14" (sin costuras, incluye costo de soldadura)</v>
          </cell>
          <cell r="C516" t="str">
            <v>m</v>
          </cell>
          <cell r="D516">
            <v>457177.46</v>
          </cell>
          <cell r="E516">
            <v>357182.5</v>
          </cell>
          <cell r="F516">
            <v>1310.3599999999999</v>
          </cell>
          <cell r="G516">
            <v>55006.1</v>
          </cell>
          <cell r="H516">
            <v>43678.5</v>
          </cell>
          <cell r="J516">
            <v>0</v>
          </cell>
          <cell r="K516">
            <v>0</v>
          </cell>
        </row>
        <row r="517">
          <cell r="A517" t="str">
            <v>8.1000</v>
          </cell>
          <cell r="B517" t="str">
            <v>Sistema para ventosa de 2" en tubería PVC de 12" . Incluye te en HD de 12"x2", válvula compuerta elástica bridada de 2" y válvula de ventosa bridada de 2".</v>
          </cell>
          <cell r="C517" t="str">
            <v>un</v>
          </cell>
          <cell r="D517">
            <v>3325034.64</v>
          </cell>
          <cell r="E517">
            <v>2823926</v>
          </cell>
          <cell r="F517">
            <v>2256.64</v>
          </cell>
          <cell r="G517">
            <v>423630.65</v>
          </cell>
          <cell r="H517">
            <v>75221.350000000006</v>
          </cell>
          <cell r="J517">
            <v>0</v>
          </cell>
          <cell r="K517">
            <v>0</v>
          </cell>
        </row>
        <row r="518">
          <cell r="A518" t="str">
            <v>8.1001</v>
          </cell>
          <cell r="B518" t="str">
            <v>Sistema para ventosa de 2" en tubería PVC de 12" . Incluye te en HD de 12"x3" br, reducción 3" x 2" br, válvula compuerta elástica bridada de 2" y válvula de ventosa bridada de 2".</v>
          </cell>
          <cell r="C518" t="str">
            <v>un</v>
          </cell>
          <cell r="D518">
            <v>2221899.89</v>
          </cell>
          <cell r="E518">
            <v>1864678</v>
          </cell>
          <cell r="F518">
            <v>2256.64</v>
          </cell>
          <cell r="G518">
            <v>279743.90000000002</v>
          </cell>
          <cell r="H518">
            <v>75221.350000000006</v>
          </cell>
          <cell r="J518">
            <v>0</v>
          </cell>
          <cell r="K518">
            <v>0</v>
          </cell>
        </row>
        <row r="519">
          <cell r="A519" t="str">
            <v>8.1002</v>
          </cell>
          <cell r="B519" t="str">
            <v>Sistema para ventosa de 2" en tubería PVC de 8" . Incluye te en HD de 8"x2", válvula compuerta elástica bridada de 2" y válvula de ventosa bridada de 2".</v>
          </cell>
          <cell r="C519" t="str">
            <v>un</v>
          </cell>
          <cell r="D519">
            <v>1899071.89</v>
          </cell>
          <cell r="E519">
            <v>1583958</v>
          </cell>
          <cell r="F519">
            <v>2256.64</v>
          </cell>
          <cell r="G519">
            <v>237635.9</v>
          </cell>
          <cell r="H519">
            <v>75221.350000000006</v>
          </cell>
          <cell r="J519">
            <v>0</v>
          </cell>
          <cell r="K519">
            <v>0</v>
          </cell>
        </row>
        <row r="520">
          <cell r="A520" t="str">
            <v>8.1003</v>
          </cell>
          <cell r="B520" t="str">
            <v>Sistema para ventosa de 2" en tubería PVC de 6" . Incluye te en HD de 6"x2", válvula compuerta elástica bridada de 2" y válvula de ventosa bridada de 2".</v>
          </cell>
          <cell r="C520" t="str">
            <v>un</v>
          </cell>
          <cell r="D520">
            <v>1576243.89</v>
          </cell>
          <cell r="E520">
            <v>1303238</v>
          </cell>
          <cell r="F520">
            <v>2256.64</v>
          </cell>
          <cell r="G520">
            <v>195527.9</v>
          </cell>
          <cell r="H520">
            <v>75221.350000000006</v>
          </cell>
          <cell r="J520">
            <v>0</v>
          </cell>
          <cell r="K520">
            <v>0</v>
          </cell>
        </row>
        <row r="521">
          <cell r="A521" t="str">
            <v>8.1004</v>
          </cell>
          <cell r="B521" t="str">
            <v>Sistema para ventosa de 2" en tubería PVC de 4" . Incluye te en HD de 4"x2", válvula compuerta elástica bridada de 2" y válvula de ventosa bridada de 2".</v>
          </cell>
          <cell r="C521" t="str">
            <v>un</v>
          </cell>
          <cell r="D521">
            <v>1390817.89</v>
          </cell>
          <cell r="E521">
            <v>1141998</v>
          </cell>
          <cell r="F521">
            <v>2256.64</v>
          </cell>
          <cell r="G521">
            <v>171341.9</v>
          </cell>
          <cell r="H521">
            <v>75221.350000000006</v>
          </cell>
          <cell r="J521">
            <v>0</v>
          </cell>
          <cell r="K521">
            <v>0</v>
          </cell>
        </row>
        <row r="522">
          <cell r="A522" t="str">
            <v>8.1005</v>
          </cell>
          <cell r="B522" t="str">
            <v>Sistema para ventosa de 2" en tubería PVC de 3" . Incluye te en HD de 3"x2", válvula compuerta elástica bridada de 2" y válvula de ventosa bridada de 2".</v>
          </cell>
          <cell r="C522" t="str">
            <v>un</v>
          </cell>
          <cell r="D522">
            <v>1127173.8500000001</v>
          </cell>
          <cell r="E522">
            <v>1043398</v>
          </cell>
          <cell r="F522">
            <v>1830.99</v>
          </cell>
          <cell r="G522">
            <v>20911.900000000001</v>
          </cell>
          <cell r="H522">
            <v>61032.959999999999</v>
          </cell>
          <cell r="J522">
            <v>0</v>
          </cell>
          <cell r="K522">
            <v>0</v>
          </cell>
        </row>
        <row r="523">
          <cell r="A523" t="str">
            <v>8.1006</v>
          </cell>
          <cell r="B523" t="str">
            <v>Suministro e instalación de sistema de ventosa 2” (incluye tee 4x2”, válvula de compuerta elástica y caja válvula)</v>
          </cell>
          <cell r="C523" t="str">
            <v>un</v>
          </cell>
          <cell r="D523">
            <v>1327502.22</v>
          </cell>
          <cell r="E523">
            <v>1210438</v>
          </cell>
          <cell r="F523">
            <v>1645.62</v>
          </cell>
          <cell r="G523">
            <v>60564.45</v>
          </cell>
          <cell r="H523">
            <v>54854.15</v>
          </cell>
          <cell r="J523">
            <v>0</v>
          </cell>
          <cell r="K523">
            <v>0</v>
          </cell>
        </row>
        <row r="524">
          <cell r="A524" t="str">
            <v>8.1007</v>
          </cell>
          <cell r="B524" t="str">
            <v>Sistema para ventosa de 3/4" en tubería PVC de 6" . Incluye collar de derivación con salida roscada de 3/4" sobre tubería D=6" , registro roscado de 3/4" y válvula de ventosa roscada de 3/4".</v>
          </cell>
          <cell r="C524" t="str">
            <v>un</v>
          </cell>
          <cell r="D524">
            <v>463551.74</v>
          </cell>
          <cell r="E524">
            <v>335680</v>
          </cell>
          <cell r="F524">
            <v>2256.64</v>
          </cell>
          <cell r="G524">
            <v>50393.75</v>
          </cell>
          <cell r="H524">
            <v>75221.350000000006</v>
          </cell>
          <cell r="J524">
            <v>0</v>
          </cell>
          <cell r="K524">
            <v>0</v>
          </cell>
        </row>
        <row r="525">
          <cell r="A525" t="str">
            <v>8.1008</v>
          </cell>
          <cell r="B525" t="str">
            <v>Sistema para ventosa de 3/4" en tubería PVC de 8" . Incluye collar de derivación con salida roscada de 3/4" sobre tubería D=8" , registro roscado de 3/4" y válvula de ventosa roscada de 3/4".</v>
          </cell>
          <cell r="C525" t="str">
            <v>un</v>
          </cell>
          <cell r="D525">
            <v>468144.84</v>
          </cell>
          <cell r="E525">
            <v>339674</v>
          </cell>
          <cell r="F525">
            <v>2256.64</v>
          </cell>
          <cell r="G525">
            <v>50992.85</v>
          </cell>
          <cell r="H525">
            <v>75221.350000000006</v>
          </cell>
          <cell r="J525">
            <v>0</v>
          </cell>
          <cell r="K525">
            <v>0</v>
          </cell>
        </row>
        <row r="526">
          <cell r="A526" t="str">
            <v>8.1009</v>
          </cell>
          <cell r="B526" t="str">
            <v>Sistema para ventosa de 3/4" en tubería PVC de 4" . Incluye collar de derivación con salida roscada de 3/4" sobre tubería D=4" , registro roscado de 3/4" y válvula de ventosa roscada de 3/4".</v>
          </cell>
          <cell r="C526" t="str">
            <v>un</v>
          </cell>
          <cell r="D526">
            <v>387119.89</v>
          </cell>
          <cell r="E526">
            <v>269217.71999999997</v>
          </cell>
          <cell r="F526">
            <v>2256.64</v>
          </cell>
          <cell r="G526">
            <v>40424.18</v>
          </cell>
          <cell r="H526">
            <v>75221.350000000006</v>
          </cell>
          <cell r="J526">
            <v>0</v>
          </cell>
          <cell r="K526">
            <v>0</v>
          </cell>
        </row>
        <row r="527">
          <cell r="A527" t="str">
            <v>8.1010</v>
          </cell>
          <cell r="B527" t="str">
            <v>Sistema para ventosa de 3" en tubería PVC de 4" . Incluye te en HD de 4"x3", válvula compuerta elástica bridada de 3" y válvula de ventosa bridada de 3".</v>
          </cell>
          <cell r="C527" t="str">
            <v>un</v>
          </cell>
          <cell r="D527">
            <v>1385131.89</v>
          </cell>
          <cell r="E527">
            <v>1270948</v>
          </cell>
          <cell r="F527">
            <v>1473.99</v>
          </cell>
          <cell r="G527">
            <v>63576.88</v>
          </cell>
          <cell r="H527">
            <v>49133.02</v>
          </cell>
          <cell r="J527">
            <v>0</v>
          </cell>
          <cell r="K527">
            <v>0</v>
          </cell>
        </row>
        <row r="528">
          <cell r="A528" t="str">
            <v>8.1011</v>
          </cell>
          <cell r="B528" t="str">
            <v>Sistema para ventosa de 2" en tubería PVC de 4" . Incluye te en HD de 4"x2", válvula compuerta elástica bridada de 2" y válvula de ventosa bridada de 2". Presion de trabajo 315 psi.</v>
          </cell>
          <cell r="C528" t="str">
            <v>un</v>
          </cell>
          <cell r="D528">
            <v>1390076.43</v>
          </cell>
          <cell r="E528">
            <v>1141998</v>
          </cell>
          <cell r="F528">
            <v>2256.64</v>
          </cell>
          <cell r="G528">
            <v>170600.43</v>
          </cell>
          <cell r="H528">
            <v>75221.350000000006</v>
          </cell>
          <cell r="J528">
            <v>0</v>
          </cell>
          <cell r="K528">
            <v>0</v>
          </cell>
        </row>
        <row r="529">
          <cell r="A529" t="str">
            <v>8.1012</v>
          </cell>
          <cell r="B529" t="str">
            <v>Sistema para ventosa de 2" en tubería Acero ASTM A-53 de 10" . Incluye te  HD soldada 10"x2" con extremo 2" bridado, válvula compuerta elástica bridada de 2" y válvula de ventosa bridada de 2".</v>
          </cell>
          <cell r="C529" t="str">
            <v>un</v>
          </cell>
          <cell r="D529">
            <v>2455382.29</v>
          </cell>
          <cell r="E529">
            <v>1971402</v>
          </cell>
          <cell r="F529">
            <v>70167.28</v>
          </cell>
          <cell r="G529">
            <v>297126.28000000003</v>
          </cell>
          <cell r="H529">
            <v>116686.73</v>
          </cell>
          <cell r="J529">
            <v>0</v>
          </cell>
          <cell r="K529">
            <v>0</v>
          </cell>
        </row>
        <row r="530">
          <cell r="A530" t="str">
            <v>8.1100</v>
          </cell>
          <cell r="B530" t="str">
            <v>Sistema para pitómetro de 3/4", sobre tubería de PVC de 10" . Incluye te 10x2" en HD, reduccion 2x3/4", registro roscado de 3/4" y tapón roscado de 3/4".</v>
          </cell>
          <cell r="C530" t="str">
            <v>un</v>
          </cell>
          <cell r="D530">
            <v>1275231.68</v>
          </cell>
          <cell r="E530">
            <v>1040340.52</v>
          </cell>
          <cell r="F530">
            <v>2294.94</v>
          </cell>
          <cell r="G530">
            <v>156098.12</v>
          </cell>
          <cell r="H530">
            <v>76498.09</v>
          </cell>
          <cell r="J530">
            <v>0</v>
          </cell>
          <cell r="K530">
            <v>1</v>
          </cell>
        </row>
        <row r="531">
          <cell r="A531" t="str">
            <v>8.1101</v>
          </cell>
          <cell r="B531" t="str">
            <v>Suministro e instalación de sistema para pitómetro 3/4" en tubería de PVC de  6" - 160 psi. Incluye collar de derivación con salida roscada de 3/4" sobre tubería D=6" , registro roscado de 3/4" y tapón roscado de 3/4".</v>
          </cell>
          <cell r="C531" t="str">
            <v>un</v>
          </cell>
          <cell r="D531">
            <v>205606.33</v>
          </cell>
          <cell r="E531">
            <v>110230.52</v>
          </cell>
          <cell r="F531">
            <v>2294.94</v>
          </cell>
          <cell r="G531">
            <v>16582.77</v>
          </cell>
          <cell r="H531">
            <v>76498.09</v>
          </cell>
          <cell r="J531">
            <v>0</v>
          </cell>
          <cell r="K531">
            <v>1</v>
          </cell>
        </row>
        <row r="532">
          <cell r="A532" t="str">
            <v>8.1102</v>
          </cell>
          <cell r="B532" t="str">
            <v>Suministro e instalación de sistema para pitómetro 3/4" en tubería de PVC de  4" - 160 psi. Incluye collar de derivación con salida roscada de 3/4" sobre tubería D=4" , registro roscado de 3/4" y tapón roscado de 3/4".</v>
          </cell>
          <cell r="C532" t="str">
            <v>un</v>
          </cell>
          <cell r="D532">
            <v>129173.79</v>
          </cell>
          <cell r="E532">
            <v>43768.24</v>
          </cell>
          <cell r="F532">
            <v>2294.94</v>
          </cell>
          <cell r="G532">
            <v>6612.51</v>
          </cell>
          <cell r="H532">
            <v>76498.09</v>
          </cell>
          <cell r="J532">
            <v>0</v>
          </cell>
          <cell r="K532">
            <v>1</v>
          </cell>
        </row>
        <row r="533">
          <cell r="A533" t="str">
            <v>8.1103</v>
          </cell>
          <cell r="B533" t="str">
            <v>Suministro e instalación de sistema para pitómetro 1" en tubería de PVC de  6" - 160 psi. Incluye collar de derivación con salida roscada de 1" sobre tubería D=6" , registro roscado de 1" y tapón roscado de 1".</v>
          </cell>
          <cell r="C533" t="str">
            <v>un</v>
          </cell>
          <cell r="D533">
            <v>347147.78</v>
          </cell>
          <cell r="E533">
            <v>233310.45</v>
          </cell>
          <cell r="F533">
            <v>2294.94</v>
          </cell>
          <cell r="G533">
            <v>35044.300000000003</v>
          </cell>
          <cell r="H533">
            <v>76498.09</v>
          </cell>
          <cell r="J533">
            <v>0</v>
          </cell>
          <cell r="K533">
            <v>0</v>
          </cell>
        </row>
        <row r="534">
          <cell r="A534" t="str">
            <v>8.1104</v>
          </cell>
          <cell r="B534" t="str">
            <v>Suministro e instalación de sistema para pitómetro 1" en tubería de PVC de  8" - 160 psi. Incluye collar de derivación con salida roscada de 1" sobre tubería D=8" , registro roscado de 1" y tapón roscado de 1".</v>
          </cell>
          <cell r="C534" t="str">
            <v>un</v>
          </cell>
          <cell r="D534">
            <v>201221.08</v>
          </cell>
          <cell r="E534">
            <v>106417.46</v>
          </cell>
          <cell r="F534">
            <v>2294.94</v>
          </cell>
          <cell r="G534">
            <v>16010.58</v>
          </cell>
          <cell r="H534">
            <v>76498.09</v>
          </cell>
          <cell r="J534">
            <v>0</v>
          </cell>
          <cell r="K534">
            <v>0</v>
          </cell>
        </row>
        <row r="535">
          <cell r="A535" t="str">
            <v>8.1105</v>
          </cell>
          <cell r="B535" t="str">
            <v>Suministro e instalación de sistema para pitómetro 2" en tubería de PVC de  10" - 160 psi. Incluye collar de derivación válvula compuerta roscada de 2" y tapón roscado de 2".</v>
          </cell>
          <cell r="C535" t="str">
            <v>un</v>
          </cell>
          <cell r="D535">
            <v>438658.06</v>
          </cell>
          <cell r="E535">
            <v>312884.59999999998</v>
          </cell>
          <cell r="F535">
            <v>2294.94</v>
          </cell>
          <cell r="G535">
            <v>46980.42</v>
          </cell>
          <cell r="H535">
            <v>76498.09</v>
          </cell>
          <cell r="J535">
            <v>0</v>
          </cell>
          <cell r="K535">
            <v>0</v>
          </cell>
        </row>
        <row r="536">
          <cell r="A536" t="str">
            <v>8.1106</v>
          </cell>
          <cell r="B536" t="str">
            <v>Suministro e instalación de sistema para Pitómetro 2" en tubería PVC de 12" - RDE 26 (Presión de trabajo 160 PSI)-  Incluye collar de derivación, válvula compuerta roscada de 2" y tapón roscado de 2".</v>
          </cell>
          <cell r="C536" t="str">
            <v>un</v>
          </cell>
          <cell r="D536">
            <v>500485.95</v>
          </cell>
          <cell r="E536">
            <v>366647.78</v>
          </cell>
          <cell r="F536">
            <v>2294.94</v>
          </cell>
          <cell r="G536">
            <v>55045.13</v>
          </cell>
          <cell r="H536">
            <v>76498.09</v>
          </cell>
          <cell r="J536">
            <v>0</v>
          </cell>
          <cell r="K536">
            <v>0</v>
          </cell>
        </row>
        <row r="537">
          <cell r="A537" t="str">
            <v>8.1150</v>
          </cell>
          <cell r="B537" t="str">
            <v>Suministro e instalación de sistema para derivación HD de 10" a 6", incluye te 10"x6" bridada, valvula compuerta de 6" bridada, union para desmontaje bridada de 6" - 160 psi con ventosa 3/4".</v>
          </cell>
          <cell r="C537" t="str">
            <v>un</v>
          </cell>
          <cell r="D537">
            <v>3611120.74</v>
          </cell>
          <cell r="E537">
            <v>3081775</v>
          </cell>
          <cell r="F537">
            <v>2183.9299999999998</v>
          </cell>
          <cell r="G537">
            <v>454364.32</v>
          </cell>
          <cell r="H537">
            <v>72797.5</v>
          </cell>
          <cell r="J537">
            <v>0</v>
          </cell>
          <cell r="K537">
            <v>0</v>
          </cell>
        </row>
        <row r="538">
          <cell r="A538" t="str">
            <v>8.1151</v>
          </cell>
          <cell r="B538" t="str">
            <v>Suministro e instalación de sistema para derivación HD de 10" a 4", incluye te 10"x 4" bridada, valvula compuerta 4" bridada, union para desmontaje bridada de 4" - 160 psi, con ventosa de 3/4"</v>
          </cell>
          <cell r="C538" t="str">
            <v>un</v>
          </cell>
          <cell r="D538">
            <v>3056046.84</v>
          </cell>
          <cell r="E538">
            <v>2600371</v>
          </cell>
          <cell r="F538">
            <v>2183.9299999999998</v>
          </cell>
          <cell r="G538">
            <v>380694.42</v>
          </cell>
          <cell r="H538">
            <v>72797.5</v>
          </cell>
          <cell r="J538">
            <v>0</v>
          </cell>
          <cell r="K538">
            <v>0</v>
          </cell>
        </row>
        <row r="539">
          <cell r="A539" t="str">
            <v>8.1152</v>
          </cell>
          <cell r="B539" t="str">
            <v>Sistema para ventosa de 2" en tubería Acero ASTM A-53 de 6". Incluye te HD soldada 6"x2" con extremo 2" bridado, válvula compuerta elástica bridada de 2" y válvula de ventosa bridada de 2".</v>
          </cell>
          <cell r="C539" t="str">
            <v>un</v>
          </cell>
          <cell r="D539">
            <v>1697803.69</v>
          </cell>
          <cell r="E539">
            <v>1312638</v>
          </cell>
          <cell r="F539">
            <v>70167.28</v>
          </cell>
          <cell r="G539">
            <v>198311.67999999999</v>
          </cell>
          <cell r="H539">
            <v>116686.73</v>
          </cell>
          <cell r="J539">
            <v>0</v>
          </cell>
          <cell r="K539">
            <v>0</v>
          </cell>
        </row>
        <row r="540">
          <cell r="A540" t="str">
            <v>8.1153</v>
          </cell>
          <cell r="B540" t="str">
            <v>Sistema para ventosa de 2" en tubería PVC de 10". Incluye te en HD de 10"x3" br, reducción 3" x 2" br, válvula compuerta elástica bridada de 2" y válvula de ventosa bridada de 2".</v>
          </cell>
          <cell r="C540" t="str">
            <v>un</v>
          </cell>
          <cell r="D540">
            <v>2223143.85</v>
          </cell>
          <cell r="E540">
            <v>1864678</v>
          </cell>
          <cell r="F540">
            <v>3500.6</v>
          </cell>
          <cell r="G540">
            <v>279743.90000000002</v>
          </cell>
          <cell r="H540">
            <v>75221.350000000006</v>
          </cell>
          <cell r="J540">
            <v>0</v>
          </cell>
          <cell r="K540">
            <v>0</v>
          </cell>
        </row>
        <row r="541">
          <cell r="A541" t="str">
            <v>8.1200</v>
          </cell>
          <cell r="B541" t="str">
            <v>Suministro e instalación de macromedidor mecánico de turbina tipo Woltman PN 16 DN 100 (4”)</v>
          </cell>
          <cell r="C541" t="str">
            <v>un</v>
          </cell>
          <cell r="D541">
            <v>1869359.8</v>
          </cell>
          <cell r="E541">
            <v>1669312.65</v>
          </cell>
          <cell r="F541">
            <v>964.54</v>
          </cell>
          <cell r="G541">
            <v>166931.29</v>
          </cell>
          <cell r="H541">
            <v>32151.32</v>
          </cell>
          <cell r="J541">
            <v>0</v>
          </cell>
          <cell r="K541">
            <v>0</v>
          </cell>
        </row>
        <row r="542">
          <cell r="A542" t="str">
            <v>8.1201</v>
          </cell>
          <cell r="B542" t="str">
            <v>Suministro e instalación de macromedidor mecánico de turbina tipo Woltman PN 16 DN 150 (6”)</v>
          </cell>
          <cell r="C542" t="str">
            <v>un</v>
          </cell>
          <cell r="D542">
            <v>2724046.49</v>
          </cell>
          <cell r="E542">
            <v>2484437.66</v>
          </cell>
          <cell r="F542">
            <v>1189.92</v>
          </cell>
          <cell r="G542">
            <v>198755.03</v>
          </cell>
          <cell r="H542">
            <v>39663.89</v>
          </cell>
          <cell r="J542">
            <v>0</v>
          </cell>
          <cell r="K542">
            <v>0</v>
          </cell>
        </row>
        <row r="543">
          <cell r="A543" t="str">
            <v>8.1202</v>
          </cell>
          <cell r="B543" t="str">
            <v>Suministro e instalación de macromedidor mecánico de turbina tipo Woltman PN 16 DN 200 (8”)</v>
          </cell>
          <cell r="C543" t="str">
            <v>un</v>
          </cell>
          <cell r="D543">
            <v>3475794.88</v>
          </cell>
          <cell r="E543">
            <v>3162930.91</v>
          </cell>
          <cell r="F543">
            <v>1742.61</v>
          </cell>
          <cell r="G543">
            <v>253034.53</v>
          </cell>
          <cell r="H543">
            <v>58086.84</v>
          </cell>
          <cell r="J543">
            <v>0</v>
          </cell>
          <cell r="K543">
            <v>0</v>
          </cell>
        </row>
        <row r="544">
          <cell r="A544" t="str">
            <v>8.1203</v>
          </cell>
          <cell r="B544" t="str">
            <v>Suministro e instalación de macromedidor mecánico de turbina tipo Woltman PN 16 DN 250 (10”)</v>
          </cell>
          <cell r="C544" t="str">
            <v>un</v>
          </cell>
          <cell r="D544">
            <v>4676158.58</v>
          </cell>
          <cell r="E544">
            <v>4314116.28</v>
          </cell>
          <cell r="F544">
            <v>1749.15</v>
          </cell>
          <cell r="G544">
            <v>301988.09999999998</v>
          </cell>
          <cell r="H544">
            <v>58305.04</v>
          </cell>
          <cell r="J544">
            <v>0</v>
          </cell>
          <cell r="K544">
            <v>0</v>
          </cell>
        </row>
        <row r="545">
          <cell r="A545" t="str">
            <v>8.1204</v>
          </cell>
          <cell r="B545" t="str">
            <v>Macromedidor ultrasónico</v>
          </cell>
          <cell r="C545" t="str">
            <v>un</v>
          </cell>
          <cell r="D545">
            <v>15760676.4</v>
          </cell>
          <cell r="E545">
            <v>13704936</v>
          </cell>
          <cell r="F545">
            <v>0</v>
          </cell>
          <cell r="G545">
            <v>2055740.4</v>
          </cell>
          <cell r="H545">
            <v>0</v>
          </cell>
          <cell r="J545">
            <v>0</v>
          </cell>
          <cell r="K545">
            <v>0</v>
          </cell>
        </row>
        <row r="546">
          <cell r="A546" t="str">
            <v>8.1300</v>
          </cell>
          <cell r="B546" t="str">
            <v>Suministro e instalación de hidrante tipo Milán 3” (incluye accesorios)</v>
          </cell>
          <cell r="C546" t="str">
            <v>un</v>
          </cell>
          <cell r="D546">
            <v>1975863.29</v>
          </cell>
          <cell r="E546">
            <v>1655320</v>
          </cell>
          <cell r="F546">
            <v>2104.14</v>
          </cell>
          <cell r="G546">
            <v>248300.98</v>
          </cell>
          <cell r="H546">
            <v>70138.16</v>
          </cell>
          <cell r="J546">
            <v>0</v>
          </cell>
          <cell r="K546">
            <v>0</v>
          </cell>
        </row>
        <row r="547">
          <cell r="A547" t="str">
            <v>8.1400</v>
          </cell>
          <cell r="B547" t="str">
            <v>Brida por acople universal</v>
          </cell>
          <cell r="C547" t="str">
            <v>un</v>
          </cell>
          <cell r="D547">
            <v>62734.91</v>
          </cell>
          <cell r="E547">
            <v>45240</v>
          </cell>
          <cell r="F547">
            <v>311.91000000000003</v>
          </cell>
          <cell r="G547">
            <v>6786</v>
          </cell>
          <cell r="H547">
            <v>10397</v>
          </cell>
          <cell r="J547">
            <v>0</v>
          </cell>
          <cell r="K547">
            <v>0</v>
          </cell>
        </row>
        <row r="548">
          <cell r="A548" t="str">
            <v>9.1</v>
          </cell>
          <cell r="B548" t="str">
            <v>Acometida domiciliaria acueducto 2x1/2” (inc. Sumin. E instal. Manguera 10m, accesorios, registro corte y cajilla)</v>
          </cell>
          <cell r="C548" t="str">
            <v>un</v>
          </cell>
          <cell r="D548">
            <v>108766.51</v>
          </cell>
          <cell r="E548">
            <v>75096</v>
          </cell>
          <cell r="F548">
            <v>655.01</v>
          </cell>
          <cell r="G548">
            <v>11181.79</v>
          </cell>
          <cell r="H548">
            <v>21833.7</v>
          </cell>
          <cell r="J548">
            <v>0</v>
          </cell>
          <cell r="K548">
            <v>0</v>
          </cell>
        </row>
        <row r="549">
          <cell r="A549" t="str">
            <v>9.2</v>
          </cell>
          <cell r="B549" t="str">
            <v>Acometida domiciliaria acueducto 2 ½x1/2” (inc. Sumin. E instal. Manguera 10m, accesorios, registro corte y cajilla)</v>
          </cell>
          <cell r="C549" t="str">
            <v>un</v>
          </cell>
          <cell r="D549">
            <v>110526.66</v>
          </cell>
          <cell r="E549">
            <v>75096</v>
          </cell>
          <cell r="F549">
            <v>703.98</v>
          </cell>
          <cell r="G549">
            <v>11260.65</v>
          </cell>
          <cell r="H549">
            <v>23466.03</v>
          </cell>
          <cell r="J549">
            <v>0</v>
          </cell>
          <cell r="K549">
            <v>0</v>
          </cell>
        </row>
        <row r="550">
          <cell r="A550" t="str">
            <v>9.3</v>
          </cell>
          <cell r="B550" t="str">
            <v>Acometida domiciliaria acueducto 3x1/2” (inc. Sum. E instal. Manguera 10 m, accesorios, registro, corte y cajilla</v>
          </cell>
          <cell r="C550" t="str">
            <v>un</v>
          </cell>
          <cell r="D550">
            <v>114364.68</v>
          </cell>
          <cell r="E550">
            <v>78933</v>
          </cell>
          <cell r="F550">
            <v>687.14</v>
          </cell>
          <cell r="G550">
            <v>11839.95</v>
          </cell>
          <cell r="H550">
            <v>22904.59</v>
          </cell>
          <cell r="J550">
            <v>0</v>
          </cell>
          <cell r="K550">
            <v>0</v>
          </cell>
        </row>
        <row r="551">
          <cell r="A551" t="str">
            <v>9.4</v>
          </cell>
          <cell r="B551" t="str">
            <v>Acometida domiciliaria acueducto 4x1/2” (inc. Sumin. E instal. Manguera 10m, accesorios, registro corte y cajilla)</v>
          </cell>
          <cell r="C551" t="str">
            <v>un</v>
          </cell>
          <cell r="D551">
            <v>115842.62</v>
          </cell>
          <cell r="E551">
            <v>81168</v>
          </cell>
          <cell r="F551">
            <v>655.32000000000005</v>
          </cell>
          <cell r="G551">
            <v>12175.2</v>
          </cell>
          <cell r="H551">
            <v>21844.1</v>
          </cell>
          <cell r="J551">
            <v>0</v>
          </cell>
          <cell r="K551">
            <v>0</v>
          </cell>
        </row>
        <row r="552">
          <cell r="A552" t="str">
            <v>9.5</v>
          </cell>
          <cell r="B552" t="str">
            <v>Acometida domiciliaria acueducto 6x1/2” (inc. Sumin. E instal. Manguera 10m, accesorios, registro corte y cajilla)</v>
          </cell>
          <cell r="C552" t="str">
            <v>un</v>
          </cell>
          <cell r="D552">
            <v>119270.61</v>
          </cell>
          <cell r="E552">
            <v>85257</v>
          </cell>
          <cell r="F552">
            <v>618.21</v>
          </cell>
          <cell r="G552">
            <v>12788.55</v>
          </cell>
          <cell r="H552">
            <v>20606.849999999999</v>
          </cell>
          <cell r="J552">
            <v>0</v>
          </cell>
          <cell r="K552">
            <v>0</v>
          </cell>
        </row>
        <row r="553">
          <cell r="A553" t="str">
            <v>9.6</v>
          </cell>
          <cell r="B553" t="str">
            <v xml:space="preserve">Suministro e instalación de micromedidor de velocidad – chorro único Clase B ½” (incluye cajilla y accesorios) </v>
          </cell>
          <cell r="C553" t="str">
            <v>un</v>
          </cell>
          <cell r="D553">
            <v>158600.46</v>
          </cell>
          <cell r="E553">
            <v>125100</v>
          </cell>
          <cell r="F553">
            <v>429.19</v>
          </cell>
          <cell r="G553">
            <v>18765</v>
          </cell>
          <cell r="H553">
            <v>14306.27</v>
          </cell>
          <cell r="J553">
            <v>0</v>
          </cell>
          <cell r="K553">
            <v>0</v>
          </cell>
        </row>
        <row r="554">
          <cell r="A554" t="str">
            <v>9.7</v>
          </cell>
          <cell r="B554" t="str">
            <v>Suministro e instalación de micromedidor de velocidad – chorro múltiple Clase B ¾” (incluye cajilla y accesorios)</v>
          </cell>
          <cell r="C554" t="str">
            <v>un</v>
          </cell>
          <cell r="D554">
            <v>254198.07</v>
          </cell>
          <cell r="E554">
            <v>207800</v>
          </cell>
          <cell r="F554">
            <v>443.54</v>
          </cell>
          <cell r="G554">
            <v>31170</v>
          </cell>
          <cell r="H554">
            <v>14784.53</v>
          </cell>
          <cell r="J554">
            <v>0</v>
          </cell>
          <cell r="K554">
            <v>0</v>
          </cell>
        </row>
        <row r="555">
          <cell r="A555" t="str">
            <v>9.8</v>
          </cell>
          <cell r="B555" t="str">
            <v>Suministro e instalación de registros de bola ½”</v>
          </cell>
          <cell r="C555" t="str">
            <v>un</v>
          </cell>
          <cell r="D555">
            <v>17160.39</v>
          </cell>
          <cell r="E555">
            <v>11890</v>
          </cell>
          <cell r="F555">
            <v>101.56</v>
          </cell>
          <cell r="G555">
            <v>1783.5</v>
          </cell>
          <cell r="H555">
            <v>3385.33</v>
          </cell>
          <cell r="J555">
            <v>0</v>
          </cell>
          <cell r="K555">
            <v>0</v>
          </cell>
        </row>
        <row r="556">
          <cell r="A556" t="str">
            <v>9.9</v>
          </cell>
          <cell r="B556" t="str">
            <v>Collares derivación y accesorios, acometida domiciliaria existente</v>
          </cell>
          <cell r="C556" t="str">
            <v>un</v>
          </cell>
          <cell r="D556">
            <v>30586.16</v>
          </cell>
          <cell r="E556">
            <v>17507</v>
          </cell>
          <cell r="F556">
            <v>324.39</v>
          </cell>
          <cell r="G556">
            <v>1941.9</v>
          </cell>
          <cell r="H556">
            <v>10812.88</v>
          </cell>
          <cell r="J556">
            <v>0</v>
          </cell>
          <cell r="K556">
            <v>0</v>
          </cell>
        </row>
        <row r="557">
          <cell r="A557" t="str">
            <v>9.10</v>
          </cell>
          <cell r="B557" t="str">
            <v>Acometida domiciliaria Acueducto 2x1/2" (incluye  manguera 10m, accesorios, registro corte, cajilla y micromedidor vel. Chorro único clas B 1/2")</v>
          </cell>
          <cell r="C557" t="str">
            <v>un</v>
          </cell>
          <cell r="D557">
            <v>173215.94</v>
          </cell>
          <cell r="E557">
            <v>146957.71</v>
          </cell>
          <cell r="F557">
            <v>572.19000000000005</v>
          </cell>
          <cell r="G557">
            <v>6613.1</v>
          </cell>
          <cell r="H557">
            <v>19072.95</v>
          </cell>
          <cell r="J557">
            <v>0</v>
          </cell>
          <cell r="K557">
            <v>0</v>
          </cell>
        </row>
        <row r="558">
          <cell r="A558" t="str">
            <v>9.11</v>
          </cell>
          <cell r="B558" t="str">
            <v>Micromedidor vel. Chorro único clase B 1/2"</v>
          </cell>
          <cell r="C558" t="str">
            <v>un</v>
          </cell>
          <cell r="D558">
            <v>99788.2</v>
          </cell>
          <cell r="E558">
            <v>64380</v>
          </cell>
          <cell r="F558">
            <v>742.53</v>
          </cell>
          <cell r="G558">
            <v>9914.52</v>
          </cell>
          <cell r="H558">
            <v>24751.15</v>
          </cell>
          <cell r="J558">
            <v>0</v>
          </cell>
          <cell r="K558">
            <v>0</v>
          </cell>
        </row>
        <row r="559">
          <cell r="A559" t="str">
            <v>10.1</v>
          </cell>
          <cell r="B559" t="str">
            <v>Concreto para solado de 2000 PSI a todo costo</v>
          </cell>
          <cell r="C559" t="str">
            <v>m3</v>
          </cell>
          <cell r="D559">
            <v>312908.87</v>
          </cell>
          <cell r="E559">
            <v>159225</v>
          </cell>
          <cell r="F559">
            <v>49788.45</v>
          </cell>
          <cell r="G559">
            <v>27613.75</v>
          </cell>
          <cell r="H559">
            <v>76281.67</v>
          </cell>
          <cell r="J559">
            <v>0</v>
          </cell>
          <cell r="K559">
            <v>0</v>
          </cell>
        </row>
        <row r="560">
          <cell r="A560" t="str">
            <v>10.2</v>
          </cell>
          <cell r="B560" t="str">
            <v>Concreto de 2500 PSI a todo costo</v>
          </cell>
          <cell r="C560" t="str">
            <v>m3</v>
          </cell>
          <cell r="D560">
            <v>328580.12</v>
          </cell>
          <cell r="E560">
            <v>172800</v>
          </cell>
          <cell r="F560">
            <v>49788.45</v>
          </cell>
          <cell r="G560">
            <v>29710</v>
          </cell>
          <cell r="H560">
            <v>76281.67</v>
          </cell>
          <cell r="J560">
            <v>0</v>
          </cell>
          <cell r="K560">
            <v>0</v>
          </cell>
        </row>
        <row r="561">
          <cell r="A561" t="str">
            <v>10.3</v>
          </cell>
          <cell r="B561" t="str">
            <v>Concreto ciclópeo de 2500 PSI a todo costo para presa y enrocados</v>
          </cell>
          <cell r="C561" t="str">
            <v>m3</v>
          </cell>
          <cell r="D561">
            <v>298527.37</v>
          </cell>
          <cell r="E561">
            <v>133220</v>
          </cell>
          <cell r="F561">
            <v>67600.95</v>
          </cell>
          <cell r="G561">
            <v>21424.75</v>
          </cell>
          <cell r="H561">
            <v>76281.67</v>
          </cell>
          <cell r="J561">
            <v>0</v>
          </cell>
          <cell r="K561">
            <v>0</v>
          </cell>
        </row>
        <row r="562">
          <cell r="A562" t="str">
            <v>10.4</v>
          </cell>
          <cell r="B562" t="str">
            <v>Concreto ciclópeo de 3000 PSI a todo costo para presa y enrocados</v>
          </cell>
          <cell r="C562" t="str">
            <v>m3</v>
          </cell>
          <cell r="D562">
            <v>325696.12</v>
          </cell>
          <cell r="E562">
            <v>156845</v>
          </cell>
          <cell r="F562">
            <v>67600.95</v>
          </cell>
          <cell r="G562">
            <v>24968.5</v>
          </cell>
          <cell r="H562">
            <v>76281.67</v>
          </cell>
          <cell r="J562">
            <v>0</v>
          </cell>
          <cell r="K562">
            <v>0</v>
          </cell>
        </row>
        <row r="563">
          <cell r="A563" t="str">
            <v>10.5</v>
          </cell>
          <cell r="B563" t="str">
            <v>Concreto de 3000 PSI a todo costo</v>
          </cell>
          <cell r="C563" t="str">
            <v>m3</v>
          </cell>
          <cell r="D563">
            <v>375961.37</v>
          </cell>
          <cell r="E563">
            <v>214275</v>
          </cell>
          <cell r="F563">
            <v>49788.45</v>
          </cell>
          <cell r="G563">
            <v>35616.25</v>
          </cell>
          <cell r="H563">
            <v>76281.67</v>
          </cell>
          <cell r="J563">
            <v>0</v>
          </cell>
          <cell r="K563">
            <v>0</v>
          </cell>
        </row>
        <row r="564">
          <cell r="A564" t="str">
            <v>10.6</v>
          </cell>
          <cell r="B564" t="str">
            <v>Concreto de 3500 PSI a todo costo</v>
          </cell>
          <cell r="C564" t="str">
            <v>m3</v>
          </cell>
          <cell r="D564">
            <v>424954.27</v>
          </cell>
          <cell r="E564">
            <v>247150</v>
          </cell>
          <cell r="F564">
            <v>55889.41</v>
          </cell>
          <cell r="G564">
            <v>40184.5</v>
          </cell>
          <cell r="H564">
            <v>81730.36</v>
          </cell>
          <cell r="J564">
            <v>0</v>
          </cell>
          <cell r="K564">
            <v>0</v>
          </cell>
        </row>
        <row r="565">
          <cell r="A565" t="str">
            <v>10.6A</v>
          </cell>
          <cell r="B565" t="str">
            <v>Concreto de 4000 PSI a todo costo (276 KG/CM2).</v>
          </cell>
          <cell r="C565" t="str">
            <v>m3</v>
          </cell>
          <cell r="D565">
            <v>449526.93</v>
          </cell>
          <cell r="E565">
            <v>269050</v>
          </cell>
          <cell r="F565">
            <v>55840.37</v>
          </cell>
          <cell r="G565">
            <v>44540.81</v>
          </cell>
          <cell r="H565">
            <v>80095.75</v>
          </cell>
          <cell r="J565">
            <v>0</v>
          </cell>
          <cell r="K565">
            <v>0</v>
          </cell>
        </row>
        <row r="566">
          <cell r="A566" t="str">
            <v>10.7</v>
          </cell>
          <cell r="B566" t="str">
            <v>Concreto de 3000 PSI impermeabilizado a todo costo</v>
          </cell>
          <cell r="C566" t="str">
            <v>m3</v>
          </cell>
          <cell r="D566">
            <v>426986.87</v>
          </cell>
          <cell r="E566">
            <v>258645</v>
          </cell>
          <cell r="F566">
            <v>49788.45</v>
          </cell>
          <cell r="G566">
            <v>42271.75</v>
          </cell>
          <cell r="H566">
            <v>76281.67</v>
          </cell>
          <cell r="J566">
            <v>0</v>
          </cell>
          <cell r="K566">
            <v>0</v>
          </cell>
        </row>
        <row r="567">
          <cell r="A567" t="str">
            <v>10.8</v>
          </cell>
          <cell r="B567" t="str">
            <v>Concreto de 3500 PSI impermeabilizado a todo costo</v>
          </cell>
          <cell r="C567" t="str">
            <v>m3</v>
          </cell>
          <cell r="D567">
            <v>475979.77</v>
          </cell>
          <cell r="E567">
            <v>291520</v>
          </cell>
          <cell r="F567">
            <v>55889.41</v>
          </cell>
          <cell r="G567">
            <v>46840</v>
          </cell>
          <cell r="H567">
            <v>81730.36</v>
          </cell>
          <cell r="J567">
            <v>0</v>
          </cell>
          <cell r="K567">
            <v>0</v>
          </cell>
        </row>
        <row r="568">
          <cell r="A568" t="str">
            <v>10.8A</v>
          </cell>
          <cell r="B568" t="str">
            <v>Concreto de 4000 PSI impermeabilizado a todo costo (276 KG/CM2).</v>
          </cell>
          <cell r="C568" t="str">
            <v>m3</v>
          </cell>
          <cell r="D568">
            <v>507849.71</v>
          </cell>
          <cell r="E568">
            <v>313420</v>
          </cell>
          <cell r="F568">
            <v>56046.33</v>
          </cell>
          <cell r="G568">
            <v>51422.28</v>
          </cell>
          <cell r="H568">
            <v>86961.1</v>
          </cell>
          <cell r="J568">
            <v>0</v>
          </cell>
          <cell r="K568">
            <v>0</v>
          </cell>
        </row>
        <row r="569">
          <cell r="A569" t="str">
            <v>10.101</v>
          </cell>
          <cell r="B569" t="str">
            <v>Formaleta en madera para estructuras</v>
          </cell>
          <cell r="C569" t="str">
            <v>m3</v>
          </cell>
          <cell r="D569">
            <v>200662.28</v>
          </cell>
          <cell r="E569">
            <v>151200</v>
          </cell>
          <cell r="F569">
            <v>779.78</v>
          </cell>
          <cell r="G569">
            <v>22690</v>
          </cell>
          <cell r="H569">
            <v>25992.5</v>
          </cell>
          <cell r="J569">
            <v>0</v>
          </cell>
          <cell r="K569">
            <v>0</v>
          </cell>
        </row>
        <row r="570">
          <cell r="A570" t="str">
            <v>10.102</v>
          </cell>
          <cell r="B570" t="str">
            <v xml:space="preserve">Concreto para solados de 2000 PSI a todo costo y formaleta </v>
          </cell>
          <cell r="C570" t="str">
            <v>m3</v>
          </cell>
          <cell r="D570">
            <v>332636.13</v>
          </cell>
          <cell r="E570">
            <v>160225</v>
          </cell>
          <cell r="F570">
            <v>50246.14</v>
          </cell>
          <cell r="G570">
            <v>30626.99</v>
          </cell>
          <cell r="H570">
            <v>91538</v>
          </cell>
          <cell r="J570">
            <v>0</v>
          </cell>
          <cell r="K570">
            <v>1</v>
          </cell>
        </row>
        <row r="571">
          <cell r="A571" t="str">
            <v>10.103</v>
          </cell>
          <cell r="B571" t="str">
            <v>Concreto 2500 PSI a todo costo y formaleta</v>
          </cell>
          <cell r="C571" t="str">
            <v>m3</v>
          </cell>
          <cell r="D571">
            <v>348307.38</v>
          </cell>
          <cell r="E571">
            <v>173800</v>
          </cell>
          <cell r="F571">
            <v>50246.14</v>
          </cell>
          <cell r="G571">
            <v>32723.24</v>
          </cell>
          <cell r="H571">
            <v>91538</v>
          </cell>
          <cell r="J571">
            <v>0</v>
          </cell>
          <cell r="K571">
            <v>0</v>
          </cell>
        </row>
        <row r="572">
          <cell r="A572" t="str">
            <v>10.104</v>
          </cell>
          <cell r="B572" t="str">
            <v>Concreto ciclópeo 2500 PSI a todo costo para presa y enrocados y formaleta</v>
          </cell>
          <cell r="C572" t="str">
            <v>m3</v>
          </cell>
          <cell r="D572">
            <v>348893.62</v>
          </cell>
          <cell r="E572">
            <v>163352.38</v>
          </cell>
          <cell r="F572">
            <v>68058.64</v>
          </cell>
          <cell r="G572">
            <v>25944.61</v>
          </cell>
          <cell r="H572">
            <v>91538</v>
          </cell>
          <cell r="J572">
            <v>0</v>
          </cell>
          <cell r="K572">
            <v>0</v>
          </cell>
        </row>
        <row r="573">
          <cell r="A573" t="str">
            <v>10.105</v>
          </cell>
          <cell r="B573" t="str">
            <v>Concreto ciclópeo 3000 PSI a todo costo para presa y enrocados y formaleta</v>
          </cell>
          <cell r="C573" t="str">
            <v>m3</v>
          </cell>
          <cell r="D573">
            <v>376062.37</v>
          </cell>
          <cell r="E573">
            <v>186977.38</v>
          </cell>
          <cell r="F573">
            <v>68058.64</v>
          </cell>
          <cell r="G573">
            <v>29488.36</v>
          </cell>
          <cell r="H573">
            <v>91538</v>
          </cell>
          <cell r="J573">
            <v>0</v>
          </cell>
          <cell r="K573">
            <v>0</v>
          </cell>
        </row>
        <row r="574">
          <cell r="A574" t="str">
            <v>10.106</v>
          </cell>
          <cell r="B574" t="str">
            <v>Concreto ciclópeo 3000 PSI a todo costo para muros elevados y formaleta</v>
          </cell>
          <cell r="C574" t="str">
            <v>m3</v>
          </cell>
          <cell r="D574">
            <v>422114.38</v>
          </cell>
          <cell r="E574">
            <v>186977.38</v>
          </cell>
          <cell r="F574">
            <v>71000.94</v>
          </cell>
          <cell r="G574">
            <v>29521.360000000001</v>
          </cell>
          <cell r="H574">
            <v>134614.71</v>
          </cell>
          <cell r="J574">
            <v>0</v>
          </cell>
          <cell r="K574">
            <v>0</v>
          </cell>
        </row>
        <row r="575">
          <cell r="A575" t="str">
            <v>10.107</v>
          </cell>
          <cell r="B575" t="str">
            <v>Concreto 3000 PSI a todo costo y formaleta</v>
          </cell>
          <cell r="C575" t="str">
            <v>m3</v>
          </cell>
          <cell r="D575">
            <v>407728.34</v>
          </cell>
          <cell r="E575">
            <v>218275</v>
          </cell>
          <cell r="F575">
            <v>50246.14</v>
          </cell>
          <cell r="G575">
            <v>47669.2</v>
          </cell>
          <cell r="H575">
            <v>91538</v>
          </cell>
          <cell r="J575">
            <v>0</v>
          </cell>
          <cell r="K575">
            <v>0</v>
          </cell>
        </row>
        <row r="576">
          <cell r="A576" t="str">
            <v>10.108</v>
          </cell>
          <cell r="B576" t="str">
            <v>Concreto 3500 PSI a todo costo y formaleta</v>
          </cell>
          <cell r="C576" t="str">
            <v>m3</v>
          </cell>
          <cell r="D576">
            <v>455272.03</v>
          </cell>
          <cell r="E576">
            <v>251650</v>
          </cell>
          <cell r="F576">
            <v>50484.93</v>
          </cell>
          <cell r="G576">
            <v>53639.27</v>
          </cell>
          <cell r="H576">
            <v>99497.83</v>
          </cell>
          <cell r="J576">
            <v>0</v>
          </cell>
          <cell r="K576">
            <v>0</v>
          </cell>
        </row>
        <row r="577">
          <cell r="A577" t="str">
            <v>10.108A</v>
          </cell>
          <cell r="B577" t="str">
            <v>Concreto de 4000 PSI a todo costo (276 KG/CM2), con formaleta</v>
          </cell>
          <cell r="C577" t="str">
            <v>m3</v>
          </cell>
          <cell r="D577">
            <v>480968.8</v>
          </cell>
          <cell r="E577">
            <v>273550</v>
          </cell>
          <cell r="F577">
            <v>50452.1</v>
          </cell>
          <cell r="G577">
            <v>58563.35</v>
          </cell>
          <cell r="H577">
            <v>98403.35</v>
          </cell>
          <cell r="J577">
            <v>0</v>
          </cell>
          <cell r="K577">
            <v>0</v>
          </cell>
        </row>
        <row r="578">
          <cell r="A578" t="str">
            <v>10.109</v>
          </cell>
          <cell r="B578" t="str">
            <v>Concreto 3000 PSI impermeabilizado a todo costo y formaleta</v>
          </cell>
          <cell r="C578" t="str">
            <v>m3</v>
          </cell>
          <cell r="D578">
            <v>458753.84</v>
          </cell>
          <cell r="E578">
            <v>262645</v>
          </cell>
          <cell r="F578">
            <v>50246.14</v>
          </cell>
          <cell r="G578">
            <v>54324.7</v>
          </cell>
          <cell r="H578">
            <v>91538</v>
          </cell>
          <cell r="J578">
            <v>0</v>
          </cell>
          <cell r="K578">
            <v>0</v>
          </cell>
        </row>
        <row r="579">
          <cell r="A579" t="str">
            <v>10.110</v>
          </cell>
          <cell r="B579" t="str">
            <v>Concreto 3500 PSI impermeabilizado a todo costo y formaleta</v>
          </cell>
          <cell r="C579" t="str">
            <v>m3</v>
          </cell>
          <cell r="D579">
            <v>506297.53</v>
          </cell>
          <cell r="E579">
            <v>296020</v>
          </cell>
          <cell r="F579">
            <v>50484.93</v>
          </cell>
          <cell r="G579">
            <v>60294.77</v>
          </cell>
          <cell r="H579">
            <v>99497.83</v>
          </cell>
          <cell r="J579">
            <v>0</v>
          </cell>
          <cell r="K579">
            <v>0</v>
          </cell>
        </row>
        <row r="580">
          <cell r="A580" t="str">
            <v>10.110A</v>
          </cell>
          <cell r="B580" t="str">
            <v>Concreto de 4000 PSI impermeabilizado a todo costo (276 KG/CM2), con formaleta</v>
          </cell>
          <cell r="C580" t="str">
            <v>m3</v>
          </cell>
          <cell r="D580">
            <v>542870.6</v>
          </cell>
          <cell r="E580">
            <v>317920</v>
          </cell>
          <cell r="F580">
            <v>56526.91</v>
          </cell>
          <cell r="G580">
            <v>65443.44</v>
          </cell>
          <cell r="H580">
            <v>102980.25</v>
          </cell>
          <cell r="J580">
            <v>0</v>
          </cell>
          <cell r="K580">
            <v>0</v>
          </cell>
        </row>
        <row r="581">
          <cell r="A581" t="str">
            <v>10.111</v>
          </cell>
          <cell r="B581" t="str">
            <v>Concreto 4000 PSI impermeabilizado para muros a todo costo y formaleta</v>
          </cell>
          <cell r="C581" t="str">
            <v>m3</v>
          </cell>
          <cell r="D581">
            <v>554661.31999999995</v>
          </cell>
          <cell r="E581">
            <v>372711.25</v>
          </cell>
          <cell r="F581">
            <v>9370.18</v>
          </cell>
          <cell r="G581">
            <v>58157.39</v>
          </cell>
          <cell r="H581">
            <v>114422.5</v>
          </cell>
          <cell r="J581">
            <v>0</v>
          </cell>
          <cell r="K581">
            <v>0</v>
          </cell>
        </row>
        <row r="582">
          <cell r="A582" t="str">
            <v>10.112</v>
          </cell>
          <cell r="B582" t="str">
            <v>Concreto 4000 PSI para vigas de cimentación a todo costo y formaleta</v>
          </cell>
          <cell r="C582" t="str">
            <v>m3</v>
          </cell>
          <cell r="D582">
            <v>467445.38</v>
          </cell>
          <cell r="E582">
            <v>298208.88</v>
          </cell>
          <cell r="F582">
            <v>7182.68</v>
          </cell>
          <cell r="G582">
            <v>47631.33</v>
          </cell>
          <cell r="H582">
            <v>114422.5</v>
          </cell>
          <cell r="J582">
            <v>0</v>
          </cell>
          <cell r="K582">
            <v>0</v>
          </cell>
        </row>
        <row r="583">
          <cell r="A583" t="str">
            <v>10.201</v>
          </cell>
          <cell r="B583" t="str">
            <v>Suministro e instalación de mortero relación 1:3</v>
          </cell>
          <cell r="C583" t="str">
            <v>m3</v>
          </cell>
          <cell r="D583">
            <v>384282.56</v>
          </cell>
          <cell r="E583">
            <v>255920</v>
          </cell>
          <cell r="F583">
            <v>31716.34</v>
          </cell>
          <cell r="G583">
            <v>39434.97</v>
          </cell>
          <cell r="H583">
            <v>57211.25</v>
          </cell>
          <cell r="J583">
            <v>0</v>
          </cell>
          <cell r="K583">
            <v>0</v>
          </cell>
        </row>
        <row r="584">
          <cell r="A584" t="str">
            <v>10.202</v>
          </cell>
          <cell r="B584" t="str">
            <v>Suministro e instalación de mortero relación 1:4</v>
          </cell>
          <cell r="C584" t="str">
            <v>m3</v>
          </cell>
          <cell r="D584">
            <v>337532.3</v>
          </cell>
          <cell r="E584">
            <v>215820</v>
          </cell>
          <cell r="F584">
            <v>31716.34</v>
          </cell>
          <cell r="G584">
            <v>32784.71</v>
          </cell>
          <cell r="H584">
            <v>57211.25</v>
          </cell>
          <cell r="J584">
            <v>0</v>
          </cell>
          <cell r="K584">
            <v>0</v>
          </cell>
        </row>
        <row r="585">
          <cell r="A585" t="str">
            <v>10.203</v>
          </cell>
          <cell r="B585" t="str">
            <v>Pañete interior y exterior</v>
          </cell>
          <cell r="C585" t="str">
            <v>m2</v>
          </cell>
          <cell r="D585">
            <v>20314.84</v>
          </cell>
          <cell r="E585">
            <v>3337.3</v>
          </cell>
          <cell r="F585">
            <v>485.32</v>
          </cell>
          <cell r="G585">
            <v>315</v>
          </cell>
          <cell r="H585">
            <v>16177.22</v>
          </cell>
          <cell r="J585">
            <v>0</v>
          </cell>
          <cell r="K585">
            <v>0</v>
          </cell>
        </row>
        <row r="586">
          <cell r="A586" t="str">
            <v>10.204</v>
          </cell>
          <cell r="B586" t="str">
            <v>Pañete interior para tanques de agua esmaltado e impermeabilizado</v>
          </cell>
          <cell r="C586" t="str">
            <v>m2</v>
          </cell>
          <cell r="D586">
            <v>22258.36</v>
          </cell>
          <cell r="E586">
            <v>5716.28</v>
          </cell>
          <cell r="F586">
            <v>462.21</v>
          </cell>
          <cell r="G586">
            <v>673</v>
          </cell>
          <cell r="H586">
            <v>15406.88</v>
          </cell>
          <cell r="J586">
            <v>0</v>
          </cell>
          <cell r="K586">
            <v>0</v>
          </cell>
        </row>
        <row r="587">
          <cell r="A587" t="str">
            <v>10.300</v>
          </cell>
          <cell r="B587" t="str">
            <v>Concreto impermeabilizado 3000 PSI (Clase C) para placa piso, elab. en obra (inc. formaleta ¼ usos y colocación)</v>
          </cell>
          <cell r="C587" t="str">
            <v>m3</v>
          </cell>
          <cell r="D587">
            <v>419986.73</v>
          </cell>
          <cell r="E587">
            <v>254735.9</v>
          </cell>
          <cell r="F587">
            <v>9370.18</v>
          </cell>
          <cell r="G587">
            <v>41458.160000000003</v>
          </cell>
          <cell r="H587">
            <v>114422.5</v>
          </cell>
          <cell r="J587">
            <v>0</v>
          </cell>
          <cell r="K587">
            <v>0</v>
          </cell>
        </row>
        <row r="588">
          <cell r="A588" t="str">
            <v>10.301</v>
          </cell>
          <cell r="B588" t="str">
            <v>Concreto 3000 PSI (Clase C) para atraque de tubería (formaleta 1/3 usos)</v>
          </cell>
          <cell r="C588" t="str">
            <v>m3</v>
          </cell>
          <cell r="D588">
            <v>373117.66</v>
          </cell>
          <cell r="E588">
            <v>234188.25</v>
          </cell>
          <cell r="F588">
            <v>6033.45</v>
          </cell>
          <cell r="G588">
            <v>36781.07</v>
          </cell>
          <cell r="H588">
            <v>96114.9</v>
          </cell>
          <cell r="J588">
            <v>0</v>
          </cell>
          <cell r="K588">
            <v>0</v>
          </cell>
        </row>
        <row r="589">
          <cell r="A589" t="str">
            <v>10.302</v>
          </cell>
          <cell r="B589" t="str">
            <v>Concreto 3000 PSI (Clase C) para zapatas, elab. en obra (inc. formaleta ¼ usos y colocación)</v>
          </cell>
          <cell r="C589" t="str">
            <v>m3</v>
          </cell>
          <cell r="D589">
            <v>447765.13</v>
          </cell>
          <cell r="E589">
            <v>264320.63</v>
          </cell>
          <cell r="F589">
            <v>10682</v>
          </cell>
          <cell r="G589">
            <v>42320.86</v>
          </cell>
          <cell r="H589">
            <v>130441.65</v>
          </cell>
          <cell r="J589">
            <v>0</v>
          </cell>
          <cell r="K589">
            <v>0</v>
          </cell>
        </row>
        <row r="590">
          <cell r="A590" t="str">
            <v>10.303</v>
          </cell>
          <cell r="B590" t="str">
            <v>Concreto 3500 PSI (Clase B) para zapatas, elab. en obra (inc. formaleta ¼ usos y colocación)</v>
          </cell>
          <cell r="C590" t="str">
            <v>m3</v>
          </cell>
          <cell r="D590">
            <v>471850.29</v>
          </cell>
          <cell r="E590">
            <v>278120.63</v>
          </cell>
          <cell r="F590">
            <v>11244.21</v>
          </cell>
          <cell r="G590">
            <v>45178.45</v>
          </cell>
          <cell r="H590">
            <v>137307</v>
          </cell>
          <cell r="J590">
            <v>0</v>
          </cell>
          <cell r="K590">
            <v>0</v>
          </cell>
        </row>
        <row r="591">
          <cell r="A591" t="str">
            <v>10.304</v>
          </cell>
          <cell r="B591" t="str">
            <v>Concreto 4000 PSI (Clase A) para zapatas, elab. en obra (inc. formaleta ¼ usos y colocación)</v>
          </cell>
          <cell r="C591" t="str">
            <v>m3</v>
          </cell>
          <cell r="D591">
            <v>512659.8</v>
          </cell>
          <cell r="E591">
            <v>297370.63</v>
          </cell>
          <cell r="F591">
            <v>12743.44</v>
          </cell>
          <cell r="G591">
            <v>46931.14</v>
          </cell>
          <cell r="H591">
            <v>155614.6</v>
          </cell>
          <cell r="J591">
            <v>0</v>
          </cell>
          <cell r="K591">
            <v>0</v>
          </cell>
        </row>
        <row r="592">
          <cell r="A592" t="str">
            <v>10.305</v>
          </cell>
          <cell r="B592" t="str">
            <v>Concreto 3000 PSI (Clase C) para vigas de cimentación, elab. en obra (inc. formaleta ¼ usos y colocación)</v>
          </cell>
          <cell r="C592" t="str">
            <v>m3</v>
          </cell>
          <cell r="D592">
            <v>447765.13</v>
          </cell>
          <cell r="E592">
            <v>264320.63</v>
          </cell>
          <cell r="F592">
            <v>10682</v>
          </cell>
          <cell r="G592">
            <v>42320.86</v>
          </cell>
          <cell r="H592">
            <v>130441.65</v>
          </cell>
          <cell r="J592">
            <v>0</v>
          </cell>
          <cell r="K592">
            <v>0</v>
          </cell>
        </row>
        <row r="593">
          <cell r="A593" t="str">
            <v>10.306</v>
          </cell>
          <cell r="B593" t="str">
            <v>Concreto 3500 PSI (Clase B) para vigas de cimentación, elab. en obra (inc. formaleta ¼ usos y colocación)</v>
          </cell>
          <cell r="C593" t="str">
            <v>m3</v>
          </cell>
          <cell r="D593">
            <v>471850.29</v>
          </cell>
          <cell r="E593">
            <v>278120.63</v>
          </cell>
          <cell r="F593">
            <v>11244.21</v>
          </cell>
          <cell r="G593">
            <v>45178.45</v>
          </cell>
          <cell r="H593">
            <v>137307</v>
          </cell>
          <cell r="J593">
            <v>0</v>
          </cell>
          <cell r="K593">
            <v>0</v>
          </cell>
        </row>
        <row r="594">
          <cell r="A594" t="str">
            <v>10.307</v>
          </cell>
          <cell r="B594" t="str">
            <v>Concreto 4000 PSI (Clase A) para vigas de cimentación, elab. en obra (inc. formaleta ¼ usos y colocación)</v>
          </cell>
          <cell r="C594" t="str">
            <v>m3</v>
          </cell>
          <cell r="D594">
            <v>512659.8</v>
          </cell>
          <cell r="E594">
            <v>297370.63</v>
          </cell>
          <cell r="F594">
            <v>12743.44</v>
          </cell>
          <cell r="G594">
            <v>46931.14</v>
          </cell>
          <cell r="H594">
            <v>155614.6</v>
          </cell>
          <cell r="J594">
            <v>0</v>
          </cell>
          <cell r="K594">
            <v>0</v>
          </cell>
        </row>
        <row r="595">
          <cell r="A595" t="str">
            <v>10.308</v>
          </cell>
          <cell r="B595" t="str">
            <v>Concreto 3000 PSI para columnas, elab. en obra, elevaciones h &lt; 3.0 m (inc. formaleta ¼ usos y colocación)</v>
          </cell>
          <cell r="C595" t="str">
            <v>m3</v>
          </cell>
          <cell r="D595">
            <v>627620.65</v>
          </cell>
          <cell r="E595">
            <v>414982.5</v>
          </cell>
          <cell r="F595">
            <v>9047.86</v>
          </cell>
          <cell r="G595">
            <v>63994.84</v>
          </cell>
          <cell r="H595">
            <v>139595.45000000001</v>
          </cell>
          <cell r="J595">
            <v>0</v>
          </cell>
          <cell r="K595">
            <v>0</v>
          </cell>
        </row>
        <row r="596">
          <cell r="A596" t="str">
            <v>10.309</v>
          </cell>
          <cell r="B596" t="str">
            <v>Concreto 3000 PSI para columnas, elab. en obra, elevaciones 3.0 &lt; h &lt; 6.0 m (inc. formaleta ¼ usos y colocación)</v>
          </cell>
          <cell r="C596" t="str">
            <v>m3</v>
          </cell>
          <cell r="D596">
            <v>710574.62</v>
          </cell>
          <cell r="E596">
            <v>473238.43</v>
          </cell>
          <cell r="F596">
            <v>10029.780000000001</v>
          </cell>
          <cell r="G596">
            <v>73980.27</v>
          </cell>
          <cell r="H596">
            <v>153326.15</v>
          </cell>
          <cell r="J596">
            <v>0</v>
          </cell>
          <cell r="K596">
            <v>0</v>
          </cell>
        </row>
        <row r="597">
          <cell r="A597" t="str">
            <v>10.310</v>
          </cell>
          <cell r="B597" t="str">
            <v>Concreto 3000 PSI para columnas, elab. en obra, elevaciones 6.0 &lt; h &lt; 12.0 m (inc. formaleta ¼ usos y colocación)</v>
          </cell>
          <cell r="C597" t="str">
            <v>m3</v>
          </cell>
          <cell r="D597">
            <v>788239.29</v>
          </cell>
          <cell r="E597">
            <v>531494.35</v>
          </cell>
          <cell r="F597">
            <v>11624.4</v>
          </cell>
          <cell r="G597">
            <v>82640.59</v>
          </cell>
          <cell r="H597">
            <v>162479.95000000001</v>
          </cell>
          <cell r="J597">
            <v>0</v>
          </cell>
          <cell r="K597">
            <v>0</v>
          </cell>
        </row>
        <row r="598">
          <cell r="A598" t="str">
            <v>10.311</v>
          </cell>
          <cell r="B598" t="str">
            <v>Concreto 3000 PSI para columnas, elab. en obra, elevaciones 12.0 &lt; h &lt; 18.0 m (inc. formaleta ¼ usos y colocación)</v>
          </cell>
          <cell r="C598" t="str">
            <v>m3</v>
          </cell>
          <cell r="D598">
            <v>862586.67</v>
          </cell>
          <cell r="E598">
            <v>589750.28</v>
          </cell>
          <cell r="F598">
            <v>13330.36</v>
          </cell>
          <cell r="G598">
            <v>90160.73</v>
          </cell>
          <cell r="H598">
            <v>169345.3</v>
          </cell>
          <cell r="J598">
            <v>0</v>
          </cell>
          <cell r="K598">
            <v>0</v>
          </cell>
        </row>
        <row r="599">
          <cell r="A599" t="str">
            <v>10.312</v>
          </cell>
          <cell r="B599" t="str">
            <v>Concreto 3000 PSI para columnas, elab. en obra, elevaciones 18.0 &lt; h &lt; 24.0 m (inc. formaleta ¼ usos y colocación)</v>
          </cell>
          <cell r="C599" t="str">
            <v>m3</v>
          </cell>
          <cell r="D599">
            <v>936824.6</v>
          </cell>
          <cell r="E599">
            <v>650015.03</v>
          </cell>
          <cell r="F599">
            <v>14967.67</v>
          </cell>
          <cell r="G599">
            <v>97919.71</v>
          </cell>
          <cell r="H599">
            <v>173922.2</v>
          </cell>
          <cell r="J599">
            <v>0</v>
          </cell>
          <cell r="K599">
            <v>0</v>
          </cell>
        </row>
        <row r="600">
          <cell r="A600" t="str">
            <v>10.313</v>
          </cell>
          <cell r="B600" t="str">
            <v>Concreto 3500 PSI para columnas, elab. en obra, elevaciones h &lt; 3.0 m (inc. formaleta ¼ usos y colocación)</v>
          </cell>
          <cell r="C600" t="str">
            <v>m3</v>
          </cell>
          <cell r="D600">
            <v>652151.19999999995</v>
          </cell>
          <cell r="E600">
            <v>428782.5</v>
          </cell>
          <cell r="F600">
            <v>9628.82</v>
          </cell>
          <cell r="G600">
            <v>67279.070000000007</v>
          </cell>
          <cell r="H600">
            <v>146460.79999999999</v>
          </cell>
          <cell r="J600">
            <v>0</v>
          </cell>
          <cell r="K600">
            <v>0</v>
          </cell>
        </row>
        <row r="601">
          <cell r="A601" t="str">
            <v>10.314</v>
          </cell>
          <cell r="B601" t="str">
            <v>Concreto 3500 PSI para columnas, elab. en obra, elevaciones 3.0 &lt; h &lt; 6.0 m (inc. formaleta ¼ usos y colocación)</v>
          </cell>
          <cell r="C601" t="str">
            <v>m3</v>
          </cell>
          <cell r="D601">
            <v>735358.88</v>
          </cell>
          <cell r="E601">
            <v>487038.43</v>
          </cell>
          <cell r="F601">
            <v>10610.75</v>
          </cell>
          <cell r="G601">
            <v>77518.210000000006</v>
          </cell>
          <cell r="H601">
            <v>160191.5</v>
          </cell>
          <cell r="J601">
            <v>0</v>
          </cell>
          <cell r="K601">
            <v>0</v>
          </cell>
        </row>
        <row r="602">
          <cell r="A602" t="str">
            <v>10.315</v>
          </cell>
          <cell r="B602" t="str">
            <v>Concreto 3500 PSI para columnas, elab. en obra, elevaciones 6.0 &lt; h &lt; 12.0 m (inc. formaleta ¼ usos y colocación)</v>
          </cell>
          <cell r="C602" t="str">
            <v>m3</v>
          </cell>
          <cell r="D602">
            <v>812883.77</v>
          </cell>
          <cell r="E602">
            <v>545294.35</v>
          </cell>
          <cell r="F602">
            <v>12205.36</v>
          </cell>
          <cell r="G602">
            <v>86038.76</v>
          </cell>
          <cell r="H602">
            <v>169345.3</v>
          </cell>
          <cell r="J602">
            <v>0</v>
          </cell>
          <cell r="K602">
            <v>0</v>
          </cell>
        </row>
        <row r="603">
          <cell r="A603" t="str">
            <v>10.316</v>
          </cell>
          <cell r="B603" t="str">
            <v>Concreto 3500 PSI para columnas, elab. en obra, elevaciones 12.0 &lt; h &lt; 18.0 m (inc. formaleta ¼ usos y colocación)</v>
          </cell>
          <cell r="C603" t="str">
            <v>m3</v>
          </cell>
          <cell r="D603">
            <v>887126.04</v>
          </cell>
          <cell r="E603">
            <v>603550.28</v>
          </cell>
          <cell r="F603">
            <v>13911.32</v>
          </cell>
          <cell r="G603">
            <v>93453.8</v>
          </cell>
          <cell r="H603">
            <v>176210.65</v>
          </cell>
          <cell r="J603">
            <v>0</v>
          </cell>
          <cell r="K603">
            <v>0</v>
          </cell>
        </row>
        <row r="604">
          <cell r="A604" t="str">
            <v>10.317</v>
          </cell>
          <cell r="B604" t="str">
            <v>Concreto 3500 PSI para columnas, elab. en obra, elevaciones 18.0 &lt; h &lt; 24.0 m (inc. formaleta ¼ usos y colocación)</v>
          </cell>
          <cell r="C604" t="str">
            <v>m3</v>
          </cell>
          <cell r="D604">
            <v>939498.48</v>
          </cell>
          <cell r="E604">
            <v>617612.05000000005</v>
          </cell>
          <cell r="F604">
            <v>20066.509999999998</v>
          </cell>
          <cell r="G604">
            <v>100436.32</v>
          </cell>
          <cell r="H604">
            <v>201383.6</v>
          </cell>
          <cell r="J604">
            <v>0</v>
          </cell>
          <cell r="K604">
            <v>0</v>
          </cell>
        </row>
        <row r="605">
          <cell r="A605" t="str">
            <v>10.318</v>
          </cell>
          <cell r="B605" t="str">
            <v>Concreto 4000 PSI para columnas, elab. en obra, elevaciones h &lt; 3.0 m (inc. formaleta ¼ usos y colocación)</v>
          </cell>
          <cell r="C605" t="str">
            <v>m3</v>
          </cell>
          <cell r="D605">
            <v>700301.13</v>
          </cell>
          <cell r="E605">
            <v>448032.5</v>
          </cell>
          <cell r="F605">
            <v>10390.36</v>
          </cell>
          <cell r="G605">
            <v>72532.97</v>
          </cell>
          <cell r="H605">
            <v>169345.3</v>
          </cell>
          <cell r="J605">
            <v>0</v>
          </cell>
          <cell r="K605">
            <v>0</v>
          </cell>
        </row>
        <row r="606">
          <cell r="A606" t="str">
            <v>10.319</v>
          </cell>
          <cell r="B606" t="str">
            <v>Concreto 4000 PSI para columnas, elab. en obra, elevaciones 3.0 &lt; h &lt; 6.0 m (inc. formaleta ¼ usos y colocación)</v>
          </cell>
          <cell r="C606" t="str">
            <v>m3</v>
          </cell>
          <cell r="D606">
            <v>782251.13</v>
          </cell>
          <cell r="E606">
            <v>506288.43</v>
          </cell>
          <cell r="F606">
            <v>11522.28</v>
          </cell>
          <cell r="G606">
            <v>81364.42</v>
          </cell>
          <cell r="H606">
            <v>183076</v>
          </cell>
          <cell r="J606">
            <v>0</v>
          </cell>
          <cell r="K606">
            <v>0</v>
          </cell>
        </row>
        <row r="607">
          <cell r="A607" t="str">
            <v>10.320</v>
          </cell>
          <cell r="B607" t="str">
            <v>Concreto 4000 PSI para columnas, elab. en obra, elevaciones 6.0 &lt; h &lt; 12.0 m (inc. formaleta ¼ usos y colocación)</v>
          </cell>
          <cell r="C607" t="str">
            <v>m3</v>
          </cell>
          <cell r="D607">
            <v>859549.62</v>
          </cell>
          <cell r="E607">
            <v>564544.35</v>
          </cell>
          <cell r="F607">
            <v>13105.7</v>
          </cell>
          <cell r="G607">
            <v>91042.84</v>
          </cell>
          <cell r="H607">
            <v>190856.73</v>
          </cell>
          <cell r="J607">
            <v>0</v>
          </cell>
          <cell r="K607">
            <v>0</v>
          </cell>
        </row>
        <row r="608">
          <cell r="A608" t="str">
            <v>10.321</v>
          </cell>
          <cell r="B608" t="str">
            <v>Concreto 4000 PSI para columnas, elab. en obra, elevaciones 12.0 &lt; h &lt; 18.0 m (inc. formaleta ¼ usos y colocación)</v>
          </cell>
          <cell r="C608" t="str">
            <v>m3</v>
          </cell>
          <cell r="D608">
            <v>933549.87</v>
          </cell>
          <cell r="E608">
            <v>622800.28</v>
          </cell>
          <cell r="F608">
            <v>14757.37</v>
          </cell>
          <cell r="G608">
            <v>100329.74</v>
          </cell>
          <cell r="H608">
            <v>195662.47</v>
          </cell>
          <cell r="J608">
            <v>0</v>
          </cell>
          <cell r="K608">
            <v>0</v>
          </cell>
        </row>
        <row r="609">
          <cell r="A609" t="str">
            <v>10.322</v>
          </cell>
          <cell r="B609" t="str">
            <v>Concreto 4000 PSI para columnas, elab. en obra, elevaciones 18.0 &lt; h &lt; 24.0 m (inc. formaleta ¼ usos y colocación)</v>
          </cell>
          <cell r="C609" t="str">
            <v>m3</v>
          </cell>
          <cell r="D609">
            <v>1008118.88</v>
          </cell>
          <cell r="E609">
            <v>683065.03</v>
          </cell>
          <cell r="F609">
            <v>16360.35</v>
          </cell>
          <cell r="G609">
            <v>109598.35</v>
          </cell>
          <cell r="H609">
            <v>199095.15</v>
          </cell>
          <cell r="J609">
            <v>0</v>
          </cell>
          <cell r="K609">
            <v>0</v>
          </cell>
        </row>
        <row r="610">
          <cell r="A610" t="str">
            <v>10.323</v>
          </cell>
          <cell r="B610" t="str">
            <v>Concreto 3000 PSI para vigas aéreas, elab. en obra, elevaciones h &lt; 3.0 m (inc. formaleta ¼ usos y colocación)</v>
          </cell>
          <cell r="C610" t="str">
            <v>m3</v>
          </cell>
          <cell r="D610">
            <v>758553.76</v>
          </cell>
          <cell r="E610">
            <v>478132.5</v>
          </cell>
          <cell r="F610">
            <v>13294.84</v>
          </cell>
          <cell r="G610">
            <v>76748.47</v>
          </cell>
          <cell r="H610">
            <v>190377.95</v>
          </cell>
          <cell r="J610">
            <v>0</v>
          </cell>
          <cell r="K610">
            <v>0</v>
          </cell>
        </row>
        <row r="611">
          <cell r="A611" t="str">
            <v>10.324</v>
          </cell>
          <cell r="B611" t="str">
            <v>Concreto 3000 PSI para vigas aéreas, elab. en obra, elevaciones 3.0 &lt; h &lt; 6.0 m (inc. formaleta ¼ usos y colocación)</v>
          </cell>
          <cell r="C611" t="str">
            <v>m3</v>
          </cell>
          <cell r="D611">
            <v>807057.13</v>
          </cell>
          <cell r="E611">
            <v>478132.5</v>
          </cell>
          <cell r="F611">
            <v>55836.39</v>
          </cell>
          <cell r="G611">
            <v>79433.289999999994</v>
          </cell>
          <cell r="H611">
            <v>193654.95</v>
          </cell>
          <cell r="J611">
            <v>0</v>
          </cell>
          <cell r="K611">
            <v>0</v>
          </cell>
        </row>
        <row r="612">
          <cell r="A612" t="str">
            <v>10.325</v>
          </cell>
          <cell r="B612" t="str">
            <v>Concreto 3000 PSI para vigas aéreas, elab. en obra, elevaciones 6.0 &lt; h &lt; 12.0 m (inc. formaleta ¼ usos y colocación)</v>
          </cell>
          <cell r="C612" t="str">
            <v>m3</v>
          </cell>
          <cell r="D612">
            <v>855429.36</v>
          </cell>
          <cell r="E612">
            <v>504132.5</v>
          </cell>
          <cell r="F612">
            <v>59489.35</v>
          </cell>
          <cell r="G612">
            <v>88945.76</v>
          </cell>
          <cell r="H612">
            <v>202861.75</v>
          </cell>
          <cell r="J612">
            <v>0</v>
          </cell>
          <cell r="K612">
            <v>0</v>
          </cell>
        </row>
        <row r="613">
          <cell r="A613" t="str">
            <v>10.326</v>
          </cell>
          <cell r="B613" t="str">
            <v>Concreto 3000 PSI para vigas aéreas, elab. en obra, elevaciones 12.0 &lt; h &lt; 18.0 m (inc. formaleta ¼ usos y colocación)</v>
          </cell>
          <cell r="C613" t="str">
            <v>m3</v>
          </cell>
          <cell r="D613">
            <v>882490.47</v>
          </cell>
          <cell r="E613">
            <v>504132.5</v>
          </cell>
          <cell r="F613">
            <v>64955.85</v>
          </cell>
          <cell r="G613">
            <v>99617.04</v>
          </cell>
          <cell r="H613">
            <v>213785.07</v>
          </cell>
          <cell r="J613">
            <v>0</v>
          </cell>
          <cell r="K613">
            <v>0</v>
          </cell>
        </row>
        <row r="614">
          <cell r="A614" t="str">
            <v>10.327</v>
          </cell>
          <cell r="B614" t="str">
            <v>Concreto 3000 PSI para vigas aéreas, elab. en obra, elevaciones 18.0 &lt; h &lt; 24.0 m (inc. formaleta ¼ usos y colocación)</v>
          </cell>
          <cell r="C614" t="str">
            <v>m3</v>
          </cell>
          <cell r="D614">
            <v>898883.63</v>
          </cell>
          <cell r="E614">
            <v>504132.5</v>
          </cell>
          <cell r="F614">
            <v>71673.5</v>
          </cell>
          <cell r="G614">
            <v>104611.13</v>
          </cell>
          <cell r="H614">
            <v>218466.5</v>
          </cell>
          <cell r="J614">
            <v>0</v>
          </cell>
          <cell r="K614">
            <v>0</v>
          </cell>
        </row>
        <row r="615">
          <cell r="A615" t="str">
            <v>10.328</v>
          </cell>
          <cell r="B615" t="str">
            <v>Concreto 3500 PSI para vigas aéreas, elab. en obra, elevaciones h &lt; 3.0 m (inc. formaleta ¼ usos y colocación)</v>
          </cell>
          <cell r="C615" t="str">
            <v>m3</v>
          </cell>
          <cell r="D615">
            <v>783919.3</v>
          </cell>
          <cell r="E615">
            <v>491932.5</v>
          </cell>
          <cell r="F615">
            <v>13719.03</v>
          </cell>
          <cell r="G615">
            <v>80087.44</v>
          </cell>
          <cell r="H615">
            <v>198180.33</v>
          </cell>
          <cell r="J615">
            <v>0</v>
          </cell>
          <cell r="K615">
            <v>0</v>
          </cell>
        </row>
        <row r="616">
          <cell r="A616" t="str">
            <v>10.329</v>
          </cell>
          <cell r="B616" t="str">
            <v>Concreto 3500 PSI para vigas aéreas, elab. en obra, elevaciones 3.0 &lt; h &lt; 6.0 m (inc. formaleta ¼ usos y colocación)</v>
          </cell>
          <cell r="C616" t="str">
            <v>m3</v>
          </cell>
          <cell r="D616">
            <v>832396.84</v>
          </cell>
          <cell r="E616">
            <v>491782.5</v>
          </cell>
          <cell r="F616">
            <v>57929.51</v>
          </cell>
          <cell r="G616">
            <v>81383.55</v>
          </cell>
          <cell r="H616">
            <v>201301.28</v>
          </cell>
          <cell r="J616">
            <v>0</v>
          </cell>
          <cell r="K616">
            <v>0</v>
          </cell>
        </row>
        <row r="617">
          <cell r="A617" t="str">
            <v>10.330</v>
          </cell>
          <cell r="B617" t="str">
            <v>Concreto 3500 PSI para vigas aéreas, elab. en obra, elevaciones 6.0 &lt; h &lt; 12.0 m (inc. formaleta ¼ usos y colocación)</v>
          </cell>
          <cell r="C617" t="str">
            <v>m3</v>
          </cell>
          <cell r="D617">
            <v>880375.95</v>
          </cell>
          <cell r="E617">
            <v>517782.5</v>
          </cell>
          <cell r="F617">
            <v>61047</v>
          </cell>
          <cell r="G617">
            <v>94003.28</v>
          </cell>
          <cell r="H617">
            <v>207543.17</v>
          </cell>
          <cell r="J617">
            <v>0</v>
          </cell>
          <cell r="K617">
            <v>0</v>
          </cell>
        </row>
        <row r="618">
          <cell r="A618" t="str">
            <v>10.331</v>
          </cell>
          <cell r="B618" t="str">
            <v>Concreto 3500 PSI para vigas aéreas, elab. en obra, elevaciones 12.0 &lt; h &lt; 18.0 m (inc. formaleta ¼ usos y colocación)</v>
          </cell>
          <cell r="C618" t="str">
            <v>m3</v>
          </cell>
          <cell r="D618">
            <v>903174.71</v>
          </cell>
          <cell r="E618">
            <v>517782.5</v>
          </cell>
          <cell r="F618">
            <v>66817.66</v>
          </cell>
          <cell r="G618">
            <v>101699.73</v>
          </cell>
          <cell r="H618">
            <v>216874.82</v>
          </cell>
          <cell r="J618">
            <v>0</v>
          </cell>
          <cell r="K618">
            <v>0</v>
          </cell>
        </row>
        <row r="619">
          <cell r="A619" t="str">
            <v>10.332</v>
          </cell>
          <cell r="B619" t="str">
            <v>Concreto 3500 PSI para vigas aéreas, elab. en obra, elevaciones 18.0 &lt; h &lt; 24.0 m (inc. formaleta ¼ usos y colocación)</v>
          </cell>
          <cell r="C619" t="str">
            <v>m3</v>
          </cell>
          <cell r="D619">
            <v>913234.41</v>
          </cell>
          <cell r="E619">
            <v>517782.5</v>
          </cell>
          <cell r="F619">
            <v>73114.91</v>
          </cell>
          <cell r="G619">
            <v>106679.35</v>
          </cell>
          <cell r="H619">
            <v>215657.65</v>
          </cell>
          <cell r="J619">
            <v>0</v>
          </cell>
          <cell r="K619">
            <v>0</v>
          </cell>
        </row>
        <row r="620">
          <cell r="A620" t="str">
            <v>10.333</v>
          </cell>
          <cell r="B620" t="str">
            <v>Concreto impermeab. 3000 PSI para vigas aéreas, elab. en obra, elevaciones h &lt; 3.0 m (inc. formaleta ¼ usos y colocación)</v>
          </cell>
          <cell r="C620" t="str">
            <v>m3</v>
          </cell>
          <cell r="D620">
            <v>771222.13</v>
          </cell>
          <cell r="E620">
            <v>491356.5</v>
          </cell>
          <cell r="F620">
            <v>13294.84</v>
          </cell>
          <cell r="G620">
            <v>76192.84</v>
          </cell>
          <cell r="H620">
            <v>190377.95</v>
          </cell>
          <cell r="J620">
            <v>0</v>
          </cell>
          <cell r="K620">
            <v>0</v>
          </cell>
        </row>
        <row r="621">
          <cell r="A621" t="str">
            <v>10.334</v>
          </cell>
          <cell r="B621" t="str">
            <v>Concreto impermeab. 3000 PSI para vigas aéreas, elab. en obra, elevaciones 3.0 &lt; h &lt; 6.0 m (inc. formaleta ¼ usos y colocación)</v>
          </cell>
          <cell r="C621" t="str">
            <v>m3</v>
          </cell>
          <cell r="D621">
            <v>819735.45</v>
          </cell>
          <cell r="E621">
            <v>491356.5</v>
          </cell>
          <cell r="F621">
            <v>55836.39</v>
          </cell>
          <cell r="G621">
            <v>78887.61</v>
          </cell>
          <cell r="H621">
            <v>193654.95</v>
          </cell>
          <cell r="J621">
            <v>0</v>
          </cell>
          <cell r="K621">
            <v>0</v>
          </cell>
        </row>
        <row r="622">
          <cell r="A622" t="str">
            <v>10.335</v>
          </cell>
          <cell r="B622" t="str">
            <v>Concreto impermeab. 3000PSI para vigas aéreas. elab.obra. elevaciones 6.0&lt;h&lt;12.0m (inc. formaleta 1/4 usos y colocación)</v>
          </cell>
          <cell r="C622" t="str">
            <v>m3</v>
          </cell>
          <cell r="D622">
            <v>868130.07</v>
          </cell>
          <cell r="E622">
            <v>517356.5</v>
          </cell>
          <cell r="F622">
            <v>59489.35</v>
          </cell>
          <cell r="G622">
            <v>88422.47</v>
          </cell>
          <cell r="H622">
            <v>202861.75</v>
          </cell>
          <cell r="J622">
            <v>0</v>
          </cell>
          <cell r="K622">
            <v>0</v>
          </cell>
        </row>
        <row r="623">
          <cell r="A623" t="str">
            <v>10.336</v>
          </cell>
          <cell r="B623" t="str">
            <v>Concreto impermeab. 3000 PSI para vigas aéreas, elab. en obra, elevaciones 12.0 &lt; h &lt; 18.0 m (inc. formaleta ¼ usos y colocación)</v>
          </cell>
          <cell r="C623" t="str">
            <v>m3</v>
          </cell>
          <cell r="D623">
            <v>895174.39</v>
          </cell>
          <cell r="E623">
            <v>517356.5</v>
          </cell>
          <cell r="F623">
            <v>64955.85</v>
          </cell>
          <cell r="G623">
            <v>99076.96</v>
          </cell>
          <cell r="H623">
            <v>213785.07</v>
          </cell>
          <cell r="J623">
            <v>0</v>
          </cell>
          <cell r="K623">
            <v>0</v>
          </cell>
        </row>
        <row r="624">
          <cell r="A624" t="str">
            <v>10.337</v>
          </cell>
          <cell r="B624" t="str">
            <v>Concreto impermeab. 3000 PSI para vigas aéreas, elab. en obra, elevaciones 18.0 &lt; h &lt; 24.0 m (inc. formaleta ¼ usos y colocación)</v>
          </cell>
          <cell r="C624" t="str">
            <v>m3</v>
          </cell>
          <cell r="D624">
            <v>911524.01</v>
          </cell>
          <cell r="E624">
            <v>517356.5</v>
          </cell>
          <cell r="F624">
            <v>71673.5</v>
          </cell>
          <cell r="G624">
            <v>104027.51</v>
          </cell>
          <cell r="H624">
            <v>218466.5</v>
          </cell>
          <cell r="J624">
            <v>0</v>
          </cell>
          <cell r="K624">
            <v>0</v>
          </cell>
        </row>
        <row r="625">
          <cell r="A625" t="str">
            <v>10.338</v>
          </cell>
          <cell r="B625" t="str">
            <v>Concreto 3000 PSI para placa entrepiso, elab. en obra, elevaciones h &lt; 3.0 m (inc. formaleta ¼ usos y colocación)</v>
          </cell>
          <cell r="C625" t="str">
            <v>m3</v>
          </cell>
          <cell r="D625">
            <v>719142.85</v>
          </cell>
          <cell r="E625">
            <v>478132.5</v>
          </cell>
          <cell r="F625">
            <v>12264.93</v>
          </cell>
          <cell r="G625">
            <v>72697.929999999993</v>
          </cell>
          <cell r="H625">
            <v>156047.5</v>
          </cell>
          <cell r="J625">
            <v>0</v>
          </cell>
          <cell r="K625">
            <v>0</v>
          </cell>
        </row>
        <row r="626">
          <cell r="A626" t="str">
            <v>10.339</v>
          </cell>
          <cell r="B626" t="str">
            <v>Concreto 3000 PSI para placa entrepiso, elab. en obra, elevaciones 3.0 &lt; h &lt; 6.0 m (inc. formaleta ¼ usos y colocación)</v>
          </cell>
          <cell r="C626" t="str">
            <v>m3</v>
          </cell>
          <cell r="D626">
            <v>774374.71</v>
          </cell>
          <cell r="E626">
            <v>478132.5</v>
          </cell>
          <cell r="F626">
            <v>50433.07</v>
          </cell>
          <cell r="G626">
            <v>74156.89</v>
          </cell>
          <cell r="H626">
            <v>171652.25</v>
          </cell>
          <cell r="J626">
            <v>0</v>
          </cell>
          <cell r="K626">
            <v>0</v>
          </cell>
        </row>
        <row r="627">
          <cell r="A627" t="str">
            <v>10.340</v>
          </cell>
          <cell r="B627" t="str">
            <v>Concreto 3000 PSI para placa entrepiso, elab. en obra, elevaciones 6.0 &lt; h &lt; 12.0 m (inc. formaleta ¼ usos y colocación)</v>
          </cell>
          <cell r="C627" t="str">
            <v>m3</v>
          </cell>
          <cell r="D627">
            <v>824558.2</v>
          </cell>
          <cell r="E627">
            <v>504132.5</v>
          </cell>
          <cell r="F627">
            <v>53971.07</v>
          </cell>
          <cell r="G627">
            <v>86063.73</v>
          </cell>
          <cell r="H627">
            <v>180390.91</v>
          </cell>
          <cell r="J627">
            <v>0</v>
          </cell>
          <cell r="K627">
            <v>0</v>
          </cell>
        </row>
        <row r="628">
          <cell r="A628" t="str">
            <v>10.341</v>
          </cell>
          <cell r="B628" t="str">
            <v>Concreto 3000 PSI para placa entrepiso, elab. en obra, elevaciones 12.0 &lt; h &lt; 18.0 m (inc. formaleta ¼ usos y colocación)</v>
          </cell>
          <cell r="C628" t="str">
            <v>m3</v>
          </cell>
          <cell r="D628">
            <v>864687.31</v>
          </cell>
          <cell r="E628">
            <v>504132.5</v>
          </cell>
          <cell r="F628">
            <v>61506.92</v>
          </cell>
          <cell r="G628">
            <v>99307.09</v>
          </cell>
          <cell r="H628">
            <v>199740.79999999999</v>
          </cell>
          <cell r="J628">
            <v>0</v>
          </cell>
          <cell r="K628">
            <v>0</v>
          </cell>
        </row>
        <row r="629">
          <cell r="A629" t="str">
            <v>10.342</v>
          </cell>
          <cell r="B629" t="str">
            <v>Concreto 3000 PSI para placa entrepiso, elab. en obra, elevaciones 18.0 &lt; h &lt; 24.0 m (inc. formaleta ¼ usos y colocación)</v>
          </cell>
          <cell r="C629" t="str">
            <v>m3</v>
          </cell>
          <cell r="D629">
            <v>894228.95</v>
          </cell>
          <cell r="E629">
            <v>504132.5</v>
          </cell>
          <cell r="F629">
            <v>70907.070000000007</v>
          </cell>
          <cell r="G629">
            <v>103843.83</v>
          </cell>
          <cell r="H629">
            <v>215345.55</v>
          </cell>
          <cell r="J629">
            <v>0</v>
          </cell>
          <cell r="K629">
            <v>0</v>
          </cell>
        </row>
        <row r="630">
          <cell r="A630" t="str">
            <v>10.343</v>
          </cell>
          <cell r="B630" t="str">
            <v>Concreto 3500 PSI para placa entrepiso, elab. en obra, elevaciones h &lt; 3.0 m (inc. formaleta ¼ usos y colocación)</v>
          </cell>
          <cell r="C630" t="str">
            <v>m3</v>
          </cell>
          <cell r="D630">
            <v>745989.86</v>
          </cell>
          <cell r="E630">
            <v>491932.5</v>
          </cell>
          <cell r="F630">
            <v>12604.62</v>
          </cell>
          <cell r="G630">
            <v>74481.91</v>
          </cell>
          <cell r="H630">
            <v>166970.82999999999</v>
          </cell>
          <cell r="J630">
            <v>0</v>
          </cell>
          <cell r="K630">
            <v>0</v>
          </cell>
        </row>
        <row r="631">
          <cell r="A631" t="str">
            <v>10.344</v>
          </cell>
          <cell r="B631" t="str">
            <v>Concreto 3500 PSI para placa entrepiso, elab. en obra, elevaciones 3.0 &lt; h &lt; 6.0 m (inc. formaleta ¼ usos y colocación)</v>
          </cell>
          <cell r="C631" t="str">
            <v>m3</v>
          </cell>
          <cell r="D631">
            <v>800953.37</v>
          </cell>
          <cell r="E631">
            <v>491782.5</v>
          </cell>
          <cell r="F631">
            <v>52712.69</v>
          </cell>
          <cell r="G631">
            <v>75755.179999999993</v>
          </cell>
          <cell r="H631">
            <v>180703.01</v>
          </cell>
          <cell r="J631">
            <v>0</v>
          </cell>
          <cell r="K631">
            <v>0</v>
          </cell>
        </row>
        <row r="632">
          <cell r="A632" t="str">
            <v>10.345</v>
          </cell>
          <cell r="B632" t="str">
            <v>Concreto 3500 PSI para placa entrepiso, elab. en obra, elevaciones 6.0 &lt; h &lt; 12.0 m (inc. formaleta ¼ usos y colocación)</v>
          </cell>
          <cell r="C632" t="str">
            <v>m3</v>
          </cell>
          <cell r="D632">
            <v>851264.16</v>
          </cell>
          <cell r="E632">
            <v>517782.5</v>
          </cell>
          <cell r="F632">
            <v>56160.42</v>
          </cell>
          <cell r="G632">
            <v>88503.76</v>
          </cell>
          <cell r="H632">
            <v>188817.48</v>
          </cell>
          <cell r="J632">
            <v>0</v>
          </cell>
          <cell r="K632">
            <v>0</v>
          </cell>
        </row>
        <row r="633">
          <cell r="A633" t="str">
            <v>10.346</v>
          </cell>
          <cell r="B633" t="str">
            <v>Concreto 3500 PSI para placa entrepiso, elab. en obra, elevaciones 12.0 &lt; h &lt; 18.0 m (inc. formaleta ¼ usos y colocación)</v>
          </cell>
          <cell r="C633" t="str">
            <v>m3</v>
          </cell>
          <cell r="D633">
            <v>887485.85</v>
          </cell>
          <cell r="E633">
            <v>517782.5</v>
          </cell>
          <cell r="F633">
            <v>63807.78</v>
          </cell>
          <cell r="G633">
            <v>99912.87</v>
          </cell>
          <cell r="H633">
            <v>205982.7</v>
          </cell>
          <cell r="J633">
            <v>0</v>
          </cell>
          <cell r="K633">
            <v>0</v>
          </cell>
        </row>
        <row r="634">
          <cell r="A634" t="str">
            <v>10.347</v>
          </cell>
          <cell r="B634" t="str">
            <v>Concreto 3500 PSI para placa entrepiso, elab. en obra, elevaciones 18.0 &lt; h &lt; 24.0 m (inc. formaleta ¼ usos y colocación)</v>
          </cell>
          <cell r="C634" t="str">
            <v>m3</v>
          </cell>
          <cell r="D634">
            <v>909685.58</v>
          </cell>
          <cell r="E634">
            <v>517782.5</v>
          </cell>
          <cell r="F634">
            <v>72060.639999999999</v>
          </cell>
          <cell r="G634">
            <v>107617.84</v>
          </cell>
          <cell r="H634">
            <v>212224.6</v>
          </cell>
          <cell r="J634">
            <v>0</v>
          </cell>
          <cell r="K634">
            <v>0</v>
          </cell>
        </row>
        <row r="635">
          <cell r="A635" t="str">
            <v>10.348</v>
          </cell>
          <cell r="B635" t="str">
            <v>Concreto 4000 PSI para placa entrepiso, elab. en obra, elevaciones h &lt; 3.0 m (inc. formaleta ¼ usos y colocación)</v>
          </cell>
          <cell r="C635" t="str">
            <v>m3</v>
          </cell>
          <cell r="D635">
            <v>794427.4</v>
          </cell>
          <cell r="E635">
            <v>511357.5</v>
          </cell>
          <cell r="F635">
            <v>13213.21</v>
          </cell>
          <cell r="G635">
            <v>82599.69</v>
          </cell>
          <cell r="H635">
            <v>187257</v>
          </cell>
          <cell r="J635">
            <v>0</v>
          </cell>
          <cell r="K635">
            <v>1</v>
          </cell>
        </row>
        <row r="636">
          <cell r="A636" t="str">
            <v>10.349</v>
          </cell>
          <cell r="B636" t="str">
            <v>Concreto 4000 PSI para placa entrepiso, elab. en obra, elevaciones 3.0 &lt; h &lt; 6.0 m (inc. formaleta ¼ usos y colocación)</v>
          </cell>
          <cell r="C636" t="str">
            <v>m3</v>
          </cell>
          <cell r="D636">
            <v>848644.7</v>
          </cell>
          <cell r="E636">
            <v>511032.5</v>
          </cell>
          <cell r="F636">
            <v>56783.39</v>
          </cell>
          <cell r="G636">
            <v>84052.91</v>
          </cell>
          <cell r="H636">
            <v>196775.9</v>
          </cell>
          <cell r="J636">
            <v>1</v>
          </cell>
          <cell r="K636">
            <v>0</v>
          </cell>
        </row>
        <row r="637">
          <cell r="A637" t="str">
            <v>10.350</v>
          </cell>
          <cell r="B637" t="str">
            <v>Concreto 4000 PSI para placa entrepiso, elab. en obra, elevaciones 6.0 &lt; h &lt; 12.0 m (inc. formaleta ¼ usos y colocación)</v>
          </cell>
          <cell r="C637" t="str">
            <v>m3</v>
          </cell>
          <cell r="D637">
            <v>898363.35</v>
          </cell>
          <cell r="E637">
            <v>537032.5</v>
          </cell>
          <cell r="F637">
            <v>60053.39</v>
          </cell>
          <cell r="G637">
            <v>97541.84</v>
          </cell>
          <cell r="H637">
            <v>203735.62</v>
          </cell>
          <cell r="J637">
            <v>1</v>
          </cell>
          <cell r="K637">
            <v>0</v>
          </cell>
        </row>
        <row r="638">
          <cell r="A638" t="str">
            <v>10.351</v>
          </cell>
          <cell r="B638" t="str">
            <v>Concreto 4000 PSI para placa entrepiso, elab. en obra, elevaciones 12.0 &lt; h &lt; 18.0 m (inc. formaleta ¼ usos y colocación)</v>
          </cell>
          <cell r="C638" t="str">
            <v>m3</v>
          </cell>
          <cell r="D638">
            <v>932626.73</v>
          </cell>
          <cell r="E638">
            <v>537357.5</v>
          </cell>
          <cell r="F638">
            <v>68344.149999999994</v>
          </cell>
          <cell r="G638">
            <v>104526.18</v>
          </cell>
          <cell r="H638">
            <v>222398.9</v>
          </cell>
          <cell r="J638">
            <v>1</v>
          </cell>
          <cell r="K638">
            <v>0</v>
          </cell>
        </row>
        <row r="639">
          <cell r="A639" t="str">
            <v>10.352</v>
          </cell>
          <cell r="B639" t="str">
            <v>Concreto 4000 PSI para placa entrepiso, elab. en obra, elevaciones 18.0 &lt; h &lt; 24.0 m (inc. formaleta ¼ usos y colocación)</v>
          </cell>
          <cell r="C639" t="str">
            <v>m3</v>
          </cell>
          <cell r="D639">
            <v>952734.25</v>
          </cell>
          <cell r="E639">
            <v>537032.5</v>
          </cell>
          <cell r="F639">
            <v>76852.78</v>
          </cell>
          <cell r="G639">
            <v>111019.62</v>
          </cell>
          <cell r="H639">
            <v>227829.35</v>
          </cell>
          <cell r="J639">
            <v>1</v>
          </cell>
          <cell r="K639">
            <v>0</v>
          </cell>
        </row>
        <row r="640">
          <cell r="A640" t="str">
            <v>10.353</v>
          </cell>
          <cell r="B640" t="str">
            <v>Concreto impermeab. 3000 PSI para placa entrepiso, elab. en obra, elevaciones h &lt; 3.0 m (inc. formaleta ¼ usos y colocación)</v>
          </cell>
          <cell r="C640" t="str">
            <v>m3</v>
          </cell>
          <cell r="D640">
            <v>731702.53</v>
          </cell>
          <cell r="E640">
            <v>491356.5</v>
          </cell>
          <cell r="F640">
            <v>12171.3</v>
          </cell>
          <cell r="G640">
            <v>75248.179999999993</v>
          </cell>
          <cell r="H640">
            <v>152926.54999999999</v>
          </cell>
          <cell r="J640">
            <v>0</v>
          </cell>
          <cell r="K640">
            <v>1</v>
          </cell>
        </row>
        <row r="641">
          <cell r="A641" t="str">
            <v>10.354</v>
          </cell>
          <cell r="B641" t="str">
            <v>Concreto impermeab. 3000 PSI para placa entrepiso, elab. en obra, elevaciones 3.0 &lt; h &lt; 6.0 m (inc. formaleta ¼ usos y colocación)</v>
          </cell>
          <cell r="C641" t="str">
            <v>m3</v>
          </cell>
          <cell r="D641">
            <v>786931.56</v>
          </cell>
          <cell r="E641">
            <v>491356.5</v>
          </cell>
          <cell r="F641">
            <v>49666.64</v>
          </cell>
          <cell r="G641">
            <v>77377.119999999995</v>
          </cell>
          <cell r="H641">
            <v>168531.3</v>
          </cell>
          <cell r="J641">
            <v>0</v>
          </cell>
          <cell r="K641">
            <v>0</v>
          </cell>
        </row>
        <row r="642">
          <cell r="A642" t="str">
            <v>10.355</v>
          </cell>
          <cell r="B642" t="str">
            <v>Concreto impermeab. 3000 PSI para placa entrepiso, elab. en obra, elevaciones 6.0 &lt; h &lt; 12.0 m (inc. formaleta ¼ usos y colocación)</v>
          </cell>
          <cell r="C642" t="str">
            <v>m3</v>
          </cell>
          <cell r="D642">
            <v>837173.51</v>
          </cell>
          <cell r="E642">
            <v>517356.5</v>
          </cell>
          <cell r="F642">
            <v>53357.919999999998</v>
          </cell>
          <cell r="G642">
            <v>88564.94</v>
          </cell>
          <cell r="H642">
            <v>177894.15</v>
          </cell>
          <cell r="J642">
            <v>0</v>
          </cell>
          <cell r="K642">
            <v>0</v>
          </cell>
        </row>
        <row r="643">
          <cell r="A643" t="str">
            <v>10.356</v>
          </cell>
          <cell r="B643" t="str">
            <v>Concreto impermeab. 3000 PSI para placa entrepiso, elab. en obra, elevaciones 12.0 &lt; h &lt; 18.0 m (inc. formaleta ¼ usos y colocación)</v>
          </cell>
          <cell r="C643" t="str">
            <v>m3</v>
          </cell>
          <cell r="D643">
            <v>876887.34</v>
          </cell>
          <cell r="E643">
            <v>517356.5</v>
          </cell>
          <cell r="F643">
            <v>60855.46</v>
          </cell>
          <cell r="G643">
            <v>101587.39</v>
          </cell>
          <cell r="H643">
            <v>197087.99</v>
          </cell>
          <cell r="J643">
            <v>0</v>
          </cell>
          <cell r="K643">
            <v>0</v>
          </cell>
        </row>
        <row r="644">
          <cell r="A644" t="str">
            <v>10.357</v>
          </cell>
          <cell r="B644" t="str">
            <v>Concreto impermeab. 3000 PSI para placa entrepiso, elab. en obra, elevaciones 18.0 &lt; h &lt; 24.0 m (inc. formaleta ¼ usos y colocación)</v>
          </cell>
          <cell r="C644" t="str">
            <v>m3</v>
          </cell>
          <cell r="D644">
            <v>906720.42</v>
          </cell>
          <cell r="E644">
            <v>517356.5</v>
          </cell>
          <cell r="F644">
            <v>70140.639999999999</v>
          </cell>
          <cell r="G644">
            <v>106998.68</v>
          </cell>
          <cell r="H644">
            <v>212224.6</v>
          </cell>
          <cell r="J644">
            <v>0</v>
          </cell>
          <cell r="K644">
            <v>0</v>
          </cell>
        </row>
        <row r="645">
          <cell r="A645" t="str">
            <v>10.358</v>
          </cell>
          <cell r="B645" t="str">
            <v>Concreto impermeab. 3500 PSI para placa entrepiso, elab. en obra, elevaciones h &lt; 3.0 m (inc. formaleta ¼ usos y colocación)</v>
          </cell>
          <cell r="C645" t="str">
            <v>m3</v>
          </cell>
          <cell r="D645">
            <v>760555.5</v>
          </cell>
          <cell r="E645">
            <v>505156.5</v>
          </cell>
          <cell r="F645">
            <v>12557.81</v>
          </cell>
          <cell r="G645">
            <v>77430.84</v>
          </cell>
          <cell r="H645">
            <v>165410.35</v>
          </cell>
          <cell r="J645">
            <v>0</v>
          </cell>
          <cell r="K645">
            <v>0</v>
          </cell>
        </row>
        <row r="646">
          <cell r="A646" t="str">
            <v>10.359</v>
          </cell>
          <cell r="B646" t="str">
            <v>Concreto impermeab. 3500 PSI para placa entrepiso, elab. en obra, elevaciones 3.0 &lt; h &lt; 6.0 m (inc. formaleta ¼ usos y colocación)</v>
          </cell>
          <cell r="C646" t="str">
            <v>m3</v>
          </cell>
          <cell r="D646">
            <v>815721.95</v>
          </cell>
          <cell r="E646">
            <v>505006.5</v>
          </cell>
          <cell r="F646">
            <v>52001.3</v>
          </cell>
          <cell r="G646">
            <v>80820</v>
          </cell>
          <cell r="H646">
            <v>177894.15</v>
          </cell>
          <cell r="J646">
            <v>0</v>
          </cell>
          <cell r="K646">
            <v>0</v>
          </cell>
        </row>
        <row r="647">
          <cell r="A647" t="str">
            <v>10.360</v>
          </cell>
          <cell r="B647" t="str">
            <v>Concreto impermeab. 3500 PSI para placa entrepiso, elab. en obra, elevaciones 6.0 &lt; h &lt; 12.0 m (inc. formaleta ¼ usos y colocación)</v>
          </cell>
          <cell r="C647" t="str">
            <v>m3</v>
          </cell>
          <cell r="D647">
            <v>865998.24</v>
          </cell>
          <cell r="E647">
            <v>531006.5</v>
          </cell>
          <cell r="F647">
            <v>55753.21</v>
          </cell>
          <cell r="G647">
            <v>91981.53</v>
          </cell>
          <cell r="H647">
            <v>187257</v>
          </cell>
          <cell r="J647">
            <v>0</v>
          </cell>
          <cell r="K647">
            <v>0</v>
          </cell>
        </row>
        <row r="648">
          <cell r="A648" t="str">
            <v>10.361</v>
          </cell>
          <cell r="B648" t="str">
            <v>Concreto impermeab. 3500 PSI para placa entrepiso, elab. en obra, elevaciones 12.0 &lt; h &lt; 18.0 m (inc. formaleta ¼ usos y colocación)</v>
          </cell>
          <cell r="C648" t="str">
            <v>m3</v>
          </cell>
          <cell r="D648">
            <v>902234.12</v>
          </cell>
          <cell r="E648">
            <v>531006.5</v>
          </cell>
          <cell r="F648">
            <v>63807.78</v>
          </cell>
          <cell r="G648">
            <v>101437.14</v>
          </cell>
          <cell r="H648">
            <v>205982.7</v>
          </cell>
          <cell r="J648">
            <v>0</v>
          </cell>
          <cell r="K648">
            <v>0</v>
          </cell>
        </row>
        <row r="649">
          <cell r="A649" t="str">
            <v>10.362</v>
          </cell>
          <cell r="B649" t="str">
            <v>Concreto impermeab. 3500 PSI para placa entrepiso, elab. en obra, elevaciones 18.0 &lt; h &lt; 24.0 m (inc. formaleta ¼ usos y colocación)</v>
          </cell>
          <cell r="C649" t="str">
            <v>m3</v>
          </cell>
          <cell r="D649">
            <v>924439.85</v>
          </cell>
          <cell r="E649">
            <v>531006.5</v>
          </cell>
          <cell r="F649">
            <v>72060.639999999999</v>
          </cell>
          <cell r="G649">
            <v>109148.12</v>
          </cell>
          <cell r="H649">
            <v>212224.6</v>
          </cell>
          <cell r="J649">
            <v>0</v>
          </cell>
          <cell r="K649">
            <v>0</v>
          </cell>
        </row>
        <row r="650">
          <cell r="A650" t="str">
            <v>10.363</v>
          </cell>
          <cell r="B650" t="str">
            <v>Concreto impermeab. 4000 PSI para placa entrepiso, elab. en obra, elevaciones h &lt; 3.0 m (inc. formaleta ¼ usos y colocación)</v>
          </cell>
          <cell r="C650" t="str">
            <v>m3</v>
          </cell>
          <cell r="D650">
            <v>811620.3</v>
          </cell>
          <cell r="E650">
            <v>524581.5</v>
          </cell>
          <cell r="F650">
            <v>13260.02</v>
          </cell>
          <cell r="G650">
            <v>84961.31</v>
          </cell>
          <cell r="H650">
            <v>188817.47</v>
          </cell>
          <cell r="J650">
            <v>0</v>
          </cell>
          <cell r="K650">
            <v>0</v>
          </cell>
        </row>
        <row r="651">
          <cell r="A651" t="str">
            <v>10.364</v>
          </cell>
          <cell r="B651" t="str">
            <v>Concreto impermeab. 4000 PSI para placa entrepiso, elab. en obra, elevaciones 3.0 &lt; h &lt; 6.0 m (inc. formaleta ¼ usos y colocación)</v>
          </cell>
          <cell r="C651" t="str">
            <v>m3</v>
          </cell>
          <cell r="D651">
            <v>865690.17</v>
          </cell>
          <cell r="E651">
            <v>524256.5</v>
          </cell>
          <cell r="F651">
            <v>57139.08</v>
          </cell>
          <cell r="G651">
            <v>86114.26</v>
          </cell>
          <cell r="H651">
            <v>198180.32</v>
          </cell>
          <cell r="J651">
            <v>0</v>
          </cell>
          <cell r="K651">
            <v>0</v>
          </cell>
        </row>
        <row r="652">
          <cell r="A652" t="str">
            <v>10.365</v>
          </cell>
          <cell r="B652" t="str">
            <v>Concreto impermeab. 4000 PSI para placa entrepiso, elab. en obra, elevaciones 6.0 &lt; h &lt; 12.0 m (inc. formaleta ¼ usos y colocación)</v>
          </cell>
          <cell r="C652" t="str">
            <v>m3</v>
          </cell>
          <cell r="D652">
            <v>915440.62</v>
          </cell>
          <cell r="E652">
            <v>550256.5</v>
          </cell>
          <cell r="F652">
            <v>60639.78</v>
          </cell>
          <cell r="G652">
            <v>98561.64</v>
          </cell>
          <cell r="H652">
            <v>205982.7</v>
          </cell>
          <cell r="J652">
            <v>0</v>
          </cell>
          <cell r="K652">
            <v>0</v>
          </cell>
        </row>
        <row r="653">
          <cell r="A653" t="str">
            <v>10.366</v>
          </cell>
          <cell r="B653" t="str">
            <v>Concreto impermeab. 4000 PSI para placa entrepiso, elab. en obra, elevaciones 12.0 &lt; h &lt; 18.0 m (inc. formaleta ¼ usos y colocación)</v>
          </cell>
          <cell r="C653" t="str">
            <v>m3</v>
          </cell>
          <cell r="D653">
            <v>949448.33</v>
          </cell>
          <cell r="E653">
            <v>550581.5</v>
          </cell>
          <cell r="F653">
            <v>68982.350000000006</v>
          </cell>
          <cell r="G653">
            <v>105176.08</v>
          </cell>
          <cell r="H653">
            <v>224708.4</v>
          </cell>
          <cell r="J653">
            <v>0</v>
          </cell>
          <cell r="K653">
            <v>0</v>
          </cell>
        </row>
        <row r="654">
          <cell r="A654" t="str">
            <v>10.367</v>
          </cell>
          <cell r="B654" t="str">
            <v>Concreto impermeab. 4000 PSI para placa entrepiso, elab. en obra, elevaciones 18.0 &lt; h &lt; 24.0 m (inc. formaleta ¼ usos y colocación)</v>
          </cell>
          <cell r="C654" t="str">
            <v>m3</v>
          </cell>
          <cell r="D654">
            <v>969248.43</v>
          </cell>
          <cell r="E654">
            <v>550256.5</v>
          </cell>
          <cell r="F654">
            <v>77322.41</v>
          </cell>
          <cell r="G654">
            <v>112310.9</v>
          </cell>
          <cell r="H654">
            <v>229358.62</v>
          </cell>
          <cell r="J654">
            <v>0</v>
          </cell>
          <cell r="K654">
            <v>0</v>
          </cell>
        </row>
        <row r="655">
          <cell r="A655" t="str">
            <v>10.368</v>
          </cell>
          <cell r="B655" t="str">
            <v>Concreto 3000 PSI para muros, elab. en obra, elevaciones h &lt; 3.0 m (inc. formaleta ¼ usos y colocación)</v>
          </cell>
          <cell r="C655" t="str">
            <v>m3</v>
          </cell>
          <cell r="D655">
            <v>743947.09</v>
          </cell>
          <cell r="E655">
            <v>478132.5</v>
          </cell>
          <cell r="F655">
            <v>12826.7</v>
          </cell>
          <cell r="G655">
            <v>78214.7</v>
          </cell>
          <cell r="H655">
            <v>174773.2</v>
          </cell>
          <cell r="J655">
            <v>0</v>
          </cell>
          <cell r="K655">
            <v>0</v>
          </cell>
        </row>
        <row r="656">
          <cell r="A656" t="str">
            <v>10.369</v>
          </cell>
          <cell r="B656" t="str">
            <v>Concreto 3000 PSI para muros, elab. en obra, elevaciones 3.0 &lt;h &lt; 6.0 m (inc. formaleta ¼ usos y colocación)</v>
          </cell>
          <cell r="C656" t="str">
            <v>m3</v>
          </cell>
          <cell r="D656">
            <v>790535.7</v>
          </cell>
          <cell r="E656">
            <v>478132.5</v>
          </cell>
          <cell r="F656">
            <v>52732.35</v>
          </cell>
          <cell r="G656">
            <v>78655.75</v>
          </cell>
          <cell r="H656">
            <v>181015.1</v>
          </cell>
          <cell r="J656">
            <v>0</v>
          </cell>
          <cell r="K656">
            <v>0</v>
          </cell>
        </row>
        <row r="657">
          <cell r="A657" t="str">
            <v>10.370</v>
          </cell>
          <cell r="B657" t="str">
            <v>Concreto 3000 PSI para muros, elab. en obra, elevaciones 6.0 &lt;h &lt; 12.0 m (inc. formaleta ¼ usos y colocación)</v>
          </cell>
          <cell r="C657" t="str">
            <v>m3</v>
          </cell>
          <cell r="D657">
            <v>825696.98</v>
          </cell>
          <cell r="E657">
            <v>504132.5</v>
          </cell>
          <cell r="F657">
            <v>53664.5</v>
          </cell>
          <cell r="G657">
            <v>88757.46</v>
          </cell>
          <cell r="H657">
            <v>179142.53</v>
          </cell>
          <cell r="J657">
            <v>0</v>
          </cell>
          <cell r="K657">
            <v>0</v>
          </cell>
        </row>
        <row r="658">
          <cell r="A658" t="str">
            <v>10.371</v>
          </cell>
          <cell r="B658" t="str">
            <v>Concreto 3000 PSI para muros, elab. en obra, elevaciones 12.0 &lt;h &lt; 18.0 m (inc. formaleta ¼ usos y colocación)</v>
          </cell>
          <cell r="C658" t="str">
            <v>m3</v>
          </cell>
          <cell r="D658">
            <v>839707.17</v>
          </cell>
          <cell r="E658">
            <v>504132.5</v>
          </cell>
          <cell r="F658">
            <v>56908.35</v>
          </cell>
          <cell r="G658">
            <v>97651.22</v>
          </cell>
          <cell r="H658">
            <v>181015.1</v>
          </cell>
          <cell r="J658">
            <v>0</v>
          </cell>
          <cell r="K658">
            <v>0</v>
          </cell>
        </row>
        <row r="659">
          <cell r="A659" t="str">
            <v>10.372</v>
          </cell>
          <cell r="B659" t="str">
            <v>Concreto 3000 PSI para muros, elab. en obra, elevaciones 18.0 &lt;h &lt; 24.0 m (inc. formaleta ¼ usos y colocación)</v>
          </cell>
          <cell r="C659" t="str">
            <v>m3</v>
          </cell>
          <cell r="D659">
            <v>841413.49</v>
          </cell>
          <cell r="E659">
            <v>504132.5</v>
          </cell>
          <cell r="F659">
            <v>61968.22</v>
          </cell>
          <cell r="G659">
            <v>98042.81</v>
          </cell>
          <cell r="H659">
            <v>177269.96</v>
          </cell>
          <cell r="J659">
            <v>0</v>
          </cell>
          <cell r="K659">
            <v>0</v>
          </cell>
        </row>
        <row r="660">
          <cell r="A660" t="str">
            <v>10.373</v>
          </cell>
          <cell r="B660" t="str">
            <v>Concreto 3500 PSI para muros, elab. en obra, elevaciones h &lt; 3.0 m (inc. formaleta ¼ usos y colocación)</v>
          </cell>
          <cell r="C660" t="str">
            <v>m3</v>
          </cell>
          <cell r="D660">
            <v>774256.96</v>
          </cell>
          <cell r="E660">
            <v>491932.5</v>
          </cell>
          <cell r="F660">
            <v>13318.21</v>
          </cell>
          <cell r="G660">
            <v>80188.77</v>
          </cell>
          <cell r="H660">
            <v>188817.47</v>
          </cell>
          <cell r="J660">
            <v>0</v>
          </cell>
          <cell r="K660">
            <v>0</v>
          </cell>
        </row>
        <row r="661">
          <cell r="A661" t="str">
            <v>10.374</v>
          </cell>
          <cell r="B661" t="str">
            <v>Concreto 3500 PSI para muros, elab. en obra, elevaciones 3.0 &lt;h &lt; 6.0 m (inc. formaleta ¼ usos y colocación)</v>
          </cell>
          <cell r="C661" t="str">
            <v>m3</v>
          </cell>
          <cell r="D661">
            <v>816082.29</v>
          </cell>
          <cell r="E661">
            <v>491782.5</v>
          </cell>
          <cell r="F661">
            <v>55163.01</v>
          </cell>
          <cell r="G661">
            <v>78758.83</v>
          </cell>
          <cell r="H661">
            <v>190377.95</v>
          </cell>
          <cell r="J661">
            <v>0</v>
          </cell>
          <cell r="K661">
            <v>0</v>
          </cell>
        </row>
        <row r="662">
          <cell r="A662" t="str">
            <v>10.375</v>
          </cell>
          <cell r="B662" t="str">
            <v>Concreto 3500 PSI para muros, elab. en obra, elevaciones 6.0 &lt;h &lt; 12.0 m (inc. formaleta ¼ usos y colocación)</v>
          </cell>
          <cell r="C662" t="str">
            <v>m3</v>
          </cell>
          <cell r="D662">
            <v>851900.3</v>
          </cell>
          <cell r="E662">
            <v>517782.5</v>
          </cell>
          <cell r="F662">
            <v>56160.42</v>
          </cell>
          <cell r="G662">
            <v>89139.9</v>
          </cell>
          <cell r="H662">
            <v>188817.48</v>
          </cell>
          <cell r="J662">
            <v>0</v>
          </cell>
          <cell r="K662">
            <v>0</v>
          </cell>
        </row>
        <row r="663">
          <cell r="A663" t="str">
            <v>10.376</v>
          </cell>
          <cell r="B663" t="str">
            <v>Concreto 3500 PSI para muros, elab. en obra, elevaciones 12.0 &lt;h &lt; 18.0 m (inc. formaleta ¼ usos y colocación)</v>
          </cell>
          <cell r="C663" t="str">
            <v>m3</v>
          </cell>
          <cell r="D663">
            <v>864554.54</v>
          </cell>
          <cell r="E663">
            <v>517782.5</v>
          </cell>
          <cell r="F663">
            <v>59926.85</v>
          </cell>
          <cell r="G663">
            <v>94906.76</v>
          </cell>
          <cell r="H663">
            <v>191938.43</v>
          </cell>
          <cell r="J663">
            <v>0</v>
          </cell>
          <cell r="K663">
            <v>0</v>
          </cell>
        </row>
        <row r="664">
          <cell r="A664" t="str">
            <v>10.377</v>
          </cell>
          <cell r="B664" t="str">
            <v>Concreto 3500 PSI para muros, elab. en obra, elevaciones 18.0 &lt;h &lt; 24.0 m (inc. formaleta ¼ usos y colocación)</v>
          </cell>
          <cell r="C664" t="str">
            <v>m3</v>
          </cell>
          <cell r="D664">
            <v>866662.25</v>
          </cell>
          <cell r="E664">
            <v>517782.5</v>
          </cell>
          <cell r="F664">
            <v>63854.62</v>
          </cell>
          <cell r="G664">
            <v>99328.6</v>
          </cell>
          <cell r="H664">
            <v>185696.53</v>
          </cell>
          <cell r="J664">
            <v>0</v>
          </cell>
          <cell r="K664">
            <v>0</v>
          </cell>
        </row>
        <row r="665">
          <cell r="A665" t="str">
            <v>10.378</v>
          </cell>
          <cell r="B665" t="str">
            <v>Concreto 3500 PSI para muros, elab. en obra, elevaciones h &gt; 24.0 m (inc. formaleta ¼ usos y colocación)</v>
          </cell>
          <cell r="C665" t="str">
            <v>m3</v>
          </cell>
          <cell r="D665">
            <v>877541.49</v>
          </cell>
          <cell r="E665">
            <v>517782.5</v>
          </cell>
          <cell r="F665">
            <v>73315.12</v>
          </cell>
          <cell r="G665">
            <v>100747.34</v>
          </cell>
          <cell r="H665">
            <v>185696.53</v>
          </cell>
          <cell r="J665">
            <v>0</v>
          </cell>
          <cell r="K665">
            <v>0</v>
          </cell>
        </row>
        <row r="666">
          <cell r="A666" t="str">
            <v>10.379</v>
          </cell>
          <cell r="B666" t="str">
            <v>Concreto 4000 PSI para muros, elab. en obra, elevaciones h &lt; 3.0 m (inc. formaleta ¼ usos y colocación)</v>
          </cell>
          <cell r="C666" t="str">
            <v>m3</v>
          </cell>
          <cell r="D666">
            <v>787873.06</v>
          </cell>
          <cell r="E666">
            <v>511357.5</v>
          </cell>
          <cell r="F666">
            <v>13025.95</v>
          </cell>
          <cell r="G666">
            <v>82474.509999999995</v>
          </cell>
          <cell r="H666">
            <v>181015.1</v>
          </cell>
          <cell r="J666">
            <v>0</v>
          </cell>
          <cell r="K666">
            <v>0</v>
          </cell>
        </row>
        <row r="667">
          <cell r="A667" t="str">
            <v>10.380</v>
          </cell>
          <cell r="B667" t="str">
            <v>Concreto 4000 PSI para muros, elab. en obra, elevaciones 3.0 &lt;h &lt; 6.0 m (inc. formaleta ¼ usos y colocación)</v>
          </cell>
          <cell r="C667" t="str">
            <v>m3</v>
          </cell>
          <cell r="D667">
            <v>814801.29</v>
          </cell>
          <cell r="E667">
            <v>511032.5</v>
          </cell>
          <cell r="F667">
            <v>52042.51</v>
          </cell>
          <cell r="G667">
            <v>78513.56</v>
          </cell>
          <cell r="H667">
            <v>173212.73</v>
          </cell>
          <cell r="J667">
            <v>0</v>
          </cell>
          <cell r="K667">
            <v>0</v>
          </cell>
        </row>
        <row r="668">
          <cell r="A668" t="str">
            <v>10.381</v>
          </cell>
          <cell r="B668" t="str">
            <v>Concreto 4000 PSI para muros, elab. en obra, elevaciones 6.0 &lt;h &lt; 12.0 m (inc. formaleta ¼ usos y colocación)</v>
          </cell>
          <cell r="C668" t="str">
            <v>m3</v>
          </cell>
          <cell r="D668">
            <v>898178.6</v>
          </cell>
          <cell r="E668">
            <v>537032.5</v>
          </cell>
          <cell r="F668">
            <v>60053.39</v>
          </cell>
          <cell r="G668">
            <v>97357.09</v>
          </cell>
          <cell r="H668">
            <v>203735.62</v>
          </cell>
          <cell r="J668">
            <v>0</v>
          </cell>
          <cell r="K668">
            <v>0</v>
          </cell>
        </row>
        <row r="669">
          <cell r="A669" t="str">
            <v>10.382</v>
          </cell>
          <cell r="B669" t="str">
            <v>Concreto 4000 PSI para muros, elab. en obra, elevaciones 12.0 &lt;h &lt; 18.0 m (inc. formaleta ¼ usos y colocación)</v>
          </cell>
          <cell r="C669" t="str">
            <v>m3</v>
          </cell>
          <cell r="D669">
            <v>909478.14</v>
          </cell>
          <cell r="E669">
            <v>537357.5</v>
          </cell>
          <cell r="F669">
            <v>63376.57</v>
          </cell>
          <cell r="G669">
            <v>104321.85</v>
          </cell>
          <cell r="H669">
            <v>204422.23</v>
          </cell>
          <cell r="J669">
            <v>0</v>
          </cell>
          <cell r="K669">
            <v>0</v>
          </cell>
        </row>
        <row r="670">
          <cell r="A670" t="str">
            <v>10.383</v>
          </cell>
          <cell r="B670" t="str">
            <v>Concreto 4000 PSI para muros, elab. en obra, elevaciones 18.0 &lt;h &lt; 24.0 m (inc. formaleta ¼ usos y colocación)</v>
          </cell>
          <cell r="C670" t="str">
            <v>m3</v>
          </cell>
          <cell r="D670">
            <v>908874.2</v>
          </cell>
          <cell r="E670">
            <v>537032.5</v>
          </cell>
          <cell r="F670">
            <v>68226.92</v>
          </cell>
          <cell r="G670">
            <v>103873.98</v>
          </cell>
          <cell r="H670">
            <v>199740.79999999999</v>
          </cell>
          <cell r="J670">
            <v>0</v>
          </cell>
          <cell r="K670">
            <v>0</v>
          </cell>
        </row>
        <row r="671">
          <cell r="A671" t="str">
            <v>10.384</v>
          </cell>
          <cell r="B671" t="str">
            <v>Concreto impermeab. 3000 PSI para muros, elab. en obra, elevaciones h &lt; 3.0 m (inc. formaleta ¼ usos y colocación)</v>
          </cell>
          <cell r="C671" t="str">
            <v>m3</v>
          </cell>
          <cell r="D671">
            <v>760779.62</v>
          </cell>
          <cell r="E671">
            <v>491356.5</v>
          </cell>
          <cell r="F671">
            <v>12920.32</v>
          </cell>
          <cell r="G671">
            <v>78608.649999999994</v>
          </cell>
          <cell r="H671">
            <v>177894.15</v>
          </cell>
          <cell r="J671">
            <v>0</v>
          </cell>
          <cell r="K671">
            <v>0</v>
          </cell>
        </row>
        <row r="672">
          <cell r="A672" t="str">
            <v>10.385</v>
          </cell>
          <cell r="B672" t="str">
            <v>Concreto impermeab. 3000 PSI para muros, elab. en obra, elevaciones 3.0 &lt;h &lt; 6.0 m (inc. formaleta ¼ usos y colocación)</v>
          </cell>
          <cell r="C672" t="str">
            <v>m3</v>
          </cell>
          <cell r="D672">
            <v>802948.83</v>
          </cell>
          <cell r="E672">
            <v>491356.5</v>
          </cell>
          <cell r="F672">
            <v>52732.35</v>
          </cell>
          <cell r="G672">
            <v>77844.88</v>
          </cell>
          <cell r="H672">
            <v>181015.1</v>
          </cell>
          <cell r="J672">
            <v>0</v>
          </cell>
          <cell r="K672">
            <v>0</v>
          </cell>
        </row>
        <row r="673">
          <cell r="A673" t="str">
            <v>10.386</v>
          </cell>
          <cell r="B673" t="str">
            <v>Concreto impermeab. 3000 PSI para muros, elab. en obra, elevaciones 6.0 &lt;h &lt; 12.0 m (inc. formaleta ¼ usos y colocación)</v>
          </cell>
          <cell r="C673" t="str">
            <v>m3</v>
          </cell>
          <cell r="D673">
            <v>838575.79</v>
          </cell>
          <cell r="E673">
            <v>517356.5</v>
          </cell>
          <cell r="F673">
            <v>53681.760000000002</v>
          </cell>
          <cell r="G673">
            <v>88082.9</v>
          </cell>
          <cell r="H673">
            <v>179454.63</v>
          </cell>
          <cell r="J673">
            <v>0</v>
          </cell>
          <cell r="K673">
            <v>0</v>
          </cell>
        </row>
        <row r="674">
          <cell r="A674" t="str">
            <v>10.387</v>
          </cell>
          <cell r="B674" t="str">
            <v>Concreto impermeab. 3000 PSI para muros, elab. en obra, elevaciones 12.0 &lt;h &lt; 18.0 m (inc. formaleta ¼ usos y colocación)</v>
          </cell>
          <cell r="C674" t="str">
            <v>m3</v>
          </cell>
          <cell r="D674">
            <v>852643.3</v>
          </cell>
          <cell r="E674">
            <v>517356.5</v>
          </cell>
          <cell r="F674">
            <v>56848.98</v>
          </cell>
          <cell r="G674">
            <v>97422.720000000001</v>
          </cell>
          <cell r="H674">
            <v>181015.1</v>
          </cell>
          <cell r="J674">
            <v>0</v>
          </cell>
          <cell r="K674">
            <v>0</v>
          </cell>
        </row>
        <row r="675">
          <cell r="A675" t="str">
            <v>10.388</v>
          </cell>
          <cell r="B675" t="str">
            <v>Concreto impermeab. 3000 PSI para muros, elab. en obra, elevaciones 18.0 &lt;h &lt; 24.0 m (inc. formaleta ¼ usos y colocación)</v>
          </cell>
          <cell r="C675" t="str">
            <v>m3</v>
          </cell>
          <cell r="D675">
            <v>853800.25</v>
          </cell>
          <cell r="E675">
            <v>517356.5</v>
          </cell>
          <cell r="F675">
            <v>60884.12</v>
          </cell>
          <cell r="G675">
            <v>100786.43</v>
          </cell>
          <cell r="H675">
            <v>174773.2</v>
          </cell>
          <cell r="J675">
            <v>0</v>
          </cell>
          <cell r="K675">
            <v>0</v>
          </cell>
        </row>
        <row r="676">
          <cell r="A676" t="str">
            <v>10.389</v>
          </cell>
          <cell r="B676" t="str">
            <v>Concreto impermeab. 3500 PSI para muros, elab. en obra, elevaciones h &lt; 3.0 m (inc. formaleta ¼ usos y colocación)</v>
          </cell>
          <cell r="C676" t="str">
            <v>m3</v>
          </cell>
          <cell r="D676">
            <v>788557.91</v>
          </cell>
          <cell r="E676">
            <v>505156.5</v>
          </cell>
          <cell r="F676">
            <v>13279.44</v>
          </cell>
          <cell r="G676">
            <v>82240.78</v>
          </cell>
          <cell r="H676">
            <v>187881.19</v>
          </cell>
          <cell r="J676">
            <v>0</v>
          </cell>
          <cell r="K676">
            <v>0</v>
          </cell>
        </row>
        <row r="677">
          <cell r="A677" t="str">
            <v>10.390</v>
          </cell>
          <cell r="B677" t="str">
            <v>Concreto impermeab. 3500 PSI para muros, elab. en obra, elevaciones 3.0 &lt;h &lt; 6.0 m (inc. formaleta ¼ usos y colocación)</v>
          </cell>
          <cell r="C677" t="str">
            <v>m3</v>
          </cell>
          <cell r="D677">
            <v>830534.66</v>
          </cell>
          <cell r="E677">
            <v>505006.5</v>
          </cell>
          <cell r="F677">
            <v>54688.76</v>
          </cell>
          <cell r="G677">
            <v>82334.02</v>
          </cell>
          <cell r="H677">
            <v>188505.38</v>
          </cell>
          <cell r="J677">
            <v>0</v>
          </cell>
          <cell r="K677">
            <v>0</v>
          </cell>
        </row>
        <row r="678">
          <cell r="A678" t="str">
            <v>10.391</v>
          </cell>
          <cell r="B678" t="str">
            <v>Concreto impermeab. 3500 PSI para muros, elab. en obra, elevaciones 6.0 &lt;h &lt; 12.0 m (inc. formaleta ¼ usos y colocación)</v>
          </cell>
          <cell r="C678" t="str">
            <v>m3</v>
          </cell>
          <cell r="D678">
            <v>866361.64</v>
          </cell>
          <cell r="E678">
            <v>531006.5</v>
          </cell>
          <cell r="F678">
            <v>56160.42</v>
          </cell>
          <cell r="G678">
            <v>90377.24</v>
          </cell>
          <cell r="H678">
            <v>188817.48</v>
          </cell>
          <cell r="J678">
            <v>0</v>
          </cell>
          <cell r="K678">
            <v>0</v>
          </cell>
        </row>
        <row r="679">
          <cell r="A679" t="str">
            <v>10.392</v>
          </cell>
          <cell r="B679" t="str">
            <v>Concreto impermeab. 3500 PSI para muros, elab. en obra, elevaciones 12.0 &lt;h &lt; 18.0 m (inc. formaleta ¼ usos y colocación)</v>
          </cell>
          <cell r="C679" t="str">
            <v>m3</v>
          </cell>
          <cell r="D679">
            <v>879444.95</v>
          </cell>
          <cell r="E679">
            <v>531006.5</v>
          </cell>
          <cell r="F679">
            <v>59064.42</v>
          </cell>
          <cell r="G679">
            <v>100556.55</v>
          </cell>
          <cell r="H679">
            <v>188817.48</v>
          </cell>
          <cell r="J679">
            <v>0</v>
          </cell>
          <cell r="K679">
            <v>0</v>
          </cell>
        </row>
        <row r="680">
          <cell r="A680" t="str">
            <v>10.393</v>
          </cell>
          <cell r="B680" t="str">
            <v>Concreto impermeab. 3500 PSI para muros, elab. en obra, elevaciones 18.0 &lt;h &lt; 24.0 m (inc. formaleta ¼ usos y colocación)</v>
          </cell>
          <cell r="C680" t="str">
            <v>m3</v>
          </cell>
          <cell r="D680">
            <v>885337.03</v>
          </cell>
          <cell r="E680">
            <v>530856.5</v>
          </cell>
          <cell r="F680">
            <v>63996.3</v>
          </cell>
          <cell r="G680">
            <v>101666.75</v>
          </cell>
          <cell r="H680">
            <v>188817.48</v>
          </cell>
          <cell r="J680">
            <v>0</v>
          </cell>
          <cell r="K680">
            <v>0</v>
          </cell>
        </row>
        <row r="681">
          <cell r="A681" t="str">
            <v>10.394</v>
          </cell>
          <cell r="B681" t="str">
            <v>Concreto impermeab. 4000 PSI para muros, elab. en obra, elevaciones h &lt; 3.0 m (inc. formaleta ¼ usos y colocación)</v>
          </cell>
          <cell r="C681" t="str">
            <v>m3</v>
          </cell>
          <cell r="D681">
            <v>838763.76</v>
          </cell>
          <cell r="E681">
            <v>527887.5</v>
          </cell>
          <cell r="F681">
            <v>14021.9</v>
          </cell>
          <cell r="G681">
            <v>84629.759999999995</v>
          </cell>
          <cell r="H681">
            <v>212224.6</v>
          </cell>
          <cell r="J681">
            <v>0</v>
          </cell>
          <cell r="K681">
            <v>0</v>
          </cell>
        </row>
        <row r="682">
          <cell r="A682" t="str">
            <v>10.395</v>
          </cell>
          <cell r="B682" t="str">
            <v>Concreto impermeab. 4000 PSI para muros, elab. en obra, elevaciones 3.0 &lt;h &lt; 6.0 m (inc. formaleta ¼ usos y colocación)</v>
          </cell>
          <cell r="C682" t="str">
            <v>m3</v>
          </cell>
          <cell r="D682">
            <v>879662.5</v>
          </cell>
          <cell r="E682">
            <v>524256.5</v>
          </cell>
          <cell r="F682">
            <v>60300.800000000003</v>
          </cell>
          <cell r="G682">
            <v>84441.07</v>
          </cell>
          <cell r="H682">
            <v>210664.13</v>
          </cell>
          <cell r="J682">
            <v>0</v>
          </cell>
          <cell r="K682">
            <v>0</v>
          </cell>
        </row>
        <row r="683">
          <cell r="A683" t="str">
            <v>10.396</v>
          </cell>
          <cell r="B683" t="str">
            <v>Concreto impermeab. 4000 PSI para muros, elab. en obra, elevaciones 6.0 &lt;h &lt; 12.0 m (inc. formaleta ¼ usos y colocación)</v>
          </cell>
          <cell r="C683" t="str">
            <v>m3</v>
          </cell>
          <cell r="D683">
            <v>915202.58</v>
          </cell>
          <cell r="E683">
            <v>550256.5</v>
          </cell>
          <cell r="F683">
            <v>61861.42</v>
          </cell>
          <cell r="G683">
            <v>92420.53</v>
          </cell>
          <cell r="H683">
            <v>210664.13</v>
          </cell>
          <cell r="J683">
            <v>0</v>
          </cell>
          <cell r="K683">
            <v>0</v>
          </cell>
        </row>
        <row r="684">
          <cell r="A684" t="str">
            <v>10.397</v>
          </cell>
          <cell r="B684" t="str">
            <v>Concreto impermeab. 4000 PSI para muros, elab. en obra, elevaciones 12.0 &lt;h &lt; 18.0 m (inc. formaleta ¼ usos y colocación)</v>
          </cell>
          <cell r="C684" t="str">
            <v>m3</v>
          </cell>
          <cell r="D684">
            <v>926917.62</v>
          </cell>
          <cell r="E684">
            <v>550581.5</v>
          </cell>
          <cell r="F684">
            <v>65328.639999999999</v>
          </cell>
          <cell r="G684">
            <v>98782.88</v>
          </cell>
          <cell r="H684">
            <v>212224.6</v>
          </cell>
          <cell r="J684">
            <v>0</v>
          </cell>
          <cell r="K684">
            <v>0</v>
          </cell>
        </row>
        <row r="685">
          <cell r="A685" t="str">
            <v>10.398</v>
          </cell>
          <cell r="B685" t="str">
            <v>Concreto impermeab. 4000 PSI para muros, elab. en obra, elevaciones 18.0 &lt;h &lt; 24.0 m (inc. formaleta ¼ usos y colocación)</v>
          </cell>
          <cell r="C685" t="str">
            <v>m3</v>
          </cell>
          <cell r="D685">
            <v>929696.24</v>
          </cell>
          <cell r="E685">
            <v>549931.5</v>
          </cell>
          <cell r="F685">
            <v>68819.19</v>
          </cell>
          <cell r="G685">
            <v>106523.32</v>
          </cell>
          <cell r="H685">
            <v>204422.23</v>
          </cell>
          <cell r="J685">
            <v>0</v>
          </cell>
          <cell r="K685">
            <v>0</v>
          </cell>
        </row>
        <row r="686">
          <cell r="A686" t="str">
            <v>10.500</v>
          </cell>
          <cell r="B686" t="str">
            <v>Concreto ciclópeo (Clase G) 60% concreto simple fc 21 MPa + 40% piedra tamaño max. 3”, para estructuras</v>
          </cell>
          <cell r="C686" t="str">
            <v>m3</v>
          </cell>
          <cell r="D686">
            <v>285851.52000000002</v>
          </cell>
          <cell r="E686">
            <v>72708.800000000003</v>
          </cell>
          <cell r="F686">
            <v>10005.11</v>
          </cell>
          <cell r="G686">
            <v>13383.85</v>
          </cell>
          <cell r="H686">
            <v>189753.76</v>
          </cell>
          <cell r="J686">
            <v>0</v>
          </cell>
          <cell r="K686">
            <v>0</v>
          </cell>
        </row>
        <row r="687">
          <cell r="A687" t="str">
            <v>10.501</v>
          </cell>
          <cell r="B687" t="str">
            <v>Demolición y resane de muros con mortero de revestimiento con base en cemento y resinas acrílicas (inc.retiro escombros)</v>
          </cell>
          <cell r="C687" t="str">
            <v>m2</v>
          </cell>
          <cell r="D687">
            <v>9836.32</v>
          </cell>
          <cell r="E687">
            <v>2158.1999999999998</v>
          </cell>
          <cell r="F687">
            <v>218.34</v>
          </cell>
          <cell r="G687">
            <v>181.88</v>
          </cell>
          <cell r="H687">
            <v>7277.9</v>
          </cell>
          <cell r="J687">
            <v>0</v>
          </cell>
          <cell r="K687">
            <v>0</v>
          </cell>
        </row>
        <row r="688">
          <cell r="A688" t="str">
            <v>10.502</v>
          </cell>
          <cell r="B688" t="str">
            <v>Alistado de piso en mortero 1:3 (e=0.03m)</v>
          </cell>
          <cell r="C688" t="str">
            <v>m2</v>
          </cell>
          <cell r="D688">
            <v>14848.8</v>
          </cell>
          <cell r="E688">
            <v>9570.41</v>
          </cell>
          <cell r="F688">
            <v>140.36000000000001</v>
          </cell>
          <cell r="G688">
            <v>459.38</v>
          </cell>
          <cell r="H688">
            <v>4678.6499999999996</v>
          </cell>
          <cell r="J688">
            <v>0</v>
          </cell>
          <cell r="K688">
            <v>0</v>
          </cell>
        </row>
        <row r="689">
          <cell r="A689" t="str">
            <v>10.503</v>
          </cell>
          <cell r="B689" t="str">
            <v>Cinta PVC d=22cm (incluye instalación)</v>
          </cell>
          <cell r="C689" t="str">
            <v>m</v>
          </cell>
          <cell r="D689">
            <v>34120.449999999997</v>
          </cell>
          <cell r="E689">
            <v>18560</v>
          </cell>
          <cell r="F689">
            <v>374.29</v>
          </cell>
          <cell r="G689">
            <v>2709.76</v>
          </cell>
          <cell r="H689">
            <v>12476.4</v>
          </cell>
          <cell r="J689">
            <v>0</v>
          </cell>
          <cell r="K689">
            <v>0</v>
          </cell>
        </row>
        <row r="690">
          <cell r="A690" t="str">
            <v>10.504</v>
          </cell>
          <cell r="B690" t="str">
            <v>Sikadur 32 o similar</v>
          </cell>
          <cell r="C690" t="str">
            <v>kg</v>
          </cell>
          <cell r="D690">
            <v>53796.85</v>
          </cell>
          <cell r="E690">
            <v>43065</v>
          </cell>
          <cell r="F690">
            <v>187.15</v>
          </cell>
          <cell r="G690">
            <v>4306.5</v>
          </cell>
          <cell r="H690">
            <v>6238.2</v>
          </cell>
          <cell r="J690">
            <v>0</v>
          </cell>
          <cell r="K690">
            <v>0</v>
          </cell>
        </row>
        <row r="691">
          <cell r="A691" t="str">
            <v>10.505</v>
          </cell>
          <cell r="B691" t="str">
            <v>Concreto reforzado de 2500 psi, para andenes, espesor 0,1m</v>
          </cell>
          <cell r="C691" t="str">
            <v>m2</v>
          </cell>
          <cell r="D691">
            <v>117049.99</v>
          </cell>
          <cell r="E691">
            <v>96831.57</v>
          </cell>
          <cell r="F691">
            <v>588.89</v>
          </cell>
          <cell r="G691">
            <v>0</v>
          </cell>
          <cell r="H691">
            <v>19629.54</v>
          </cell>
          <cell r="J691">
            <v>0</v>
          </cell>
          <cell r="K691">
            <v>0</v>
          </cell>
        </row>
        <row r="692">
          <cell r="A692" t="str">
            <v>10.505A</v>
          </cell>
          <cell r="B692" t="str">
            <v>Concreto simple 1500 psi para solados</v>
          </cell>
          <cell r="C692" t="str">
            <v>m3</v>
          </cell>
          <cell r="D692">
            <v>208487.6</v>
          </cell>
          <cell r="E692">
            <v>166402</v>
          </cell>
          <cell r="F692">
            <v>11014.62</v>
          </cell>
          <cell r="G692">
            <v>6600.98</v>
          </cell>
          <cell r="H692">
            <v>24470</v>
          </cell>
          <cell r="J692">
            <v>0</v>
          </cell>
          <cell r="K692">
            <v>0</v>
          </cell>
        </row>
        <row r="693">
          <cell r="A693" t="str">
            <v>11.1</v>
          </cell>
          <cell r="B693" t="str">
            <v>Pozo de inspección menor a 2.00 m de altura desde la cota batea</v>
          </cell>
          <cell r="C693" t="str">
            <v>un</v>
          </cell>
          <cell r="D693">
            <v>1287501.8999999999</v>
          </cell>
          <cell r="E693">
            <v>936607.75</v>
          </cell>
          <cell r="F693">
            <v>82679.78</v>
          </cell>
          <cell r="G693">
            <v>85138.37</v>
          </cell>
          <cell r="H693">
            <v>183076</v>
          </cell>
          <cell r="J693">
            <v>0</v>
          </cell>
          <cell r="K693">
            <v>0</v>
          </cell>
        </row>
        <row r="694">
          <cell r="A694" t="str">
            <v>11.2</v>
          </cell>
          <cell r="B694" t="str">
            <v>Pozo de inspección de 2.00 a 4.00 m de altura desde la cota batea</v>
          </cell>
          <cell r="C694" t="str">
            <v>un</v>
          </cell>
          <cell r="D694">
            <v>1697648.9</v>
          </cell>
          <cell r="E694">
            <v>1249612.25</v>
          </cell>
          <cell r="F694">
            <v>96213.91</v>
          </cell>
          <cell r="G694">
            <v>113442.54</v>
          </cell>
          <cell r="H694">
            <v>238380.21</v>
          </cell>
          <cell r="J694">
            <v>0</v>
          </cell>
          <cell r="K694">
            <v>0</v>
          </cell>
        </row>
        <row r="695">
          <cell r="A695" t="str">
            <v>11.3</v>
          </cell>
          <cell r="B695" t="str">
            <v>Pozo de inspección de altura mayor a 4.00 m de altura, desde la cota batea</v>
          </cell>
          <cell r="C695" t="str">
            <v>un</v>
          </cell>
          <cell r="D695">
            <v>2373773.9500000002</v>
          </cell>
          <cell r="E695">
            <v>1780733.24</v>
          </cell>
          <cell r="F695">
            <v>104807.64</v>
          </cell>
          <cell r="G695">
            <v>161311.64000000001</v>
          </cell>
          <cell r="H695">
            <v>326921.43</v>
          </cell>
          <cell r="J695">
            <v>0</v>
          </cell>
          <cell r="K695">
            <v>0</v>
          </cell>
        </row>
        <row r="696">
          <cell r="A696" t="str">
            <v>11.4</v>
          </cell>
          <cell r="B696" t="str">
            <v>Construcción de cañuelas a pozo de inspección existente, en concreto de 3000 psi de resistencia a los 28 días, cañuelas pulidas en concreto puro, mano de obra, equipo, herramientas y todo lo relacionado para la correcta ejecución de la obra</v>
          </cell>
          <cell r="C696" t="str">
            <v>un</v>
          </cell>
          <cell r="D696">
            <v>19947.91</v>
          </cell>
          <cell r="E696">
            <v>9239</v>
          </cell>
          <cell r="F696">
            <v>311.91000000000003</v>
          </cell>
          <cell r="G696">
            <v>0</v>
          </cell>
          <cell r="H696">
            <v>10397</v>
          </cell>
          <cell r="J696">
            <v>0</v>
          </cell>
          <cell r="K696">
            <v>0</v>
          </cell>
        </row>
        <row r="697">
          <cell r="A697" t="str">
            <v>11.6</v>
          </cell>
          <cell r="B697" t="str">
            <v>Placa Circular Cubierta - Pozo Inspección D=1.50m (concreto fc= 21MPa reforz. elab. obra, e=0.20m, inc. arotapa+arobase)</v>
          </cell>
          <cell r="C697" t="str">
            <v>un</v>
          </cell>
          <cell r="D697">
            <v>499290.15</v>
          </cell>
          <cell r="E697">
            <v>389120</v>
          </cell>
          <cell r="F697">
            <v>32091.38</v>
          </cell>
          <cell r="G697">
            <v>58366.05</v>
          </cell>
          <cell r="H697">
            <v>19712.71</v>
          </cell>
          <cell r="J697">
            <v>0</v>
          </cell>
          <cell r="K697">
            <v>0</v>
          </cell>
        </row>
        <row r="698">
          <cell r="A698" t="str">
            <v>11.8</v>
          </cell>
          <cell r="B698" t="str">
            <v>Cilindro Pozo Inspección D=1.50m (concreto simple fc=21 MPA, clase C, elab. en obra, e=0.20m, incluye escalera gato var.#6)</v>
          </cell>
          <cell r="C698" t="str">
            <v>m</v>
          </cell>
          <cell r="D698">
            <v>508035.88</v>
          </cell>
          <cell r="E698">
            <v>414474.2</v>
          </cell>
          <cell r="F698">
            <v>974.41</v>
          </cell>
          <cell r="G698">
            <v>60107.05</v>
          </cell>
          <cell r="H698">
            <v>32480.23</v>
          </cell>
          <cell r="J698">
            <v>0</v>
          </cell>
          <cell r="K698">
            <v>0</v>
          </cell>
        </row>
        <row r="699">
          <cell r="A699" t="str">
            <v>11.10</v>
          </cell>
          <cell r="B699" t="str">
            <v>Placa circular Base – Pozo Inspección D=1.50m, (concreto fc=28 MPa reforz. Elab. en obra, e=0.20m)</v>
          </cell>
          <cell r="C699" t="str">
            <v>un</v>
          </cell>
          <cell r="D699">
            <v>519597.95</v>
          </cell>
          <cell r="E699">
            <v>229641.3</v>
          </cell>
          <cell r="F699">
            <v>7442.17</v>
          </cell>
          <cell r="G699">
            <v>34442.06</v>
          </cell>
          <cell r="H699">
            <v>248072.42</v>
          </cell>
          <cell r="J699">
            <v>0</v>
          </cell>
          <cell r="K699">
            <v>0</v>
          </cell>
        </row>
        <row r="700">
          <cell r="A700" t="str">
            <v>11.11</v>
          </cell>
          <cell r="B700" t="str">
            <v>Cañuela pozo de inspección para tuberías entre 8" y 12" (concreto fc= 28 MPa elab. en obra)</v>
          </cell>
          <cell r="C700" t="str">
            <v>un</v>
          </cell>
          <cell r="D700">
            <v>108921.16</v>
          </cell>
          <cell r="E700">
            <v>81202.2</v>
          </cell>
          <cell r="F700">
            <v>452.58</v>
          </cell>
          <cell r="G700">
            <v>12180.33</v>
          </cell>
          <cell r="H700">
            <v>15086.05</v>
          </cell>
          <cell r="J700">
            <v>0</v>
          </cell>
          <cell r="K700">
            <v>0</v>
          </cell>
        </row>
        <row r="701">
          <cell r="A701" t="str">
            <v>11.12</v>
          </cell>
          <cell r="B701" t="str">
            <v>Cañuela pozo de inspección para tuberías entre 16" y 24" (concreto fc= 28 MPa elab. en obra)</v>
          </cell>
          <cell r="C701" t="str">
            <v>un</v>
          </cell>
          <cell r="D701">
            <v>149518.97</v>
          </cell>
          <cell r="E701">
            <v>113683.08</v>
          </cell>
          <cell r="F701">
            <v>547.09</v>
          </cell>
          <cell r="G701">
            <v>17052.46</v>
          </cell>
          <cell r="H701">
            <v>18236.34</v>
          </cell>
          <cell r="J701">
            <v>0</v>
          </cell>
          <cell r="K701">
            <v>0</v>
          </cell>
        </row>
        <row r="702">
          <cell r="A702" t="str">
            <v>11.13</v>
          </cell>
          <cell r="B702" t="str">
            <v>Cañuela pozo de inspección para tuberías entre 27" y 33" (concreto fc= 28 MPa elab. en obra)</v>
          </cell>
          <cell r="C702" t="str">
            <v>un</v>
          </cell>
          <cell r="D702">
            <v>212894.8</v>
          </cell>
          <cell r="E702">
            <v>162404.4</v>
          </cell>
          <cell r="F702">
            <v>761.06</v>
          </cell>
          <cell r="G702">
            <v>24360.66</v>
          </cell>
          <cell r="H702">
            <v>25368.68</v>
          </cell>
          <cell r="J702">
            <v>0</v>
          </cell>
          <cell r="K702">
            <v>0</v>
          </cell>
        </row>
        <row r="703">
          <cell r="A703" t="str">
            <v>11.14</v>
          </cell>
          <cell r="B703" t="str">
            <v>Cañuela pozo de inspección para tuberías entre 36" y 42" (concreto fc= 28 MPa elab. en obra)</v>
          </cell>
          <cell r="C703" t="str">
            <v>un</v>
          </cell>
          <cell r="D703">
            <v>278744.39</v>
          </cell>
          <cell r="E703">
            <v>211125.72</v>
          </cell>
          <cell r="F703">
            <v>1047.08</v>
          </cell>
          <cell r="G703">
            <v>31668.86</v>
          </cell>
          <cell r="H703">
            <v>34902.730000000003</v>
          </cell>
          <cell r="J703">
            <v>0</v>
          </cell>
          <cell r="K703">
            <v>0</v>
          </cell>
        </row>
        <row r="704">
          <cell r="A704" t="str">
            <v>11.15</v>
          </cell>
          <cell r="B704" t="str">
            <v>Cámara de caída para colectores de 8" a 12" (bajante 8", concreto simple fc= 21 MPa elab. obra)</v>
          </cell>
          <cell r="C704" t="str">
            <v>m</v>
          </cell>
          <cell r="D704">
            <v>272662.96000000002</v>
          </cell>
          <cell r="E704">
            <v>177571.58</v>
          </cell>
          <cell r="F704">
            <v>2090.11</v>
          </cell>
          <cell r="G704">
            <v>23330.98</v>
          </cell>
          <cell r="H704">
            <v>69670.3</v>
          </cell>
          <cell r="J704">
            <v>0</v>
          </cell>
          <cell r="K704">
            <v>0</v>
          </cell>
        </row>
        <row r="705">
          <cell r="A705" t="str">
            <v>11.16</v>
          </cell>
          <cell r="B705" t="str">
            <v>Cámara de caída para colectores de 14" a 18" (bajante 12", concreto simple fc= 21 MPa elab. obra)</v>
          </cell>
          <cell r="C705" t="str">
            <v>m</v>
          </cell>
          <cell r="D705">
            <v>365097.57</v>
          </cell>
          <cell r="E705">
            <v>302694.14</v>
          </cell>
          <cell r="F705">
            <v>481.9</v>
          </cell>
          <cell r="G705">
            <v>45858.16</v>
          </cell>
          <cell r="H705">
            <v>16063.37</v>
          </cell>
          <cell r="J705">
            <v>0</v>
          </cell>
          <cell r="K705">
            <v>0</v>
          </cell>
        </row>
        <row r="706">
          <cell r="A706" t="str">
            <v>11.17</v>
          </cell>
          <cell r="B706" t="str">
            <v>Cámara de caída para colectores de 20" a 30" (bajante 16", concreto simple fc= 21 MPa elab. obra)</v>
          </cell>
          <cell r="C706" t="str">
            <v>m</v>
          </cell>
          <cell r="D706">
            <v>388524.56</v>
          </cell>
          <cell r="E706">
            <v>310473.37</v>
          </cell>
          <cell r="F706">
            <v>561.44000000000005</v>
          </cell>
          <cell r="G706">
            <v>58775.15</v>
          </cell>
          <cell r="H706">
            <v>18714.599999999999</v>
          </cell>
          <cell r="J706">
            <v>0</v>
          </cell>
          <cell r="K706">
            <v>0</v>
          </cell>
        </row>
        <row r="707">
          <cell r="A707" t="str">
            <v>11.18</v>
          </cell>
          <cell r="B707" t="str">
            <v>Cámara de caída para colectores de 30" a 36" (bajante 20", concreto simple fc= 21 MPa elab. obra)</v>
          </cell>
          <cell r="C707" t="str">
            <v>m</v>
          </cell>
          <cell r="D707">
            <v>512715.43</v>
          </cell>
          <cell r="E707">
            <v>376433.48</v>
          </cell>
          <cell r="F707">
            <v>1510.38</v>
          </cell>
          <cell r="G707">
            <v>84425.67</v>
          </cell>
          <cell r="H707">
            <v>50345.9</v>
          </cell>
          <cell r="J707">
            <v>0</v>
          </cell>
          <cell r="K707">
            <v>0</v>
          </cell>
        </row>
        <row r="708">
          <cell r="A708" t="str">
            <v>11.19</v>
          </cell>
          <cell r="B708" t="str">
            <v>Caja válvula purga en concreto reforz con pozo húmedo, L= 2.8 m x A= 1.60 m, h= 1.80 m, e= 0.20 m (inc. escalera y tapa segur.)</v>
          </cell>
          <cell r="C708" t="str">
            <v>un</v>
          </cell>
          <cell r="D708">
            <v>4627376.7</v>
          </cell>
          <cell r="E708">
            <v>3255854.84</v>
          </cell>
          <cell r="F708">
            <v>8349.4</v>
          </cell>
          <cell r="G708">
            <v>1178608.97</v>
          </cell>
          <cell r="H708">
            <v>184563.49</v>
          </cell>
          <cell r="J708">
            <v>0</v>
          </cell>
          <cell r="K708">
            <v>0</v>
          </cell>
        </row>
        <row r="709">
          <cell r="A709" t="str">
            <v>11.20</v>
          </cell>
          <cell r="B709" t="str">
            <v>Pozo para válvula de ventosa en concreto reforzado, d= 1.60m, h= 1.80 m, e= 0.20 m (inc. escalera de gato y tapa de seguridad)</v>
          </cell>
          <cell r="C709" t="str">
            <v>un</v>
          </cell>
          <cell r="D709">
            <v>3104727.92</v>
          </cell>
          <cell r="E709">
            <v>2317254.91</v>
          </cell>
          <cell r="F709">
            <v>7618.25</v>
          </cell>
          <cell r="G709">
            <v>619663.27</v>
          </cell>
          <cell r="H709">
            <v>160191.5</v>
          </cell>
          <cell r="J709">
            <v>0</v>
          </cell>
          <cell r="K709">
            <v>0</v>
          </cell>
        </row>
        <row r="710">
          <cell r="A710" t="str">
            <v>11.21</v>
          </cell>
          <cell r="B710" t="str">
            <v>Suministro e instalación de tapa manhole de seguridad, d= 0.60 m, con bisagra</v>
          </cell>
          <cell r="C710" t="str">
            <v>un</v>
          </cell>
          <cell r="D710">
            <v>535570.66</v>
          </cell>
          <cell r="E710">
            <v>498800</v>
          </cell>
          <cell r="F710">
            <v>344.66</v>
          </cell>
          <cell r="G710">
            <v>24937.51</v>
          </cell>
          <cell r="H710">
            <v>11488.5</v>
          </cell>
          <cell r="J710">
            <v>0</v>
          </cell>
          <cell r="K710">
            <v>0</v>
          </cell>
        </row>
        <row r="711">
          <cell r="A711" t="str">
            <v>12.1</v>
          </cell>
          <cell r="B711" t="str">
            <v>Cámara de quiebre de presión 1.6x1.5 m e=0.15 3000 Psi tub 3"</v>
          </cell>
          <cell r="C711" t="str">
            <v>un</v>
          </cell>
          <cell r="D711">
            <v>1358084.71</v>
          </cell>
          <cell r="E711">
            <v>1134024.17</v>
          </cell>
          <cell r="F711">
            <v>37711.65</v>
          </cell>
          <cell r="G711">
            <v>79293.740000000005</v>
          </cell>
          <cell r="H711">
            <v>107055.15</v>
          </cell>
          <cell r="J711">
            <v>0</v>
          </cell>
          <cell r="K711">
            <v>0</v>
          </cell>
        </row>
        <row r="712">
          <cell r="A712" t="str">
            <v>12.2</v>
          </cell>
          <cell r="B712" t="str">
            <v>Cámara de quiebre de presión 1.7x1.7 m e=0.15 3000 Psi</v>
          </cell>
          <cell r="C712" t="str">
            <v>un</v>
          </cell>
          <cell r="D712">
            <v>1727120.86</v>
          </cell>
          <cell r="E712">
            <v>1451906.96</v>
          </cell>
          <cell r="F712">
            <v>50849.279999999999</v>
          </cell>
          <cell r="G712">
            <v>107888.61</v>
          </cell>
          <cell r="H712">
            <v>116476</v>
          </cell>
          <cell r="J712">
            <v>0</v>
          </cell>
          <cell r="K712">
            <v>0</v>
          </cell>
        </row>
        <row r="713">
          <cell r="A713" t="str">
            <v>12.3</v>
          </cell>
          <cell r="B713" t="str">
            <v>Cámara de quiebre de presión 1.9x1.9 m e=0.15 3000 Psi</v>
          </cell>
          <cell r="C713" t="str">
            <v>un</v>
          </cell>
          <cell r="D713">
            <v>2383133.25</v>
          </cell>
          <cell r="E713">
            <v>2041652.41</v>
          </cell>
          <cell r="F713">
            <v>64449.75</v>
          </cell>
          <cell r="G713">
            <v>150206.18</v>
          </cell>
          <cell r="H713">
            <v>126824.91</v>
          </cell>
          <cell r="J713">
            <v>0</v>
          </cell>
          <cell r="K713">
            <v>0</v>
          </cell>
        </row>
        <row r="714">
          <cell r="A714" t="str">
            <v>12.4</v>
          </cell>
          <cell r="B714" t="str">
            <v>Cámara de quiebre de presión 1.6x1.5 m e=0.15 3000 Psi</v>
          </cell>
          <cell r="C714" t="str">
            <v>un</v>
          </cell>
          <cell r="D714">
            <v>3412920.36</v>
          </cell>
          <cell r="E714">
            <v>2981611.61</v>
          </cell>
          <cell r="F714">
            <v>68252.850000000006</v>
          </cell>
          <cell r="G714">
            <v>217460.9</v>
          </cell>
          <cell r="H714">
            <v>145595</v>
          </cell>
          <cell r="J714">
            <v>0</v>
          </cell>
          <cell r="K714">
            <v>0</v>
          </cell>
        </row>
        <row r="715">
          <cell r="A715" t="str">
            <v>12.5</v>
          </cell>
          <cell r="B715" t="str">
            <v>Cámara de quiebre de presión en concreto de 4000 PSI incluye excavaciones, concretos, rellenos, válvula, tuberia y accesorios para entrada y salida, así como  tuberia de drenaje.</v>
          </cell>
          <cell r="C715" t="str">
            <v>un</v>
          </cell>
          <cell r="D715">
            <v>12565164.560000001</v>
          </cell>
          <cell r="E715">
            <v>12297397.6</v>
          </cell>
          <cell r="F715">
            <v>7799.04</v>
          </cell>
          <cell r="G715">
            <v>0</v>
          </cell>
          <cell r="H715">
            <v>259967.92</v>
          </cell>
          <cell r="J715">
            <v>0</v>
          </cell>
          <cell r="K715">
            <v>0</v>
          </cell>
        </row>
        <row r="716">
          <cell r="A716" t="str">
            <v>12.6</v>
          </cell>
          <cell r="B716" t="str">
            <v>Caja, válvula y accesorios para estación reductora de presión para tuberia entre 4" y 6" (incluye excavación, concretos, reducción, válvula 3" y otros accesorios)</v>
          </cell>
          <cell r="C716" t="str">
            <v>un</v>
          </cell>
          <cell r="D716">
            <v>20510388.640000001</v>
          </cell>
          <cell r="E716">
            <v>19028755.100000001</v>
          </cell>
          <cell r="F716">
            <v>18213.77</v>
          </cell>
          <cell r="G716">
            <v>856293.98</v>
          </cell>
          <cell r="H716">
            <v>607125.79</v>
          </cell>
          <cell r="J716">
            <v>0</v>
          </cell>
          <cell r="K716">
            <v>0</v>
          </cell>
        </row>
        <row r="717">
          <cell r="A717" t="str">
            <v>12.7</v>
          </cell>
          <cell r="B717" t="str">
            <v>Caja tipica para sitema de purga</v>
          </cell>
          <cell r="C717" t="str">
            <v>un</v>
          </cell>
          <cell r="D717">
            <v>3025386.81</v>
          </cell>
          <cell r="E717">
            <v>2640641.31</v>
          </cell>
          <cell r="F717">
            <v>3259</v>
          </cell>
          <cell r="G717">
            <v>264064.13</v>
          </cell>
          <cell r="H717">
            <v>117422.37</v>
          </cell>
          <cell r="J717">
            <v>1</v>
          </cell>
          <cell r="K717">
            <v>0</v>
          </cell>
        </row>
        <row r="718">
          <cell r="A718" t="str">
            <v>12.8</v>
          </cell>
          <cell r="B718" t="str">
            <v>Caja tipica para sitema de ventosa</v>
          </cell>
          <cell r="C718" t="str">
            <v>un</v>
          </cell>
          <cell r="D718">
            <v>3107830.16</v>
          </cell>
          <cell r="E718">
            <v>2729686.05</v>
          </cell>
          <cell r="F718">
            <v>3259</v>
          </cell>
          <cell r="G718">
            <v>272968.61</v>
          </cell>
          <cell r="H718">
            <v>101916.5</v>
          </cell>
          <cell r="J718">
            <v>0</v>
          </cell>
          <cell r="K718">
            <v>0</v>
          </cell>
        </row>
        <row r="719">
          <cell r="A719" t="str">
            <v>13.1</v>
          </cell>
          <cell r="B719" t="str">
            <v>Construccion cabezal descarga concreto reforzado 3500 PSI. muros. cuerpo. aletas y disip.energia e=0.25m. tub. 8" a 20"</v>
          </cell>
          <cell r="C719" t="str">
            <v>un</v>
          </cell>
          <cell r="D719">
            <v>1689149.32</v>
          </cell>
          <cell r="E719">
            <v>1334706.55</v>
          </cell>
          <cell r="F719">
            <v>4492.33</v>
          </cell>
          <cell r="G719">
            <v>200205.98</v>
          </cell>
          <cell r="H719">
            <v>149744.46</v>
          </cell>
          <cell r="J719">
            <v>0</v>
          </cell>
          <cell r="K719">
            <v>0</v>
          </cell>
        </row>
        <row r="720">
          <cell r="A720" t="str">
            <v>13.2</v>
          </cell>
          <cell r="B720" t="str">
            <v>Construccion cabezal descarga concreto reforzado 3500 PSI. muros. cuerpo. aletas y disip.energia e=0.25m. tub. 24" a 39"</v>
          </cell>
          <cell r="C720" t="str">
            <v>un</v>
          </cell>
          <cell r="D720">
            <v>2920373.1</v>
          </cell>
          <cell r="E720">
            <v>2308681.6</v>
          </cell>
          <cell r="F720">
            <v>7729.78</v>
          </cell>
          <cell r="G720">
            <v>346302.24</v>
          </cell>
          <cell r="H720">
            <v>257659.47</v>
          </cell>
          <cell r="J720">
            <v>0</v>
          </cell>
          <cell r="K720">
            <v>0</v>
          </cell>
        </row>
        <row r="721">
          <cell r="A721" t="str">
            <v>13.3</v>
          </cell>
          <cell r="B721" t="str">
            <v>Construccion cabezal descarga concreto reforzado 3500 PSI. muros. cuerpo. aletas y disip.energia e=0.25m. tub. 42" a 60"</v>
          </cell>
          <cell r="C721" t="str">
            <v>un</v>
          </cell>
          <cell r="D721">
            <v>4541719.82</v>
          </cell>
          <cell r="E721">
            <v>3607315</v>
          </cell>
          <cell r="F721">
            <v>11455.56</v>
          </cell>
          <cell r="G721">
            <v>541097.25</v>
          </cell>
          <cell r="H721">
            <v>381852.01</v>
          </cell>
          <cell r="J721">
            <v>0</v>
          </cell>
          <cell r="K721">
            <v>0</v>
          </cell>
        </row>
        <row r="722">
          <cell r="A722" t="str">
            <v>14.1</v>
          </cell>
          <cell r="B722" t="str">
            <v>Viaducto hasta 20m</v>
          </cell>
          <cell r="C722" t="str">
            <v>m</v>
          </cell>
          <cell r="D722">
            <v>82611.59</v>
          </cell>
          <cell r="E722">
            <v>69156.25</v>
          </cell>
          <cell r="F722">
            <v>291.19</v>
          </cell>
          <cell r="G722">
            <v>3457.81</v>
          </cell>
          <cell r="H722">
            <v>9706.33</v>
          </cell>
          <cell r="J722">
            <v>0</v>
          </cell>
          <cell r="K722">
            <v>0</v>
          </cell>
        </row>
        <row r="723">
          <cell r="A723" t="str">
            <v>14.2</v>
          </cell>
          <cell r="B723" t="str">
            <v>Viaducto de 20 a 60m</v>
          </cell>
          <cell r="C723" t="str">
            <v>m</v>
          </cell>
          <cell r="D723">
            <v>124473.7</v>
          </cell>
          <cell r="E723">
            <v>94742.75</v>
          </cell>
          <cell r="F723">
            <v>727.98</v>
          </cell>
          <cell r="G723">
            <v>4737.1400000000003</v>
          </cell>
          <cell r="H723">
            <v>24265.83</v>
          </cell>
          <cell r="J723">
            <v>0</v>
          </cell>
          <cell r="K723">
            <v>0</v>
          </cell>
        </row>
        <row r="724">
          <cell r="A724" t="str">
            <v>18.1</v>
          </cell>
          <cell r="B724" t="str">
            <v xml:space="preserve">Acero de refuerzo 60.000 PSI </v>
          </cell>
          <cell r="C724" t="str">
            <v>kg</v>
          </cell>
          <cell r="D724">
            <v>3958.86</v>
          </cell>
          <cell r="E724">
            <v>3620</v>
          </cell>
          <cell r="F724">
            <v>4.5999999999999996</v>
          </cell>
          <cell r="G724">
            <v>181</v>
          </cell>
          <cell r="H724">
            <v>153.26</v>
          </cell>
          <cell r="J724">
            <v>0</v>
          </cell>
          <cell r="K724">
            <v>0</v>
          </cell>
        </row>
        <row r="725">
          <cell r="A725" t="str">
            <v>18.1.1</v>
          </cell>
          <cell r="B725" t="str">
            <v>Varilla lisa tipo A-37</v>
          </cell>
          <cell r="C725" t="str">
            <v>kg</v>
          </cell>
          <cell r="D725">
            <v>2334.5</v>
          </cell>
          <cell r="E725">
            <v>2030</v>
          </cell>
          <cell r="F725">
            <v>0</v>
          </cell>
          <cell r="G725">
            <v>304.5</v>
          </cell>
          <cell r="H725">
            <v>0</v>
          </cell>
          <cell r="J725">
            <v>0</v>
          </cell>
          <cell r="K725">
            <v>0</v>
          </cell>
        </row>
        <row r="726">
          <cell r="A726" t="str">
            <v>18.1.2</v>
          </cell>
          <cell r="B726" t="str">
            <v>Malla electrosoldada tipo R4 de Concremalla o similar</v>
          </cell>
          <cell r="C726" t="str">
            <v>m2</v>
          </cell>
          <cell r="D726">
            <v>8109.91</v>
          </cell>
          <cell r="E726">
            <v>3475.04</v>
          </cell>
          <cell r="F726">
            <v>124.88</v>
          </cell>
          <cell r="G726">
            <v>347.5</v>
          </cell>
          <cell r="H726">
            <v>4162.5</v>
          </cell>
          <cell r="J726">
            <v>0</v>
          </cell>
          <cell r="K726">
            <v>0</v>
          </cell>
        </row>
        <row r="727">
          <cell r="A727" t="str">
            <v>18.1.3</v>
          </cell>
          <cell r="B727" t="str">
            <v>Malla electrosoldada tipo Q1 de Concremalla o similar</v>
          </cell>
          <cell r="C727" t="str">
            <v>m2</v>
          </cell>
          <cell r="D727">
            <v>9773.33</v>
          </cell>
          <cell r="E727">
            <v>4987.2299999999996</v>
          </cell>
          <cell r="F727">
            <v>124.88</v>
          </cell>
          <cell r="G727">
            <v>498.72</v>
          </cell>
          <cell r="H727">
            <v>4162.5</v>
          </cell>
          <cell r="J727">
            <v>0</v>
          </cell>
          <cell r="K727">
            <v>0</v>
          </cell>
        </row>
        <row r="728">
          <cell r="A728" t="str">
            <v>19.1</v>
          </cell>
          <cell r="B728" t="str">
            <v>Escalera tipo gato en hierro liso Ø1"</v>
          </cell>
          <cell r="C728" t="str">
            <v>un</v>
          </cell>
          <cell r="D728">
            <v>38332.15</v>
          </cell>
          <cell r="E728">
            <v>30069.200000000001</v>
          </cell>
          <cell r="F728">
            <v>240.67</v>
          </cell>
          <cell r="G728">
            <v>0</v>
          </cell>
          <cell r="H728">
            <v>8022.28</v>
          </cell>
          <cell r="J728">
            <v>0</v>
          </cell>
          <cell r="K728">
            <v>0</v>
          </cell>
        </row>
        <row r="729">
          <cell r="A729" t="str">
            <v>19.2</v>
          </cell>
          <cell r="B729" t="str">
            <v>Módulos de sedimentacion ABS tipo colmena h=0.52m 60º de inclinación (incluye vigas metálicas de aluminio de apoyo)</v>
          </cell>
          <cell r="C729" t="str">
            <v>m2</v>
          </cell>
          <cell r="D729">
            <v>492742.03</v>
          </cell>
          <cell r="E729">
            <v>406000</v>
          </cell>
          <cell r="F729">
            <v>752.14</v>
          </cell>
          <cell r="G729">
            <v>60918.43</v>
          </cell>
          <cell r="H729">
            <v>25071.46</v>
          </cell>
          <cell r="J729">
            <v>0</v>
          </cell>
          <cell r="K729">
            <v>0</v>
          </cell>
        </row>
        <row r="730">
          <cell r="A730" t="str">
            <v>19.3</v>
          </cell>
          <cell r="B730" t="str">
            <v xml:space="preserve">Suministro e instalación de geomembrana HDPE 0.75mm cal 30 mil  </v>
          </cell>
          <cell r="C730" t="str">
            <v>m2</v>
          </cell>
          <cell r="D730">
            <v>22499.78</v>
          </cell>
          <cell r="E730">
            <v>9860</v>
          </cell>
          <cell r="F730">
            <v>324.97000000000003</v>
          </cell>
          <cell r="G730">
            <v>1482.54</v>
          </cell>
          <cell r="H730">
            <v>10832.27</v>
          </cell>
          <cell r="J730">
            <v>0</v>
          </cell>
          <cell r="K730">
            <v>0</v>
          </cell>
        </row>
        <row r="731">
          <cell r="A731" t="str">
            <v>19.4</v>
          </cell>
          <cell r="B731" t="str">
            <v xml:space="preserve">Tapas de lámina alfajor de aluminio de 3mm de espesor para bocas de acceso (Ø0.60m) en losa de cubierta </v>
          </cell>
          <cell r="C731" t="str">
            <v>un</v>
          </cell>
          <cell r="D731">
            <v>230120.09</v>
          </cell>
          <cell r="E731">
            <v>165000</v>
          </cell>
          <cell r="F731">
            <v>1174.97</v>
          </cell>
          <cell r="G731">
            <v>24779.62</v>
          </cell>
          <cell r="H731">
            <v>39165.5</v>
          </cell>
          <cell r="J731">
            <v>0</v>
          </cell>
          <cell r="K731">
            <v>1</v>
          </cell>
        </row>
        <row r="732">
          <cell r="A732" t="str">
            <v>19.5</v>
          </cell>
          <cell r="B732" t="str">
            <v>Filtro envuelto en geotextil 0.40 m * 0.50 m  (incluye  geotextil NT 1800, tubo PVC  Ø 4" drenaje perforado ) y gravilla de 1/2" a 3/4"</v>
          </cell>
          <cell r="C732" t="str">
            <v>m</v>
          </cell>
          <cell r="D732">
            <v>84971.33</v>
          </cell>
          <cell r="E732">
            <v>50831.9</v>
          </cell>
          <cell r="F732">
            <v>5139.42</v>
          </cell>
          <cell r="G732">
            <v>7686.17</v>
          </cell>
          <cell r="H732">
            <v>21313.85</v>
          </cell>
          <cell r="J732">
            <v>0</v>
          </cell>
          <cell r="K732">
            <v>0</v>
          </cell>
        </row>
        <row r="733">
          <cell r="A733" t="str">
            <v>19.6</v>
          </cell>
          <cell r="B733" t="str">
            <v>Tapa y arobase de HF tipo tráfico liviano</v>
          </cell>
          <cell r="C733" t="str">
            <v>un</v>
          </cell>
          <cell r="D733">
            <v>95120</v>
          </cell>
          <cell r="E733">
            <v>95120</v>
          </cell>
          <cell r="F733">
            <v>0</v>
          </cell>
          <cell r="G733">
            <v>0</v>
          </cell>
          <cell r="H733">
            <v>0</v>
          </cell>
          <cell r="J733">
            <v>0</v>
          </cell>
          <cell r="K733">
            <v>0</v>
          </cell>
        </row>
        <row r="734">
          <cell r="A734" t="str">
            <v>19.7</v>
          </cell>
          <cell r="B734" t="str">
            <v>Pasos de barras de acero  Ø 3/4"</v>
          </cell>
          <cell r="C734" t="str">
            <v>un</v>
          </cell>
          <cell r="D734">
            <v>14732.54</v>
          </cell>
          <cell r="E734">
            <v>8148</v>
          </cell>
          <cell r="F734">
            <v>156.09</v>
          </cell>
          <cell r="G734">
            <v>1225.32</v>
          </cell>
          <cell r="H734">
            <v>5203.13</v>
          </cell>
          <cell r="J734">
            <v>0</v>
          </cell>
          <cell r="K734">
            <v>0</v>
          </cell>
        </row>
        <row r="735">
          <cell r="A735" t="str">
            <v>19.8</v>
          </cell>
          <cell r="B735" t="str">
            <v>Rejilla de Captación  1,40 x 0,50 m (incluye marco metálico en ángulo 1"x1"x3/16" y varillas lisas Ø 1/2" separadas 3 cm)</v>
          </cell>
          <cell r="C735" t="str">
            <v>un</v>
          </cell>
          <cell r="D735">
            <v>293921.28000000003</v>
          </cell>
          <cell r="E735">
            <v>196686.94</v>
          </cell>
          <cell r="F735">
            <v>11674.8</v>
          </cell>
          <cell r="G735">
            <v>29733.03</v>
          </cell>
          <cell r="H735">
            <v>55826.51</v>
          </cell>
          <cell r="J735">
            <v>0</v>
          </cell>
          <cell r="K735">
            <v>1</v>
          </cell>
        </row>
        <row r="736">
          <cell r="A736" t="str">
            <v>19.9</v>
          </cell>
          <cell r="B736" t="str">
            <v>Rejilla de protección  0,40 x 0,40 m (marco y barras laterales de Ø1/2" cada 4 cm)</v>
          </cell>
          <cell r="C736" t="str">
            <v>un</v>
          </cell>
          <cell r="D736">
            <v>114308.35</v>
          </cell>
          <cell r="E736">
            <v>57360.5</v>
          </cell>
          <cell r="F736">
            <v>11110.11</v>
          </cell>
          <cell r="G736">
            <v>8834.0499999999993</v>
          </cell>
          <cell r="H736">
            <v>37003.68</v>
          </cell>
          <cell r="J736">
            <v>0</v>
          </cell>
          <cell r="K736">
            <v>0</v>
          </cell>
        </row>
        <row r="737">
          <cell r="A737" t="str">
            <v>19.10</v>
          </cell>
          <cell r="B737" t="str">
            <v>Suministro e instalación de platinas de 3"x1/4", de 3" x 3/8" y ángulos de 2"x1/4" en Acero A-36 para ANCLAJE de tubería de acero de 6" a 12". Incluye tornillos 3/8" con arandelas y tuercas. (Incluye la soldadura y todo lo necesario para la construcción d</v>
          </cell>
          <cell r="C737" t="str">
            <v>un</v>
          </cell>
          <cell r="D737">
            <v>18317.25</v>
          </cell>
          <cell r="E737">
            <v>2542</v>
          </cell>
          <cell r="F737">
            <v>818.09</v>
          </cell>
          <cell r="G737">
            <v>397.66</v>
          </cell>
          <cell r="H737">
            <v>14559.5</v>
          </cell>
          <cell r="J737">
            <v>0</v>
          </cell>
          <cell r="K737">
            <v>0</v>
          </cell>
        </row>
        <row r="738">
          <cell r="A738" t="str">
            <v>19.11</v>
          </cell>
          <cell r="B738" t="str">
            <v>Pernos de 1/2" en acero (fy = 60.000 PSI) L=0,30 m. (Incluye arandelas y tuercas)</v>
          </cell>
          <cell r="C738" t="str">
            <v>un</v>
          </cell>
          <cell r="D738">
            <v>6435</v>
          </cell>
          <cell r="E738">
            <v>6435</v>
          </cell>
          <cell r="F738">
            <v>0</v>
          </cell>
          <cell r="G738">
            <v>0</v>
          </cell>
          <cell r="H738">
            <v>0</v>
          </cell>
          <cell r="J738">
            <v>0</v>
          </cell>
          <cell r="K738">
            <v>0</v>
          </cell>
        </row>
        <row r="739">
          <cell r="A739" t="str">
            <v>19.12A</v>
          </cell>
          <cell r="B739" t="str">
            <v>Suministro e instalacion de anclajes para fijación de tubería a roca (incluye pernos y lamina de ajuste)</v>
          </cell>
          <cell r="C739" t="str">
            <v>m3</v>
          </cell>
          <cell r="D739">
            <v>31119.52</v>
          </cell>
          <cell r="E739">
            <v>13735.61</v>
          </cell>
          <cell r="F739">
            <v>12096.8</v>
          </cell>
          <cell r="G739">
            <v>2060.34</v>
          </cell>
          <cell r="H739">
            <v>3226.77</v>
          </cell>
          <cell r="J739">
            <v>0</v>
          </cell>
          <cell r="K739">
            <v>0</v>
          </cell>
        </row>
        <row r="740">
          <cell r="A740" t="str">
            <v>19.13</v>
          </cell>
          <cell r="B740" t="str">
            <v>Rejilla de Captación 0.8 x 0.3 m . Incluye marco metálico en ángulo 1"x1"x3/16" y varillas lisas Ø1" separadas 4 cm</v>
          </cell>
          <cell r="C740" t="str">
            <v>un</v>
          </cell>
          <cell r="D740">
            <v>154382.78</v>
          </cell>
          <cell r="E740">
            <v>73761.460000000006</v>
          </cell>
          <cell r="F740">
            <v>13500.6</v>
          </cell>
          <cell r="G740">
            <v>11294.21</v>
          </cell>
          <cell r="H740">
            <v>55826.51</v>
          </cell>
          <cell r="J740">
            <v>0</v>
          </cell>
          <cell r="K740">
            <v>0</v>
          </cell>
        </row>
        <row r="741">
          <cell r="A741" t="str">
            <v>19.14</v>
          </cell>
          <cell r="B741" t="str">
            <v xml:space="preserve">Barandas en HD de Ø 1 1/4", altura de 0.90 mts. Con doble fila de tubos horizontales y tubos verticales cada 2 mts. (incluye soldadura pulida y platinas de 0.10 x 0.08 x 3/16" con pernos expansivos de 3/8" para union de tuberias).  </v>
          </cell>
          <cell r="C741" t="str">
            <v>m</v>
          </cell>
          <cell r="D741">
            <v>81454.22</v>
          </cell>
          <cell r="E741">
            <v>49688.82</v>
          </cell>
          <cell r="F741">
            <v>3500.6</v>
          </cell>
          <cell r="G741">
            <v>7470.79</v>
          </cell>
          <cell r="H741">
            <v>20794</v>
          </cell>
          <cell r="J741">
            <v>0</v>
          </cell>
          <cell r="K741">
            <v>0</v>
          </cell>
        </row>
        <row r="742">
          <cell r="A742" t="str">
            <v>19.15</v>
          </cell>
          <cell r="B742" t="str">
            <v>Cerramiento Perimetral</v>
          </cell>
          <cell r="C742" t="str">
            <v>m</v>
          </cell>
          <cell r="D742">
            <v>282749.26</v>
          </cell>
          <cell r="E742">
            <v>214704.78</v>
          </cell>
          <cell r="F742">
            <v>6719.77</v>
          </cell>
          <cell r="G742">
            <v>32205.72</v>
          </cell>
          <cell r="H742">
            <v>29119</v>
          </cell>
          <cell r="J742">
            <v>0</v>
          </cell>
          <cell r="K742">
            <v>0</v>
          </cell>
        </row>
        <row r="743">
          <cell r="A743" t="str">
            <v>19.15N</v>
          </cell>
          <cell r="B743" t="str">
            <v>Camara de mezcla rapida de prfv conformada asi: a-cilindro superior ∅0.60 m - L=0.50 m b-tronco de cono intermedio : ∅ superior 0.60 m inferior: ∅2" (0.05 m) - L=0.40 m</v>
          </cell>
          <cell r="C743" t="str">
            <v>un</v>
          </cell>
          <cell r="D743">
            <v>682467.92</v>
          </cell>
          <cell r="E743">
            <v>594521</v>
          </cell>
          <cell r="F743">
            <v>3259</v>
          </cell>
          <cell r="G743">
            <v>11890.42</v>
          </cell>
          <cell r="H743">
            <v>72797.5</v>
          </cell>
          <cell r="J743">
            <v>0</v>
          </cell>
          <cell r="K743">
            <v>0</v>
          </cell>
        </row>
        <row r="744">
          <cell r="A744" t="str">
            <v>19.15N1</v>
          </cell>
          <cell r="B744" t="str">
            <v>Platinas 1.5" x 3/8"</v>
          </cell>
          <cell r="C744" t="str">
            <v>m</v>
          </cell>
          <cell r="D744">
            <v>10898.83</v>
          </cell>
          <cell r="E744">
            <v>6766.67</v>
          </cell>
          <cell r="F744">
            <v>833.33</v>
          </cell>
          <cell r="G744">
            <v>135.33000000000001</v>
          </cell>
          <cell r="H744">
            <v>3163.5</v>
          </cell>
          <cell r="J744">
            <v>0</v>
          </cell>
          <cell r="K744">
            <v>0</v>
          </cell>
        </row>
        <row r="745">
          <cell r="A745" t="str">
            <v>19.15N2</v>
          </cell>
          <cell r="B745" t="str">
            <v>Ángulos 2" X 3/8"</v>
          </cell>
          <cell r="C745" t="str">
            <v>m</v>
          </cell>
          <cell r="D745">
            <v>12969.43</v>
          </cell>
          <cell r="E745">
            <v>8796.67</v>
          </cell>
          <cell r="F745">
            <v>833.33</v>
          </cell>
          <cell r="G745">
            <v>175.93</v>
          </cell>
          <cell r="H745">
            <v>3163.5</v>
          </cell>
          <cell r="J745">
            <v>0</v>
          </cell>
          <cell r="K745">
            <v>0</v>
          </cell>
        </row>
        <row r="746">
          <cell r="A746" t="str">
            <v>19.15N3</v>
          </cell>
          <cell r="B746" t="str">
            <v>Perfil C 1.5" x 3/8" - 1"</v>
          </cell>
          <cell r="C746" t="str">
            <v>m</v>
          </cell>
          <cell r="D746">
            <v>14349.83</v>
          </cell>
          <cell r="E746">
            <v>10150</v>
          </cell>
          <cell r="F746">
            <v>833.33</v>
          </cell>
          <cell r="G746">
            <v>203</v>
          </cell>
          <cell r="H746">
            <v>3163.5</v>
          </cell>
          <cell r="J746">
            <v>0</v>
          </cell>
          <cell r="K746">
            <v>0</v>
          </cell>
        </row>
        <row r="747">
          <cell r="A747" t="str">
            <v>19.15N4</v>
          </cell>
          <cell r="B747" t="str">
            <v>Lámina de alfajor 1.5" X 1/8"</v>
          </cell>
          <cell r="C747" t="str">
            <v>m2</v>
          </cell>
          <cell r="D747">
            <v>146492.46</v>
          </cell>
          <cell r="E747">
            <v>132263.20000000001</v>
          </cell>
          <cell r="F747">
            <v>3259</v>
          </cell>
          <cell r="G747">
            <v>2645.26</v>
          </cell>
          <cell r="H747">
            <v>8325</v>
          </cell>
          <cell r="J747">
            <v>0</v>
          </cell>
          <cell r="K747">
            <v>0</v>
          </cell>
        </row>
        <row r="748">
          <cell r="A748" t="str">
            <v>19.15N5</v>
          </cell>
          <cell r="B748" t="str">
            <v>Compuerta en madera cecro macho</v>
          </cell>
          <cell r="C748" t="str">
            <v>un</v>
          </cell>
          <cell r="D748">
            <v>59225.25</v>
          </cell>
          <cell r="E748">
            <v>55000</v>
          </cell>
          <cell r="F748">
            <v>3259</v>
          </cell>
          <cell r="G748">
            <v>550</v>
          </cell>
          <cell r="H748">
            <v>416.25</v>
          </cell>
          <cell r="J748">
            <v>0</v>
          </cell>
          <cell r="K748">
            <v>0</v>
          </cell>
        </row>
        <row r="749">
          <cell r="A749" t="str">
            <v>19.15N6</v>
          </cell>
          <cell r="B749" t="str">
            <v>Lámina en acrílico para vertedero sutro</v>
          </cell>
          <cell r="C749" t="str">
            <v>un</v>
          </cell>
          <cell r="D749">
            <v>59775.25</v>
          </cell>
          <cell r="E749">
            <v>55000</v>
          </cell>
          <cell r="F749">
            <v>3259</v>
          </cell>
          <cell r="G749">
            <v>1100</v>
          </cell>
          <cell r="H749">
            <v>416.25</v>
          </cell>
          <cell r="J749">
            <v>0</v>
          </cell>
          <cell r="K749">
            <v>0</v>
          </cell>
        </row>
        <row r="750">
          <cell r="A750" t="str">
            <v>20.1.1</v>
          </cell>
          <cell r="B750" t="str">
            <v>Muro ladrillo prensado a la vista T. S/Fe 0.12</v>
          </cell>
          <cell r="C750" t="str">
            <v>m2</v>
          </cell>
          <cell r="D750">
            <v>74168.62</v>
          </cell>
          <cell r="E750">
            <v>65852</v>
          </cell>
          <cell r="F750">
            <v>203.54</v>
          </cell>
          <cell r="G750">
            <v>1328.35</v>
          </cell>
          <cell r="H750">
            <v>6784.73</v>
          </cell>
          <cell r="J750">
            <v>0</v>
          </cell>
          <cell r="K750">
            <v>0</v>
          </cell>
        </row>
        <row r="751">
          <cell r="A751" t="str">
            <v>20.1.2</v>
          </cell>
          <cell r="B751" t="str">
            <v>Muro ladrillo prensado a la vista doble</v>
          </cell>
          <cell r="C751" t="str">
            <v>m2</v>
          </cell>
          <cell r="D751">
            <v>127575.75</v>
          </cell>
          <cell r="E751">
            <v>119267</v>
          </cell>
          <cell r="F751">
            <v>172.53</v>
          </cell>
          <cell r="G751">
            <v>2385.21</v>
          </cell>
          <cell r="H751">
            <v>5751</v>
          </cell>
          <cell r="J751">
            <v>0</v>
          </cell>
          <cell r="K751">
            <v>1</v>
          </cell>
        </row>
        <row r="752">
          <cell r="A752" t="str">
            <v>20.2.1</v>
          </cell>
          <cell r="B752" t="str">
            <v>Pañete común</v>
          </cell>
          <cell r="C752" t="str">
            <v>m2</v>
          </cell>
          <cell r="D752">
            <v>14698.54</v>
          </cell>
          <cell r="E752">
            <v>3337.3</v>
          </cell>
          <cell r="F752">
            <v>316.23</v>
          </cell>
          <cell r="G752">
            <v>503.93</v>
          </cell>
          <cell r="H752">
            <v>10541.08</v>
          </cell>
          <cell r="J752">
            <v>0</v>
          </cell>
          <cell r="K752">
            <v>0</v>
          </cell>
        </row>
        <row r="753">
          <cell r="A753" t="str">
            <v>20.2.2</v>
          </cell>
          <cell r="B753" t="str">
            <v>Pañete impermeabilizado</v>
          </cell>
          <cell r="C753" t="str">
            <v>m2</v>
          </cell>
          <cell r="D753">
            <v>15641.5</v>
          </cell>
          <cell r="E753">
            <v>5932.1</v>
          </cell>
          <cell r="F753">
            <v>279.11</v>
          </cell>
          <cell r="G753">
            <v>126.78</v>
          </cell>
          <cell r="H753">
            <v>9303.52</v>
          </cell>
          <cell r="J753">
            <v>0</v>
          </cell>
          <cell r="K753">
            <v>0</v>
          </cell>
        </row>
        <row r="754">
          <cell r="A754" t="str">
            <v>20.3.1</v>
          </cell>
          <cell r="B754" t="str">
            <v>Estuco plástico</v>
          </cell>
          <cell r="C754" t="str">
            <v>m2</v>
          </cell>
          <cell r="D754">
            <v>14842.42</v>
          </cell>
          <cell r="E754">
            <v>4712</v>
          </cell>
          <cell r="F754">
            <v>280.72000000000003</v>
          </cell>
          <cell r="G754">
            <v>492.4</v>
          </cell>
          <cell r="H754">
            <v>9357.2999999999993</v>
          </cell>
          <cell r="J754">
            <v>0</v>
          </cell>
          <cell r="K754">
            <v>0</v>
          </cell>
        </row>
        <row r="755">
          <cell r="A755" t="str">
            <v>20.3.2</v>
          </cell>
          <cell r="B755" t="str">
            <v>Pintura vinil tipo coraza exterior tres manos</v>
          </cell>
          <cell r="C755" t="str">
            <v>m2</v>
          </cell>
          <cell r="D755">
            <v>9190.86</v>
          </cell>
          <cell r="E755">
            <v>6240</v>
          </cell>
          <cell r="F755">
            <v>68.680000000000007</v>
          </cell>
          <cell r="G755">
            <v>592.79999999999995</v>
          </cell>
          <cell r="H755">
            <v>2289.38</v>
          </cell>
          <cell r="J755">
            <v>0</v>
          </cell>
          <cell r="K755">
            <v>0</v>
          </cell>
        </row>
        <row r="756">
          <cell r="A756" t="str">
            <v>20.3.3</v>
          </cell>
          <cell r="B756" t="str">
            <v>Pintura vinilo t. 1 s/muro (3 capas)  (alta calidad)</v>
          </cell>
          <cell r="C756" t="str">
            <v>m2</v>
          </cell>
          <cell r="D756">
            <v>5100.1899999999996</v>
          </cell>
          <cell r="E756">
            <v>2700</v>
          </cell>
          <cell r="F756">
            <v>62.44</v>
          </cell>
          <cell r="G756">
            <v>256.5</v>
          </cell>
          <cell r="H756">
            <v>2081.25</v>
          </cell>
          <cell r="J756">
            <v>0</v>
          </cell>
          <cell r="K756">
            <v>1</v>
          </cell>
        </row>
        <row r="757">
          <cell r="A757" t="str">
            <v>20.4.1</v>
          </cell>
          <cell r="B757" t="str">
            <v>Piso en baldosa de granito</v>
          </cell>
          <cell r="C757" t="str">
            <v>m2</v>
          </cell>
          <cell r="D757">
            <v>47668.66</v>
          </cell>
          <cell r="E757">
            <v>27250.06</v>
          </cell>
          <cell r="F757">
            <v>475.66</v>
          </cell>
          <cell r="G757">
            <v>4087.51</v>
          </cell>
          <cell r="H757">
            <v>15855.43</v>
          </cell>
          <cell r="J757">
            <v>0</v>
          </cell>
          <cell r="K757">
            <v>0</v>
          </cell>
        </row>
        <row r="758">
          <cell r="A758" t="str">
            <v>20.4.2</v>
          </cell>
          <cell r="B758" t="str">
            <v>Piso en ceramica lisa 20*20 linea mediterranea</v>
          </cell>
          <cell r="C758" t="str">
            <v>m2</v>
          </cell>
          <cell r="D758">
            <v>41250.550000000003</v>
          </cell>
          <cell r="E758">
            <v>22654.06</v>
          </cell>
          <cell r="F758">
            <v>475.66</v>
          </cell>
          <cell r="G758">
            <v>2265.41</v>
          </cell>
          <cell r="H758">
            <v>15855.43</v>
          </cell>
          <cell r="J758">
            <v>0</v>
          </cell>
          <cell r="K758">
            <v>1</v>
          </cell>
        </row>
        <row r="759">
          <cell r="A759" t="str">
            <v>20.4.3</v>
          </cell>
          <cell r="B759" t="str">
            <v>Tablon grafil-gress 30*30, inc.afi. Mt 1:4,e= 3cm</v>
          </cell>
          <cell r="C759" t="str">
            <v>m2</v>
          </cell>
          <cell r="D759">
            <v>33050.43</v>
          </cell>
          <cell r="E759">
            <v>18545.05</v>
          </cell>
          <cell r="F759">
            <v>371.17</v>
          </cell>
          <cell r="G759">
            <v>1761.78</v>
          </cell>
          <cell r="H759">
            <v>12372.43</v>
          </cell>
          <cell r="J759">
            <v>0</v>
          </cell>
          <cell r="K759">
            <v>1</v>
          </cell>
        </row>
        <row r="760">
          <cell r="A760" t="str">
            <v>20.4.4</v>
          </cell>
          <cell r="B760" t="str">
            <v>Alfajías en baldosa</v>
          </cell>
          <cell r="C760" t="str">
            <v>m</v>
          </cell>
          <cell r="D760">
            <v>18939.11</v>
          </cell>
          <cell r="E760">
            <v>12018.02</v>
          </cell>
          <cell r="F760">
            <v>168.33</v>
          </cell>
          <cell r="G760">
            <v>1141.71</v>
          </cell>
          <cell r="H760">
            <v>5611.05</v>
          </cell>
          <cell r="J760">
            <v>0</v>
          </cell>
          <cell r="K760">
            <v>0</v>
          </cell>
        </row>
        <row r="761">
          <cell r="A761" t="str">
            <v>20.4.5</v>
          </cell>
          <cell r="B761" t="str">
            <v>Alfajías en concreto</v>
          </cell>
          <cell r="C761" t="str">
            <v>m</v>
          </cell>
          <cell r="D761">
            <v>19905.68</v>
          </cell>
          <cell r="E761">
            <v>13018.02</v>
          </cell>
          <cell r="F761">
            <v>164.59</v>
          </cell>
          <cell r="G761">
            <v>1236.71</v>
          </cell>
          <cell r="H761">
            <v>5486.36</v>
          </cell>
          <cell r="J761">
            <v>0</v>
          </cell>
          <cell r="K761">
            <v>0</v>
          </cell>
        </row>
        <row r="762">
          <cell r="A762" t="str">
            <v>20.5.1</v>
          </cell>
          <cell r="B762" t="str">
            <v>Puerta tablero corr marco,cerr lam coll r c20 incluye pintura</v>
          </cell>
          <cell r="C762" t="str">
            <v>m2</v>
          </cell>
          <cell r="D762">
            <v>365992.82</v>
          </cell>
          <cell r="E762">
            <v>332200</v>
          </cell>
          <cell r="F762">
            <v>623.82000000000005</v>
          </cell>
          <cell r="G762">
            <v>12375</v>
          </cell>
          <cell r="H762">
            <v>20794</v>
          </cell>
          <cell r="J762">
            <v>0</v>
          </cell>
          <cell r="K762">
            <v>1</v>
          </cell>
        </row>
        <row r="763">
          <cell r="A763" t="str">
            <v>20.5.2</v>
          </cell>
          <cell r="B763" t="str">
            <v>Ventana lamina coll. R. C.20 , inc. Pintura y anti corrosivo</v>
          </cell>
          <cell r="C763" t="str">
            <v>m2</v>
          </cell>
          <cell r="D763">
            <v>168192.82</v>
          </cell>
          <cell r="E763">
            <v>142200</v>
          </cell>
          <cell r="F763">
            <v>623.82000000000005</v>
          </cell>
          <cell r="G763">
            <v>4575</v>
          </cell>
          <cell r="H763">
            <v>20794</v>
          </cell>
          <cell r="J763">
            <v>0</v>
          </cell>
          <cell r="K763">
            <v>0</v>
          </cell>
        </row>
        <row r="764">
          <cell r="A764" t="str">
            <v>20.5.3</v>
          </cell>
          <cell r="B764" t="str">
            <v>Vidrios</v>
          </cell>
          <cell r="C764" t="str">
            <v>m2</v>
          </cell>
          <cell r="D764">
            <v>27355.52</v>
          </cell>
          <cell r="E764">
            <v>22050</v>
          </cell>
          <cell r="F764">
            <v>93.52</v>
          </cell>
          <cell r="G764">
            <v>2094.75</v>
          </cell>
          <cell r="H764">
            <v>3117.25</v>
          </cell>
          <cell r="J764">
            <v>0</v>
          </cell>
          <cell r="K764">
            <v>0</v>
          </cell>
        </row>
        <row r="765">
          <cell r="A765" t="str">
            <v>20.6</v>
          </cell>
          <cell r="B765" t="str">
            <v>Andenes de concreto</v>
          </cell>
          <cell r="C765" t="str">
            <v>m2</v>
          </cell>
          <cell r="D765">
            <v>119202.96</v>
          </cell>
          <cell r="E765">
            <v>113720</v>
          </cell>
          <cell r="F765">
            <v>159.69999999999999</v>
          </cell>
          <cell r="G765">
            <v>0</v>
          </cell>
          <cell r="H765">
            <v>5323.26</v>
          </cell>
          <cell r="J765">
            <v>0</v>
          </cell>
          <cell r="K765">
            <v>0</v>
          </cell>
        </row>
        <row r="766">
          <cell r="A766" t="str">
            <v>20.7</v>
          </cell>
          <cell r="B766" t="str">
            <v>Sardinel 3000psi b=0.2,b=0.15,h=0.40inc. Exc/ret</v>
          </cell>
          <cell r="C766" t="str">
            <v>ml</v>
          </cell>
          <cell r="D766">
            <v>30167.45</v>
          </cell>
          <cell r="E766">
            <v>21525.51</v>
          </cell>
          <cell r="F766">
            <v>190.27</v>
          </cell>
          <cell r="G766">
            <v>2109.5</v>
          </cell>
          <cell r="H766">
            <v>6342.17</v>
          </cell>
          <cell r="J766">
            <v>0</v>
          </cell>
          <cell r="K766">
            <v>1</v>
          </cell>
        </row>
        <row r="767">
          <cell r="A767" t="str">
            <v>20.8.1</v>
          </cell>
          <cell r="B767" t="str">
            <v>En acero galvanizado</v>
          </cell>
          <cell r="C767" t="str">
            <v>kg</v>
          </cell>
          <cell r="D767">
            <v>16006.26</v>
          </cell>
          <cell r="E767">
            <v>13870</v>
          </cell>
          <cell r="F767">
            <v>0</v>
          </cell>
          <cell r="G767">
            <v>2136.2600000000002</v>
          </cell>
          <cell r="H767">
            <v>0</v>
          </cell>
          <cell r="J767">
            <v>0</v>
          </cell>
          <cell r="K767">
            <v>0</v>
          </cell>
        </row>
        <row r="768">
          <cell r="A768" t="str">
            <v>20.8.2</v>
          </cell>
          <cell r="B768" t="str">
            <v>En acero sin galvanizar</v>
          </cell>
          <cell r="C768" t="str">
            <v>kg</v>
          </cell>
          <cell r="D768">
            <v>15182.5</v>
          </cell>
          <cell r="E768">
            <v>13870</v>
          </cell>
          <cell r="F768">
            <v>0</v>
          </cell>
          <cell r="G768">
            <v>1312.5</v>
          </cell>
          <cell r="H768">
            <v>0</v>
          </cell>
          <cell r="J768">
            <v>0</v>
          </cell>
          <cell r="K768">
            <v>0</v>
          </cell>
        </row>
        <row r="769">
          <cell r="A769" t="str">
            <v>20.9</v>
          </cell>
          <cell r="B769" t="str">
            <v>Canales y cunetas revestidas en piedra pegada</v>
          </cell>
          <cell r="C769" t="str">
            <v>m2</v>
          </cell>
          <cell r="D769">
            <v>51087.74</v>
          </cell>
          <cell r="E769">
            <v>25751.02</v>
          </cell>
          <cell r="F769">
            <v>623.82000000000005</v>
          </cell>
          <cell r="G769">
            <v>3918.9</v>
          </cell>
          <cell r="H769">
            <v>20794</v>
          </cell>
          <cell r="J769">
            <v>0</v>
          </cell>
          <cell r="K769">
            <v>0</v>
          </cell>
        </row>
        <row r="770">
          <cell r="A770" t="str">
            <v>20.10</v>
          </cell>
          <cell r="B770" t="str">
            <v>Gaviones</v>
          </cell>
          <cell r="C770" t="str">
            <v>m3</v>
          </cell>
          <cell r="D770">
            <v>82030.53</v>
          </cell>
          <cell r="E770">
            <v>62960</v>
          </cell>
          <cell r="F770">
            <v>374.29</v>
          </cell>
          <cell r="G770">
            <v>6219.84</v>
          </cell>
          <cell r="H770">
            <v>12476.4</v>
          </cell>
          <cell r="J770">
            <v>0</v>
          </cell>
          <cell r="K770">
            <v>0</v>
          </cell>
        </row>
        <row r="771">
          <cell r="A771" t="str">
            <v>20.11</v>
          </cell>
          <cell r="B771" t="str">
            <v>Cerramiento en malla eslabonada</v>
          </cell>
          <cell r="C771" t="str">
            <v>m2</v>
          </cell>
          <cell r="D771">
            <v>24214.46</v>
          </cell>
          <cell r="E771">
            <v>16400</v>
          </cell>
          <cell r="F771">
            <v>155.96</v>
          </cell>
          <cell r="G771">
            <v>2460</v>
          </cell>
          <cell r="H771">
            <v>5198.5</v>
          </cell>
          <cell r="J771">
            <v>0</v>
          </cell>
          <cell r="K771">
            <v>0</v>
          </cell>
        </row>
        <row r="772">
          <cell r="A772" t="str">
            <v>20.11.1</v>
          </cell>
          <cell r="B772" t="str">
            <v>Modulos en malla eslabon/t. Galv 2"(l), tapas,&lt;,pl</v>
          </cell>
          <cell r="C772" t="str">
            <v>m2</v>
          </cell>
          <cell r="D772">
            <v>81938.490000000005</v>
          </cell>
          <cell r="E772">
            <v>58000.5</v>
          </cell>
          <cell r="F772">
            <v>452.27</v>
          </cell>
          <cell r="G772">
            <v>8410.07</v>
          </cell>
          <cell r="H772">
            <v>15075.65</v>
          </cell>
          <cell r="J772">
            <v>0</v>
          </cell>
          <cell r="K772">
            <v>1</v>
          </cell>
        </row>
        <row r="773">
          <cell r="A773" t="str">
            <v>20.11.2</v>
          </cell>
          <cell r="B773" t="str">
            <v>Puerta de acceso vehicular</v>
          </cell>
          <cell r="C773" t="str">
            <v>un</v>
          </cell>
          <cell r="D773">
            <v>706022.6</v>
          </cell>
          <cell r="E773">
            <v>583000</v>
          </cell>
          <cell r="F773">
            <v>1029.3</v>
          </cell>
          <cell r="G773">
            <v>87683.199999999997</v>
          </cell>
          <cell r="H773">
            <v>34310.1</v>
          </cell>
          <cell r="J773">
            <v>0</v>
          </cell>
          <cell r="K773">
            <v>0</v>
          </cell>
        </row>
        <row r="774">
          <cell r="A774" t="str">
            <v>20.11.3</v>
          </cell>
          <cell r="B774" t="str">
            <v>Puerta de acceso peatonal</v>
          </cell>
          <cell r="C774" t="str">
            <v>un</v>
          </cell>
          <cell r="D774">
            <v>274417.82</v>
          </cell>
          <cell r="E774">
            <v>220000</v>
          </cell>
          <cell r="F774">
            <v>623.82000000000005</v>
          </cell>
          <cell r="G774">
            <v>33000</v>
          </cell>
          <cell r="H774">
            <v>20794</v>
          </cell>
          <cell r="J774">
            <v>0</v>
          </cell>
          <cell r="K774">
            <v>0</v>
          </cell>
        </row>
        <row r="775">
          <cell r="A775" t="str">
            <v>20.12N</v>
          </cell>
          <cell r="B775" t="str">
            <v>Poste de concreto 12 m x 1050 kg</v>
          </cell>
          <cell r="C775" t="str">
            <v>un</v>
          </cell>
          <cell r="D775">
            <v>1754287</v>
          </cell>
          <cell r="E775">
            <v>1480000</v>
          </cell>
          <cell r="F775">
            <v>6518</v>
          </cell>
          <cell r="G775">
            <v>222000</v>
          </cell>
          <cell r="H775">
            <v>45769</v>
          </cell>
          <cell r="J775">
            <v>0</v>
          </cell>
          <cell r="K775">
            <v>0</v>
          </cell>
        </row>
        <row r="776">
          <cell r="A776" t="str">
            <v>20.13N</v>
          </cell>
          <cell r="B776" t="str">
            <v>Poste de concreto 12 m x 750 kg</v>
          </cell>
          <cell r="C776" t="str">
            <v>un</v>
          </cell>
          <cell r="D776">
            <v>1317287</v>
          </cell>
          <cell r="E776">
            <v>1100000</v>
          </cell>
          <cell r="F776">
            <v>6518</v>
          </cell>
          <cell r="G776">
            <v>165000</v>
          </cell>
          <cell r="H776">
            <v>45769</v>
          </cell>
          <cell r="J776">
            <v>0</v>
          </cell>
          <cell r="K776">
            <v>0</v>
          </cell>
        </row>
        <row r="777">
          <cell r="A777" t="str">
            <v>20.14N</v>
          </cell>
          <cell r="B777" t="str">
            <v>Poste de concreto 12 m x 510 kg línea</v>
          </cell>
          <cell r="C777" t="str">
            <v>un</v>
          </cell>
          <cell r="D777">
            <v>929584</v>
          </cell>
          <cell r="E777">
            <v>900000</v>
          </cell>
          <cell r="F777">
            <v>3259</v>
          </cell>
          <cell r="G777">
            <v>18000</v>
          </cell>
          <cell r="H777">
            <v>8325</v>
          </cell>
          <cell r="J777">
            <v>0</v>
          </cell>
          <cell r="K777">
            <v>0</v>
          </cell>
        </row>
        <row r="778">
          <cell r="A778" t="str">
            <v>20.15N</v>
          </cell>
          <cell r="B778" t="str">
            <v>Estructura tipo 5 sencilla LA202</v>
          </cell>
          <cell r="C778" t="str">
            <v>un</v>
          </cell>
          <cell r="D778">
            <v>203261.5</v>
          </cell>
          <cell r="E778">
            <v>192000</v>
          </cell>
          <cell r="F778">
            <v>3259</v>
          </cell>
          <cell r="G778">
            <v>3840</v>
          </cell>
          <cell r="H778">
            <v>4162.5</v>
          </cell>
          <cell r="J778">
            <v>0</v>
          </cell>
          <cell r="K778">
            <v>0</v>
          </cell>
        </row>
        <row r="779">
          <cell r="A779" t="str">
            <v>20.16N</v>
          </cell>
          <cell r="B779" t="str">
            <v>Estructura tipo 731 con pararrayos</v>
          </cell>
          <cell r="C779" t="str">
            <v>un</v>
          </cell>
          <cell r="D779">
            <v>1179287</v>
          </cell>
          <cell r="E779">
            <v>980000</v>
          </cell>
          <cell r="F779">
            <v>6518</v>
          </cell>
          <cell r="G779">
            <v>147000</v>
          </cell>
          <cell r="H779">
            <v>45769</v>
          </cell>
          <cell r="J779">
            <v>0</v>
          </cell>
          <cell r="K779">
            <v>0</v>
          </cell>
        </row>
        <row r="780">
          <cell r="A780" t="str">
            <v>20.17N</v>
          </cell>
          <cell r="B780" t="str">
            <v>Estructura retención 211</v>
          </cell>
          <cell r="C780" t="str">
            <v>un</v>
          </cell>
          <cell r="D780">
            <v>1147056.5</v>
          </cell>
          <cell r="E780">
            <v>1050000</v>
          </cell>
          <cell r="F780">
            <v>3259</v>
          </cell>
          <cell r="G780">
            <v>21000</v>
          </cell>
          <cell r="H780">
            <v>72797.5</v>
          </cell>
          <cell r="J780">
            <v>0</v>
          </cell>
          <cell r="K780">
            <v>0</v>
          </cell>
        </row>
        <row r="781">
          <cell r="A781" t="str">
            <v>20.18N</v>
          </cell>
          <cell r="B781" t="str">
            <v>Templete directo a tierra media tensión</v>
          </cell>
          <cell r="C781" t="str">
            <v>un</v>
          </cell>
          <cell r="D781">
            <v>219581.5</v>
          </cell>
          <cell r="E781">
            <v>208000</v>
          </cell>
          <cell r="F781">
            <v>3259</v>
          </cell>
          <cell r="G781">
            <v>4160</v>
          </cell>
          <cell r="H781">
            <v>4162.5</v>
          </cell>
          <cell r="J781">
            <v>0</v>
          </cell>
          <cell r="K781">
            <v>0</v>
          </cell>
        </row>
        <row r="782">
          <cell r="A782" t="str">
            <v>20.19N</v>
          </cell>
          <cell r="B782" t="str">
            <v>Transformador de 5 kVA 2F3H</v>
          </cell>
          <cell r="C782" t="str">
            <v>un</v>
          </cell>
          <cell r="D782">
            <v>4720056.5</v>
          </cell>
          <cell r="E782">
            <v>4300000</v>
          </cell>
          <cell r="F782">
            <v>3259</v>
          </cell>
          <cell r="G782">
            <v>344000</v>
          </cell>
          <cell r="H782">
            <v>72797.5</v>
          </cell>
          <cell r="J782">
            <v>0</v>
          </cell>
          <cell r="K782">
            <v>0</v>
          </cell>
        </row>
        <row r="783">
          <cell r="A783" t="str">
            <v>20.20N</v>
          </cell>
          <cell r="B783" t="str">
            <v>Puesta a tierra pararrayo de media tensión</v>
          </cell>
          <cell r="C783" t="str">
            <v>un</v>
          </cell>
          <cell r="D783">
            <v>364421.5</v>
          </cell>
          <cell r="E783">
            <v>350000</v>
          </cell>
          <cell r="F783">
            <v>3259</v>
          </cell>
          <cell r="G783">
            <v>7000</v>
          </cell>
          <cell r="H783">
            <v>4162.5</v>
          </cell>
          <cell r="J783">
            <v>0</v>
          </cell>
          <cell r="K783">
            <v>0</v>
          </cell>
        </row>
        <row r="784">
          <cell r="A784" t="str">
            <v>20.21N</v>
          </cell>
          <cell r="B784" t="str">
            <v>Conductor ACSR 2 No. 4 AWG</v>
          </cell>
          <cell r="C784" t="str">
            <v>m</v>
          </cell>
          <cell r="D784">
            <v>18878.7</v>
          </cell>
          <cell r="E784">
            <v>13500</v>
          </cell>
          <cell r="F784">
            <v>3259</v>
          </cell>
          <cell r="G784">
            <v>1080</v>
          </cell>
          <cell r="H784">
            <v>1039.7</v>
          </cell>
          <cell r="J784">
            <v>0</v>
          </cell>
          <cell r="K784">
            <v>0</v>
          </cell>
        </row>
        <row r="785">
          <cell r="A785" t="str">
            <v>20.22N</v>
          </cell>
          <cell r="B785" t="str">
            <v>240 V - 2x50A Totalizador</v>
          </cell>
          <cell r="C785" t="str">
            <v>un</v>
          </cell>
          <cell r="D785">
            <v>129821.5</v>
          </cell>
          <cell r="E785">
            <v>120000</v>
          </cell>
          <cell r="F785">
            <v>3259</v>
          </cell>
          <cell r="G785">
            <v>2400</v>
          </cell>
          <cell r="H785">
            <v>4162.5</v>
          </cell>
          <cell r="J785">
            <v>0</v>
          </cell>
          <cell r="K785">
            <v>0</v>
          </cell>
        </row>
        <row r="786">
          <cell r="A786" t="str">
            <v>20.23N</v>
          </cell>
          <cell r="B786" t="str">
            <v>240 V - 1x15A Iluminación y tomas</v>
          </cell>
          <cell r="C786" t="str">
            <v>un</v>
          </cell>
          <cell r="D786">
            <v>27821.5</v>
          </cell>
          <cell r="E786">
            <v>20000</v>
          </cell>
          <cell r="F786">
            <v>3259</v>
          </cell>
          <cell r="G786">
            <v>400</v>
          </cell>
          <cell r="H786">
            <v>4162.5</v>
          </cell>
          <cell r="J786">
            <v>0</v>
          </cell>
          <cell r="K786">
            <v>0</v>
          </cell>
        </row>
        <row r="787">
          <cell r="A787" t="str">
            <v>20.24N</v>
          </cell>
          <cell r="B787" t="str">
            <v>240 V - 2x15A Alumbrado exterior</v>
          </cell>
          <cell r="C787" t="str">
            <v>un</v>
          </cell>
          <cell r="D787">
            <v>38959</v>
          </cell>
          <cell r="E787">
            <v>35000</v>
          </cell>
          <cell r="F787">
            <v>3259</v>
          </cell>
          <cell r="G787">
            <v>700</v>
          </cell>
          <cell r="H787">
            <v>0</v>
          </cell>
          <cell r="J787">
            <v>0</v>
          </cell>
          <cell r="K787">
            <v>0</v>
          </cell>
        </row>
        <row r="788">
          <cell r="A788" t="str">
            <v>20.25N</v>
          </cell>
          <cell r="B788" t="str">
            <v>Acometida BT 208/120V Cu #8 y 1#10, AWG THH N 600V</v>
          </cell>
          <cell r="C788" t="str">
            <v>un</v>
          </cell>
          <cell r="D788">
            <v>313421.5</v>
          </cell>
          <cell r="E788">
            <v>300000</v>
          </cell>
          <cell r="F788">
            <v>3259</v>
          </cell>
          <cell r="G788">
            <v>6000</v>
          </cell>
          <cell r="H788">
            <v>4162.5</v>
          </cell>
          <cell r="J788">
            <v>0</v>
          </cell>
          <cell r="K788">
            <v>0</v>
          </cell>
        </row>
        <row r="789">
          <cell r="A789" t="str">
            <v>20.26N</v>
          </cell>
          <cell r="B789" t="str">
            <v>Subterránea y canalización PVC 1/2" hasta T y contador kWh</v>
          </cell>
          <cell r="C789" t="str">
            <v>m</v>
          </cell>
          <cell r="D789">
            <v>34253</v>
          </cell>
          <cell r="E789">
            <v>10000</v>
          </cell>
          <cell r="F789">
            <v>3259</v>
          </cell>
          <cell r="G789">
            <v>200</v>
          </cell>
          <cell r="H789">
            <v>20794</v>
          </cell>
          <cell r="J789">
            <v>0</v>
          </cell>
          <cell r="K789">
            <v>0</v>
          </cell>
        </row>
        <row r="790">
          <cell r="A790" t="str">
            <v>20.27N</v>
          </cell>
          <cell r="B790" t="str">
            <v>Salidas de tomacorriente 15A;110V</v>
          </cell>
          <cell r="C790" t="str">
            <v>un</v>
          </cell>
          <cell r="D790">
            <v>73340.25</v>
          </cell>
          <cell r="E790">
            <v>68000</v>
          </cell>
          <cell r="F790">
            <v>3259</v>
          </cell>
          <cell r="G790">
            <v>0</v>
          </cell>
          <cell r="H790">
            <v>2081.25</v>
          </cell>
          <cell r="J790">
            <v>0</v>
          </cell>
          <cell r="K790">
            <v>0</v>
          </cell>
        </row>
        <row r="791">
          <cell r="A791" t="str">
            <v>20.28N</v>
          </cell>
          <cell r="B791" t="str">
            <v>Salidas de tomacorriente 20A;220V</v>
          </cell>
          <cell r="C791" t="str">
            <v>un</v>
          </cell>
          <cell r="D791">
            <v>90340.25</v>
          </cell>
          <cell r="E791">
            <v>85000</v>
          </cell>
          <cell r="F791">
            <v>3259</v>
          </cell>
          <cell r="G791">
            <v>0</v>
          </cell>
          <cell r="H791">
            <v>2081.25</v>
          </cell>
          <cell r="J791">
            <v>0</v>
          </cell>
          <cell r="K791">
            <v>0</v>
          </cell>
        </row>
        <row r="792">
          <cell r="A792" t="str">
            <v>20.29N</v>
          </cell>
          <cell r="B792" t="str">
            <v>Salidas de alumbrado con roseta, bombillo de aplique de 30W fluorescente (ahorrador) compacto</v>
          </cell>
          <cell r="C792" t="str">
            <v>un</v>
          </cell>
          <cell r="D792">
            <v>100553</v>
          </cell>
          <cell r="E792">
            <v>75000</v>
          </cell>
          <cell r="F792">
            <v>3259</v>
          </cell>
          <cell r="G792">
            <v>1500</v>
          </cell>
          <cell r="H792">
            <v>20794</v>
          </cell>
          <cell r="J792">
            <v>0</v>
          </cell>
          <cell r="K792">
            <v>0</v>
          </cell>
        </row>
        <row r="793">
          <cell r="A793" t="str">
            <v>20.30N</v>
          </cell>
          <cell r="B793" t="str">
            <v>Salidas de alumbrado en pared exterior con pantalla intemperie en aplique</v>
          </cell>
          <cell r="C793" t="str">
            <v>un</v>
          </cell>
          <cell r="D793">
            <v>117540.25</v>
          </cell>
          <cell r="E793">
            <v>110000</v>
          </cell>
          <cell r="F793">
            <v>3259</v>
          </cell>
          <cell r="G793">
            <v>2200</v>
          </cell>
          <cell r="H793">
            <v>2081.25</v>
          </cell>
          <cell r="J793">
            <v>0</v>
          </cell>
          <cell r="K793">
            <v>0</v>
          </cell>
        </row>
        <row r="794">
          <cell r="A794" t="str">
            <v>20.31N</v>
          </cell>
          <cell r="B794" t="str">
            <v>Poste de concreto 8 m x 510 kg línea</v>
          </cell>
          <cell r="C794" t="str">
            <v>un</v>
          </cell>
          <cell r="D794">
            <v>662093.5</v>
          </cell>
          <cell r="E794">
            <v>553000</v>
          </cell>
          <cell r="F794">
            <v>3259</v>
          </cell>
          <cell r="G794">
            <v>82950</v>
          </cell>
          <cell r="H794">
            <v>22884.5</v>
          </cell>
          <cell r="J794">
            <v>0</v>
          </cell>
          <cell r="K794">
            <v>0</v>
          </cell>
        </row>
        <row r="795">
          <cell r="A795" t="str">
            <v>20.32N</v>
          </cell>
          <cell r="B795" t="str">
            <v>Luminaria de sodio 70W, 220V</v>
          </cell>
          <cell r="C795" t="str">
            <v>un</v>
          </cell>
          <cell r="D795">
            <v>527421.5</v>
          </cell>
          <cell r="E795">
            <v>520000</v>
          </cell>
          <cell r="F795">
            <v>3259</v>
          </cell>
          <cell r="G795">
            <v>0</v>
          </cell>
          <cell r="H795">
            <v>4162.5</v>
          </cell>
          <cell r="J795">
            <v>0</v>
          </cell>
          <cell r="K795">
            <v>0</v>
          </cell>
        </row>
        <row r="796">
          <cell r="A796" t="str">
            <v>20.33N</v>
          </cell>
          <cell r="B796" t="str">
            <v>Cajas de inspección de 70x70x70 cm, tapa en concreto reforzado con marco en ángulo</v>
          </cell>
          <cell r="C796" t="str">
            <v>un</v>
          </cell>
          <cell r="D796">
            <v>284584</v>
          </cell>
          <cell r="E796">
            <v>273000</v>
          </cell>
          <cell r="F796">
            <v>3259</v>
          </cell>
          <cell r="G796">
            <v>0</v>
          </cell>
          <cell r="H796">
            <v>8325</v>
          </cell>
          <cell r="J796">
            <v>0</v>
          </cell>
          <cell r="K796">
            <v>0</v>
          </cell>
        </row>
        <row r="797">
          <cell r="A797" t="str">
            <v>20.34N</v>
          </cell>
          <cell r="B797" t="str">
            <v>Circuito subterráneo BT de alumbrado exterior, conduit PVC DE1 1/2" conductor de cobre THW 2 # 10 AWG Cu</v>
          </cell>
          <cell r="C797" t="str">
            <v>m</v>
          </cell>
          <cell r="D797">
            <v>35168.239999999998</v>
          </cell>
          <cell r="E797">
            <v>26187</v>
          </cell>
          <cell r="F797">
            <v>3259</v>
          </cell>
          <cell r="G797">
            <v>523.74</v>
          </cell>
          <cell r="H797">
            <v>5198.5</v>
          </cell>
          <cell r="J797">
            <v>0</v>
          </cell>
          <cell r="K797">
            <v>0</v>
          </cell>
        </row>
        <row r="798">
          <cell r="A798" t="str">
            <v>20.35N</v>
          </cell>
          <cell r="B798" t="str">
            <v>Excavación y relleno con material de excavación y una capa de arena de 20 cms, incluye retiro de sobrantes para circuito subterráneo</v>
          </cell>
          <cell r="C798" t="str">
            <v>m</v>
          </cell>
          <cell r="D798">
            <v>9500</v>
          </cell>
          <cell r="E798">
            <v>9500</v>
          </cell>
          <cell r="F798">
            <v>0</v>
          </cell>
          <cell r="G798">
            <v>0</v>
          </cell>
          <cell r="H798">
            <v>0</v>
          </cell>
          <cell r="J798">
            <v>0</v>
          </cell>
          <cell r="K798">
            <v>0</v>
          </cell>
        </row>
        <row r="799">
          <cell r="A799" t="str">
            <v>20.36N</v>
          </cell>
          <cell r="B799" t="str">
            <v>Puesta a tierra BT con 2 varillas, Cooper Weld 5/8", 108 m unida con alambre de cobre # 4, cada 3 m en terreno natural para concretar neutor de servicio y línea a tierra de protección de chasís y polos de tierra</v>
          </cell>
          <cell r="C799" t="str">
            <v>gl</v>
          </cell>
          <cell r="D799">
            <v>430000</v>
          </cell>
          <cell r="E799">
            <v>430000</v>
          </cell>
          <cell r="F799">
            <v>0</v>
          </cell>
          <cell r="G799">
            <v>0</v>
          </cell>
          <cell r="H799">
            <v>0</v>
          </cell>
          <cell r="J799">
            <v>0</v>
          </cell>
          <cell r="K799">
            <v>0</v>
          </cell>
        </row>
        <row r="800">
          <cell r="A800" t="str">
            <v>20.37N</v>
          </cell>
          <cell r="B800" t="str">
            <v>Pruebas medidas de resistividad a tierra y puesta en servicio, incluye instrumento de medida experto eléctrico y ayudante</v>
          </cell>
          <cell r="C800" t="str">
            <v>gl</v>
          </cell>
          <cell r="D800">
            <v>430000</v>
          </cell>
          <cell r="E800">
            <v>430000</v>
          </cell>
          <cell r="F800">
            <v>0</v>
          </cell>
          <cell r="G800">
            <v>0</v>
          </cell>
          <cell r="H800">
            <v>0</v>
          </cell>
          <cell r="J800">
            <v>0</v>
          </cell>
          <cell r="K800">
            <v>0</v>
          </cell>
        </row>
        <row r="801">
          <cell r="A801" t="str">
            <v>20.38J</v>
          </cell>
          <cell r="B801" t="str">
            <v>Filos y dilataciones</v>
          </cell>
          <cell r="C801" t="str">
            <v>m</v>
          </cell>
          <cell r="D801">
            <v>15365.67</v>
          </cell>
          <cell r="E801">
            <v>12962.73</v>
          </cell>
          <cell r="F801">
            <v>62.44</v>
          </cell>
          <cell r="G801">
            <v>259.25</v>
          </cell>
          <cell r="H801">
            <v>2081.25</v>
          </cell>
          <cell r="J801">
            <v>0</v>
          </cell>
          <cell r="K801">
            <v>0</v>
          </cell>
        </row>
        <row r="802">
          <cell r="A802" t="str">
            <v>20.39J</v>
          </cell>
          <cell r="B802" t="str">
            <v>Cinta para ventanas y puertas</v>
          </cell>
          <cell r="C802" t="str">
            <v>m</v>
          </cell>
          <cell r="D802">
            <v>13377.89</v>
          </cell>
          <cell r="E802">
            <v>11013.93</v>
          </cell>
          <cell r="F802">
            <v>62.44</v>
          </cell>
          <cell r="G802">
            <v>220.28</v>
          </cell>
          <cell r="H802">
            <v>2081.25</v>
          </cell>
          <cell r="J802">
            <v>0</v>
          </cell>
          <cell r="K802">
            <v>0</v>
          </cell>
        </row>
        <row r="803">
          <cell r="A803" t="str">
            <v>20.40J</v>
          </cell>
          <cell r="B803" t="str">
            <v>Columnetas (0,15 x 0,15)</v>
          </cell>
          <cell r="C803" t="str">
            <v>m</v>
          </cell>
          <cell r="D803">
            <v>35871.769999999997</v>
          </cell>
          <cell r="E803">
            <v>18537.650000000001</v>
          </cell>
          <cell r="F803">
            <v>1367.87</v>
          </cell>
          <cell r="G803">
            <v>370.75</v>
          </cell>
          <cell r="H803">
            <v>15595.5</v>
          </cell>
          <cell r="J803">
            <v>0</v>
          </cell>
          <cell r="K803">
            <v>0</v>
          </cell>
        </row>
        <row r="804">
          <cell r="A804" t="str">
            <v>20.41J</v>
          </cell>
          <cell r="B804" t="str">
            <v>Suministro e intalacion de cubierta termoacutica</v>
          </cell>
          <cell r="C804" t="str">
            <v>m2</v>
          </cell>
          <cell r="D804">
            <v>71319.94</v>
          </cell>
          <cell r="E804">
            <v>56272.9</v>
          </cell>
          <cell r="F804">
            <v>405.48</v>
          </cell>
          <cell r="G804">
            <v>1125.46</v>
          </cell>
          <cell r="H804">
            <v>13516.1</v>
          </cell>
          <cell r="J804">
            <v>0</v>
          </cell>
          <cell r="K804">
            <v>0</v>
          </cell>
        </row>
        <row r="805">
          <cell r="A805" t="str">
            <v>20.42J</v>
          </cell>
          <cell r="B805" t="str">
            <v>Suministro en intalacion de puerta metalica tipo P-1 de vaiven giro 90º, 0,9 x 2,11</v>
          </cell>
          <cell r="C805" t="str">
            <v>un</v>
          </cell>
          <cell r="D805">
            <v>284475.82</v>
          </cell>
          <cell r="E805">
            <v>257900</v>
          </cell>
          <cell r="F805">
            <v>623.82000000000005</v>
          </cell>
          <cell r="G805">
            <v>5158</v>
          </cell>
          <cell r="H805">
            <v>20794</v>
          </cell>
          <cell r="J805">
            <v>0</v>
          </cell>
          <cell r="K805">
            <v>0</v>
          </cell>
        </row>
        <row r="806">
          <cell r="A806" t="str">
            <v>20.43J</v>
          </cell>
          <cell r="B806" t="str">
            <v>Suministro en intalacion de puerta metalica tipo P-1 de vaiven giro 90º, 0,6 x 2,11</v>
          </cell>
          <cell r="C806" t="str">
            <v>un</v>
          </cell>
          <cell r="D806">
            <v>196806.82</v>
          </cell>
          <cell r="E806">
            <v>171950</v>
          </cell>
          <cell r="F806">
            <v>623.82000000000005</v>
          </cell>
          <cell r="G806">
            <v>3439</v>
          </cell>
          <cell r="H806">
            <v>20794</v>
          </cell>
          <cell r="J806">
            <v>0</v>
          </cell>
          <cell r="K806">
            <v>0</v>
          </cell>
        </row>
        <row r="807">
          <cell r="A807" t="str">
            <v>20.44J</v>
          </cell>
          <cell r="B807" t="str">
            <v>Suministro en intalacion de puerta metalica tipo P-1 de vaiven giro 90º, 0,7 x 2,11</v>
          </cell>
          <cell r="C807" t="str">
            <v>un</v>
          </cell>
          <cell r="D807">
            <v>226029.82</v>
          </cell>
          <cell r="E807">
            <v>200600</v>
          </cell>
          <cell r="F807">
            <v>623.82000000000005</v>
          </cell>
          <cell r="G807">
            <v>4012</v>
          </cell>
          <cell r="H807">
            <v>20794</v>
          </cell>
          <cell r="J807">
            <v>0</v>
          </cell>
          <cell r="K807">
            <v>0</v>
          </cell>
        </row>
        <row r="808">
          <cell r="A808" t="str">
            <v>20.45J</v>
          </cell>
          <cell r="B808" t="str">
            <v>Suministro en intalacion de puerta metalica tipo P-1 de vaiven giro 90º, 0,8 x 2,11</v>
          </cell>
          <cell r="C808" t="str">
            <v>un</v>
          </cell>
          <cell r="D808">
            <v>255303.82</v>
          </cell>
          <cell r="E808">
            <v>229300</v>
          </cell>
          <cell r="F808">
            <v>623.82000000000005</v>
          </cell>
          <cell r="G808">
            <v>4586</v>
          </cell>
          <cell r="H808">
            <v>20794</v>
          </cell>
          <cell r="J808">
            <v>0</v>
          </cell>
          <cell r="K808">
            <v>0</v>
          </cell>
        </row>
        <row r="809">
          <cell r="A809" t="str">
            <v>20.46J</v>
          </cell>
          <cell r="B809" t="str">
            <v>Suministro e instalación de rejilla metálica de ventilación 0,35 x 0,9</v>
          </cell>
          <cell r="C809" t="str">
            <v>un</v>
          </cell>
          <cell r="D809">
            <v>143761.16</v>
          </cell>
          <cell r="E809">
            <v>138000</v>
          </cell>
          <cell r="F809">
            <v>87.41</v>
          </cell>
          <cell r="G809">
            <v>2760</v>
          </cell>
          <cell r="H809">
            <v>2913.75</v>
          </cell>
          <cell r="J809">
            <v>0</v>
          </cell>
          <cell r="K809">
            <v>0</v>
          </cell>
        </row>
        <row r="810">
          <cell r="A810" t="str">
            <v>20.47J</v>
          </cell>
          <cell r="B810" t="str">
            <v>Suministro e instalación de rejilla metálica de ventilación 0,35 x 0,8</v>
          </cell>
          <cell r="C810" t="str">
            <v>un</v>
          </cell>
          <cell r="D810">
            <v>135601.16</v>
          </cell>
          <cell r="E810">
            <v>130000</v>
          </cell>
          <cell r="F810">
            <v>87.41</v>
          </cell>
          <cell r="G810">
            <v>2600</v>
          </cell>
          <cell r="H810">
            <v>2913.75</v>
          </cell>
          <cell r="J810">
            <v>0</v>
          </cell>
          <cell r="K810">
            <v>0</v>
          </cell>
        </row>
        <row r="811">
          <cell r="A811" t="str">
            <v>20.48J</v>
          </cell>
          <cell r="B811" t="str">
            <v>Suministro e instalación de rejilla metálica de ventilación 0,35 x 0,7</v>
          </cell>
          <cell r="C811" t="str">
            <v>un</v>
          </cell>
          <cell r="D811">
            <v>125401.16</v>
          </cell>
          <cell r="E811">
            <v>120000</v>
          </cell>
          <cell r="F811">
            <v>87.41</v>
          </cell>
          <cell r="G811">
            <v>2400</v>
          </cell>
          <cell r="H811">
            <v>2913.75</v>
          </cell>
          <cell r="J811">
            <v>0</v>
          </cell>
          <cell r="K811">
            <v>0</v>
          </cell>
        </row>
        <row r="812">
          <cell r="A812" t="str">
            <v>20.49J</v>
          </cell>
          <cell r="B812" t="str">
            <v>Suministro e instalación de rejilla metálica de ventilación 0,35 x 0,6</v>
          </cell>
          <cell r="C812" t="str">
            <v>un</v>
          </cell>
          <cell r="D812">
            <v>110101.16</v>
          </cell>
          <cell r="E812">
            <v>105000</v>
          </cell>
          <cell r="F812">
            <v>87.41</v>
          </cell>
          <cell r="G812">
            <v>2100</v>
          </cell>
          <cell r="H812">
            <v>2913.75</v>
          </cell>
          <cell r="J812">
            <v>0</v>
          </cell>
          <cell r="K812">
            <v>0</v>
          </cell>
        </row>
        <row r="813">
          <cell r="A813" t="str">
            <v>20.50J</v>
          </cell>
          <cell r="B813" t="str">
            <v>Suministro e instalación de ventana en madera con persian en celosia de aluminio anodizado color natural (vidrio de 4mm) tipo V-1, V-2, V-3 y V-4</v>
          </cell>
          <cell r="C813" t="str">
            <v>m2</v>
          </cell>
          <cell r="D813">
            <v>217533.07</v>
          </cell>
          <cell r="E813">
            <v>167050</v>
          </cell>
          <cell r="F813">
            <v>1373.07</v>
          </cell>
          <cell r="G813">
            <v>3341</v>
          </cell>
          <cell r="H813">
            <v>45769</v>
          </cell>
          <cell r="J813">
            <v>0</v>
          </cell>
          <cell r="K813">
            <v>0</v>
          </cell>
        </row>
        <row r="814">
          <cell r="A814" t="str">
            <v>20.51J</v>
          </cell>
          <cell r="B814" t="str">
            <v>Suministro e intalación de sanitario</v>
          </cell>
          <cell r="C814" t="str">
            <v>un</v>
          </cell>
          <cell r="D814">
            <v>134876.01</v>
          </cell>
          <cell r="E814">
            <v>111233.52</v>
          </cell>
          <cell r="F814">
            <v>623.82000000000005</v>
          </cell>
          <cell r="G814">
            <v>2224.67</v>
          </cell>
          <cell r="H814">
            <v>20794</v>
          </cell>
          <cell r="J814">
            <v>0</v>
          </cell>
          <cell r="K814">
            <v>0</v>
          </cell>
        </row>
        <row r="815">
          <cell r="A815" t="str">
            <v>20.52J</v>
          </cell>
          <cell r="B815" t="str">
            <v>Suministro e instalación de lavamanos (incluye griferia)</v>
          </cell>
          <cell r="C815" t="str">
            <v>un</v>
          </cell>
          <cell r="D815">
            <v>114951.82</v>
          </cell>
          <cell r="E815">
            <v>91700</v>
          </cell>
          <cell r="F815">
            <v>623.82000000000005</v>
          </cell>
          <cell r="G815">
            <v>1834</v>
          </cell>
          <cell r="H815">
            <v>20794</v>
          </cell>
          <cell r="J815">
            <v>0</v>
          </cell>
          <cell r="K815">
            <v>0</v>
          </cell>
        </row>
        <row r="816">
          <cell r="A816" t="str">
            <v>20.53J</v>
          </cell>
          <cell r="B816" t="str">
            <v>Suministro e instalación de lavaplatos en acero inoxidabel (incluye griferia)</v>
          </cell>
          <cell r="C816" t="str">
            <v>un</v>
          </cell>
          <cell r="D816">
            <v>270502.46999999997</v>
          </cell>
          <cell r="E816">
            <v>250500</v>
          </cell>
          <cell r="F816">
            <v>436.67</v>
          </cell>
          <cell r="G816">
            <v>5010</v>
          </cell>
          <cell r="H816">
            <v>14555.8</v>
          </cell>
          <cell r="J816">
            <v>0</v>
          </cell>
          <cell r="K816">
            <v>0</v>
          </cell>
        </row>
        <row r="817">
          <cell r="A817" t="str">
            <v>20.54J</v>
          </cell>
          <cell r="B817" t="str">
            <v>Suministro e intalaciñon de griferia para ducha</v>
          </cell>
          <cell r="C817" t="str">
            <v>un</v>
          </cell>
          <cell r="D817">
            <v>48958.91</v>
          </cell>
          <cell r="E817">
            <v>37500</v>
          </cell>
          <cell r="F817">
            <v>311.91000000000003</v>
          </cell>
          <cell r="G817">
            <v>750</v>
          </cell>
          <cell r="H817">
            <v>10397</v>
          </cell>
          <cell r="J817">
            <v>0</v>
          </cell>
          <cell r="K817">
            <v>0</v>
          </cell>
        </row>
        <row r="818">
          <cell r="A818" t="str">
            <v>20.55J</v>
          </cell>
          <cell r="B818" t="str">
            <v>Suministro e instalación de incrustaciones</v>
          </cell>
          <cell r="C818" t="str">
            <v>un</v>
          </cell>
          <cell r="D818">
            <v>85770.84</v>
          </cell>
          <cell r="E818">
            <v>68350</v>
          </cell>
          <cell r="F818">
            <v>467.59</v>
          </cell>
          <cell r="G818">
            <v>1367</v>
          </cell>
          <cell r="H818">
            <v>15586.25</v>
          </cell>
          <cell r="J818">
            <v>0</v>
          </cell>
          <cell r="K818">
            <v>0</v>
          </cell>
        </row>
        <row r="819">
          <cell r="A819" t="str">
            <v>20.56J</v>
          </cell>
          <cell r="B819" t="str">
            <v>Suministro e instalación de guardaescoba</v>
          </cell>
          <cell r="C819" t="str">
            <v>m</v>
          </cell>
          <cell r="D819">
            <v>12686.38</v>
          </cell>
          <cell r="E819">
            <v>7188.16</v>
          </cell>
          <cell r="F819">
            <v>155.96</v>
          </cell>
          <cell r="G819">
            <v>143.76</v>
          </cell>
          <cell r="H819">
            <v>5198.5</v>
          </cell>
          <cell r="J819">
            <v>0</v>
          </cell>
          <cell r="K819">
            <v>0</v>
          </cell>
        </row>
        <row r="820">
          <cell r="A820" t="str">
            <v>20.57J</v>
          </cell>
          <cell r="B820" t="str">
            <v>Win plastico</v>
          </cell>
          <cell r="C820" t="str">
            <v>m</v>
          </cell>
          <cell r="D820">
            <v>19406.07</v>
          </cell>
          <cell r="E820">
            <v>16923.900000000001</v>
          </cell>
          <cell r="F820">
            <v>62.44</v>
          </cell>
          <cell r="G820">
            <v>338.48</v>
          </cell>
          <cell r="H820">
            <v>2081.25</v>
          </cell>
          <cell r="J820">
            <v>0</v>
          </cell>
          <cell r="K820">
            <v>0</v>
          </cell>
        </row>
        <row r="821">
          <cell r="A821" t="str">
            <v>20.58J</v>
          </cell>
          <cell r="B821" t="str">
            <v>Aseo general de edificio</v>
          </cell>
          <cell r="C821" t="str">
            <v>un</v>
          </cell>
          <cell r="D821">
            <v>321267.3</v>
          </cell>
          <cell r="E821">
            <v>0</v>
          </cell>
          <cell r="F821">
            <v>9357.2999999999993</v>
          </cell>
          <cell r="G821">
            <v>0</v>
          </cell>
          <cell r="H821">
            <v>311910</v>
          </cell>
          <cell r="J821">
            <v>0</v>
          </cell>
          <cell r="K821">
            <v>0</v>
          </cell>
        </row>
        <row r="822">
          <cell r="A822" t="str">
            <v>20.59J</v>
          </cell>
          <cell r="B822" t="str">
            <v>Punto Sanitario</v>
          </cell>
          <cell r="C822" t="str">
            <v>un</v>
          </cell>
          <cell r="D822">
            <v>115568.38</v>
          </cell>
          <cell r="E822">
            <v>62300</v>
          </cell>
          <cell r="F822">
            <v>37.380000000000003</v>
          </cell>
          <cell r="G822">
            <v>1246</v>
          </cell>
          <cell r="H822">
            <v>51985</v>
          </cell>
          <cell r="J822">
            <v>0</v>
          </cell>
          <cell r="K822">
            <v>0</v>
          </cell>
        </row>
        <row r="823">
          <cell r="A823" t="str">
            <v>20.60J</v>
          </cell>
          <cell r="B823" t="str">
            <v>Punto Hidráulico</v>
          </cell>
          <cell r="C823" t="str">
            <v>un</v>
          </cell>
          <cell r="D823">
            <v>113214.55</v>
          </cell>
          <cell r="E823">
            <v>58500</v>
          </cell>
          <cell r="F823">
            <v>1559.55</v>
          </cell>
          <cell r="G823">
            <v>1170</v>
          </cell>
          <cell r="H823">
            <v>51985</v>
          </cell>
          <cell r="J823">
            <v>0</v>
          </cell>
          <cell r="K82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sheetData sheetId="1"/>
      <sheetData sheetId="2"/>
      <sheetData sheetId="3"/>
      <sheetData sheetId="4"/>
      <sheetData sheetId="5"/>
      <sheetData sheetId="6"/>
      <sheetData sheetId="7"/>
      <sheetData sheetId="8"/>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OSTOS DIRECTOS"/>
      <sheetName val="1.A. TERRENO"/>
      <sheetName val=" 2,BQUILLA"/>
      <sheetName val="3.SUM SEDIM PTO"/>
      <sheetName val="4.O.C SEDIM BQUILLA "/>
      <sheetName val="5.O.C SEDIM PTO"/>
      <sheetName val="6. EST SEDIMENT BQUILLA"/>
      <sheetName val="7,EST SEDIMENT PTO"/>
      <sheetName val="8.SUM FILTROS BQUILA"/>
      <sheetName val="9,SUMI FILTROS PTO"/>
      <sheetName val="10. O.C FILTROS BQUILLA "/>
      <sheetName val="11,O.C FILTROS PTO"/>
      <sheetName val="12. EST FILTROS BQUILLA"/>
      <sheetName val="13.EST FILTROS PTO"/>
      <sheetName val="14,SUMI TANQUE BQUILLA"/>
      <sheetName val="15,SUMI TANQUE PTO"/>
      <sheetName val="16,O.C TANQUE BQUILLA"/>
      <sheetName val="17,O.C TANQUE PTO"/>
      <sheetName val="18,EST TANQUE BQUILLA"/>
      <sheetName val="19,0EST TANQUE PTO"/>
      <sheetName val="20.O.C  SIST CLORACION"/>
      <sheetName val="21. EST. EDIF CLORACION "/>
      <sheetName val="22.EQUIP CLORACION"/>
      <sheetName val="23.O.C  EDIF Y TTO DE LODOS"/>
      <sheetName val="24. EST.EDIF. LODOS"/>
      <sheetName val="25. SUM TTO LODOS"/>
      <sheetName val="26.O.C  BOD Y DOSIF"/>
      <sheetName val="27. EST. BODEGA Y DOS"/>
      <sheetName val="28.EQUIP DOS QUIMICOS"/>
      <sheetName val="29. EB LODOS SED"/>
      <sheetName val="30. EST. LODOS SED"/>
      <sheetName val="31. O.C E.B LODOS"/>
      <sheetName val="32. SUMI EB AGUA LAV FILTROS"/>
      <sheetName val="33. EST E.B LAV FILTROS"/>
      <sheetName val="34. O.C AGUA LAV FILTROS "/>
      <sheetName val="35,ESTRUC  CASETA ELE"/>
      <sheetName val="36. ESTRUC  CELDAS ELE"/>
      <sheetName val="37,OC CASETA ELEC"/>
      <sheetName val="38.O.C  CUART CELDAS"/>
      <sheetName val="39. ESTRUC VIGIL "/>
      <sheetName val="40.O.C CAS VIGILANCIA"/>
      <sheetName val="41. ESTRUC CASMED"/>
      <sheetName val="42.O.C  CASPARLINEA"/>
      <sheetName val="43. O.C MED LINEA"/>
      <sheetName val="44.EQUIP CAUDAL Y MED LINEA"/>
      <sheetName val="45. ESTR ED. SOPLADOR QUILLA"/>
      <sheetName val="46,ESTR ED, SOPLADOR PTO"/>
      <sheetName val="47.O.C EDIF LAB Y SOPLA BQUI"/>
      <sheetName val="48,O.C. EDF LAB Y SOPLA PTO"/>
      <sheetName val="49.DOT LABORAT QUIL"/>
      <sheetName val="50,DOT LABORATPTO"/>
      <sheetName val="51. CERRAMIENTO"/>
      <sheetName val="52. SUM OBRAS COMP"/>
      <sheetName val="53. O.C OBRAS COMP "/>
      <sheetName val="54. ESTRUC SERV GRALES"/>
      <sheetName val="55.O.C  SERV GRALES"/>
      <sheetName val="56.SUMI ELECT COMPLEM"/>
      <sheetName val="57,SUMI ELEC BQUILLA"/>
      <sheetName val="58.SUMI ELECT PTO"/>
      <sheetName val="59,OC ELECT COMPLE"/>
      <sheetName val="60,OC ELECT BQUILLA"/>
      <sheetName val="61,OC ELECT PTO"/>
      <sheetName val="APU 11,1,01"/>
      <sheetName val="APU 11,1,02"/>
      <sheetName val="APU 11,1,03"/>
      <sheetName val="APU 11,1,04"/>
      <sheetName val="APU 11,1,05"/>
      <sheetName val="APU 11,1,06"/>
      <sheetName val="APU 11,1,07"/>
      <sheetName val="APU 11,1,08"/>
      <sheetName val="APU 11,1,09"/>
      <sheetName val="APU 11,1,10"/>
      <sheetName val="APU 11,1,11"/>
      <sheetName val="APU 11,1,12"/>
      <sheetName val="APU 11,1,13"/>
      <sheetName val="APU 11,2,1"/>
      <sheetName val="APU 11,2,2"/>
      <sheetName val="APU 11,2,3"/>
      <sheetName val="APU 11,2,4"/>
      <sheetName val="APU 11,2,5"/>
      <sheetName val="APU 11,2,6"/>
      <sheetName val="APU 11,2,7"/>
      <sheetName val="APU 11,2,8"/>
      <sheetName val="APU 11,2,9"/>
      <sheetName val="APU 11,2,10"/>
      <sheetName val="APU 11,2,11"/>
      <sheetName val="APU 11,2,12"/>
      <sheetName val="APU 11,2,13"/>
      <sheetName val="APU 11,2,14"/>
      <sheetName val="APU 11,2,15"/>
      <sheetName val="APU 11,2,16"/>
      <sheetName val="APU 11,2,17"/>
      <sheetName val="APU 11,2,18"/>
      <sheetName val="APU 11,2,19"/>
      <sheetName val="APU 11,3,01"/>
      <sheetName val="APU 11,3,02"/>
      <sheetName val="APU 11,3,03"/>
      <sheetName val="APU 11,3,04"/>
      <sheetName val="APU 11,3,05"/>
      <sheetName val="APU 11,3,06"/>
      <sheetName val="APU 11,4,01"/>
      <sheetName val="APU 11,4,02"/>
      <sheetName val="APU 11,4,03"/>
      <sheetName val="APU 11,4,04"/>
      <sheetName val="APU 11,4,05"/>
      <sheetName val="APU 11,4,06"/>
      <sheetName val="APU 11,4,07"/>
      <sheetName val="APU 11,4,08"/>
      <sheetName val="APU 11,4,09"/>
      <sheetName val="APU 11,4,10"/>
      <sheetName val="APU 11,4,11"/>
      <sheetName val="APU 11,4,12"/>
      <sheetName val="APU 11,4,13"/>
      <sheetName val="APU 11,4,14"/>
      <sheetName val="APU 11,4,15"/>
      <sheetName val="APU 11,4,16"/>
      <sheetName val="APU 11,4,17"/>
      <sheetName val="APU 11,4,18"/>
      <sheetName val="APU 11,4,19"/>
      <sheetName val="APU 11,4,20"/>
      <sheetName val="APU 11,4,21"/>
      <sheetName val="APU 11,4,22"/>
      <sheetName val="APU 11,4,23"/>
      <sheetName val="APU 11,4,24"/>
      <sheetName val="APU 11,4,25"/>
      <sheetName val="APU 11,4,26"/>
      <sheetName val="APU 11,4,27"/>
      <sheetName val="APU 11,5,01"/>
      <sheetName val="APU 11,5,02"/>
      <sheetName val="APU 11,5,03"/>
      <sheetName val="APU 11,5,04"/>
      <sheetName val="APU 11,5,05"/>
      <sheetName val="APU 11,5,06"/>
      <sheetName val="APU 11,5,07"/>
      <sheetName val="APU 11,5,08"/>
      <sheetName val="APU 11,5,09"/>
      <sheetName val="APU 11,5,10"/>
      <sheetName val="APU 11,5,11"/>
      <sheetName val="APU 11,5,12"/>
      <sheetName val="APU 11,5,13"/>
      <sheetName val="APU 11,5,14"/>
      <sheetName val="APU 11,5,15"/>
      <sheetName val="APU 11,5,16"/>
      <sheetName val="APU 11,5,17"/>
      <sheetName val="APU 11,5,18"/>
      <sheetName val="APU 11,5,19"/>
      <sheetName val="APU 11,5,20"/>
      <sheetName val="APU 11,5,21"/>
      <sheetName val="APU 11,5,22"/>
      <sheetName val="APU 11,5,23"/>
      <sheetName val="APU 11,5,24"/>
      <sheetName val="APU 11,5,25"/>
      <sheetName val="APU 11,5,26"/>
      <sheetName val="APU 11,5,27"/>
      <sheetName val="APU 11,5,28"/>
      <sheetName val="APU 11,5,29"/>
      <sheetName val="APU 11,6,01"/>
      <sheetName val="APU 11,6,02"/>
      <sheetName val="APU 11,6,03"/>
      <sheetName val="APU 11,6,04"/>
      <sheetName val="APU 11,6,05"/>
      <sheetName val="APU 11,6,06"/>
      <sheetName val="APU 11,6,07"/>
      <sheetName val="APU 11,6,08"/>
      <sheetName val="APU 11,6,09"/>
      <sheetName val="APU 11,6,10"/>
      <sheetName val="APU 11,6,11"/>
      <sheetName val="APU 11,6,12"/>
      <sheetName val="APU 11,6,13"/>
      <sheetName val="APU 11,6,14"/>
      <sheetName val="APU 11,6,15"/>
      <sheetName val="APU 11,6,16"/>
      <sheetName val="APU 11,6,17"/>
      <sheetName val="APU 11,6,18"/>
      <sheetName val="APU 11,6,19"/>
      <sheetName val="APU 11,6,20"/>
      <sheetName val="APU 11,6,20A"/>
      <sheetName val="APU 11,6,20B"/>
      <sheetName val="APU 11,6,21"/>
      <sheetName val="APU 11,6,22"/>
      <sheetName val="APU 11,6,23"/>
      <sheetName val="APU 11,6,24"/>
      <sheetName val="APU 11,6,25"/>
      <sheetName val="APU 11,6,26"/>
      <sheetName val="APU 11,6,27"/>
      <sheetName val="APU 11,6,28"/>
      <sheetName val="APU 11,6,29"/>
      <sheetName val="APU 11,6,29A"/>
      <sheetName val="APU 11,6,29B"/>
      <sheetName val="APU 11,7,01"/>
      <sheetName val="APU 11,7,02"/>
      <sheetName val="APU 11,7,03"/>
      <sheetName val="APU 11,7,04"/>
      <sheetName val="APU 11,7,05"/>
      <sheetName val="APU 11,7,06"/>
      <sheetName val="APU 11,7,07"/>
      <sheetName val="APU 11,7,08"/>
      <sheetName val="APU 11,08,01"/>
      <sheetName val="APU 11,08,02"/>
      <sheetName val="APU 11,08,03"/>
      <sheetName val="APU 11,08,04"/>
      <sheetName val="APU 11,08,05"/>
      <sheetName val="APU 11,09,01"/>
      <sheetName val="APU 11,09,02"/>
      <sheetName val="APU 11,09,03"/>
      <sheetName val="APU 11,09,04"/>
      <sheetName val="APU 11,09,05"/>
      <sheetName val="APU 11,09,06"/>
      <sheetName val="APU 11,09,07"/>
      <sheetName val="APU 11,09,08"/>
      <sheetName val="APU 11,10,01"/>
      <sheetName val="APU 11,10,02"/>
      <sheetName val="APU 11,10,03"/>
      <sheetName val="APU 11,10,04"/>
      <sheetName val="APU 11,10,05"/>
      <sheetName val="APU 11,10,06"/>
      <sheetName val="APU 11,10,07"/>
      <sheetName val="APU 11,10,08"/>
      <sheetName val="APU 11,10,09"/>
      <sheetName val="APU 11,10,10"/>
      <sheetName val="APU 11,10,11"/>
      <sheetName val="APU 11,10,11A"/>
      <sheetName val="APU 11,10,11B"/>
      <sheetName val="APU 11,10,11C"/>
      <sheetName val="APU 11,11,01"/>
      <sheetName val="APU 11,11,02"/>
      <sheetName val="APU 11,11,03"/>
      <sheetName val="APU 11,11,04"/>
      <sheetName val="APU 11,11,05"/>
      <sheetName val="APU 11,11,06"/>
      <sheetName val="APU 11,11,07"/>
      <sheetName val="APU 11,12,01"/>
      <sheetName val="APU 11,12,02"/>
      <sheetName val="APU 11,12,03"/>
      <sheetName val="APU 11,12,04"/>
      <sheetName val="APU 11,12,05"/>
      <sheetName val="APU 11,12,05A"/>
      <sheetName val="APU 11,12,06"/>
      <sheetName val="APU 11,12,07"/>
      <sheetName val="APU 11,12,08"/>
      <sheetName val="APU 11,12,09"/>
      <sheetName val="APU 11,12,09A"/>
      <sheetName val="APU 11,13,01"/>
      <sheetName val="APU 11,13,02"/>
      <sheetName val="APU 11,13,03"/>
      <sheetName val="APU 11,13,04"/>
      <sheetName val="APU 11,13,05"/>
      <sheetName val="APU 11,13,06"/>
      <sheetName val="APU 11,13,07"/>
      <sheetName val="APU 11,13,08"/>
      <sheetName val="APU 11,13,09"/>
      <sheetName val="APU 11,13,10"/>
      <sheetName val="APU 11,13,11"/>
      <sheetName val="APU 11,13,12"/>
      <sheetName val="APU 11,13,13"/>
      <sheetName val="APU 11,13,14"/>
      <sheetName val="APU 11,13,15"/>
      <sheetName val="APU 11,13,16"/>
      <sheetName val="APU 11,13,17"/>
      <sheetName val="APU 11,13,18"/>
      <sheetName val="APU 11,13,19"/>
      <sheetName val="APU 11,13,20"/>
      <sheetName val="APU 11,13,21"/>
      <sheetName val="APU 11,14,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resión"/>
      <sheetName val="Plani"/>
      <sheetName val="Equip"/>
      <sheetName val="Consum"/>
      <sheetName val="GG"/>
      <sheetName val="Macros"/>
    </sheetNames>
    <sheetDataSet>
      <sheetData sheetId="0"/>
      <sheetData sheetId="1"/>
      <sheetData sheetId="2"/>
      <sheetData sheetId="3"/>
      <sheetData sheetId="4"/>
      <sheetData sheetId="5"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Cálculo"/>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OS"/>
      <sheetName val="ANCLAJES"/>
      <sheetName val="LISTA"/>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Codigos Pocitos"/>
      <sheetName val="items"/>
      <sheetName val="LISTADO GRAL 2020"/>
      <sheetName val="LISTADO GENERAL"/>
      <sheetName val="3,3,1,1"/>
      <sheetName val="3,3,1,2"/>
      <sheetName val="3,3,1,3"/>
      <sheetName val="3.3.1.4"/>
      <sheetName val="3,3,2,1"/>
      <sheetName val="CUADRILLAS"/>
      <sheetName val="3,3,2,1C"/>
      <sheetName val="3,3,2,2"/>
      <sheetName val="3,3,2,3"/>
      <sheetName val="3,3,2,4"/>
      <sheetName val="3,3,3,1"/>
      <sheetName val="3.3.2.7"/>
      <sheetName val="3,3,3,3"/>
      <sheetName val="3,3,3,4"/>
      <sheetName val="3,3,4,1"/>
      <sheetName val="3,3,4,2"/>
      <sheetName val="3,3,4,4"/>
      <sheetName val="3,3,7,1"/>
      <sheetName val="3,3,7,2,1"/>
      <sheetName val="3,3,7,2,2"/>
      <sheetName val="RECURSOS"/>
      <sheetName val="3.3.4.4"/>
      <sheetName val="3.3.4.5"/>
      <sheetName val="3.3.4.6"/>
      <sheetName val="3.3.4.7"/>
      <sheetName val="3.3.4.8"/>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2.1.16"/>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5.1.7"/>
      <sheetName val="3.5.1.8"/>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3.5.4.1"/>
      <sheetName val="3.6.3.5.4.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7"/>
      <sheetName val="3.7.3.1.18"/>
      <sheetName val="3.7.3.1.19"/>
      <sheetName val="3.7.3.1.20"/>
      <sheetName val="3.7.3.1.21"/>
      <sheetName val="3.7.3.1.22"/>
      <sheetName val="3.7.3.2.1.1"/>
      <sheetName val="3.7.3.2.1.2"/>
      <sheetName val="3.7.3.2.1.4"/>
      <sheetName val="3.7.3.1.23"/>
      <sheetName val="3.7.3.1.2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3.1.26"/>
      <sheetName val="3.7.12.1"/>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7.12.2"/>
      <sheetName val="3.8.1.7.1"/>
      <sheetName val="3.8.1.11.3"/>
      <sheetName val="Hoja1"/>
      <sheetName val="3.7.9.3.2"/>
      <sheetName val="3.7.15.2.4"/>
      <sheetName val="3.7.15.2.5"/>
      <sheetName val="3.7.15.2.6"/>
      <sheetName val="3.7.15.2.7"/>
      <sheetName val="3.7.21.2"/>
      <sheetName val="3.7.21.15"/>
      <sheetName val="3.7.16.8.1"/>
      <sheetName val="3.7.16.8.6"/>
      <sheetName val="3.7.16.8.7"/>
      <sheetName val="3.7.17.5.2"/>
      <sheetName val="3.7.17.5.5"/>
      <sheetName val="3.7.18.2.6"/>
      <sheetName val="3.7.18.3.4"/>
      <sheetName val="3.7.18.3.13"/>
      <sheetName val="3.7.18.3.14"/>
      <sheetName val="3.7.21.1"/>
      <sheetName val="3.12.1.60.4"/>
      <sheetName val="3.12.1.60.9"/>
      <sheetName val="3.12.1.60.10"/>
      <sheetName val="3.12.1.60.13"/>
      <sheetName val="3.12.1.60.14"/>
      <sheetName val="3.12.1.60.15"/>
      <sheetName val="3.12.1.60.16"/>
      <sheetName val="3.12.1.60.17"/>
      <sheetName val="3.12.1.60.18"/>
      <sheetName val="3.12.1.60.19"/>
      <sheetName val="3.12.1.60.20"/>
      <sheetName val="3.12.1.60.21"/>
      <sheetName val="3.12.1.60.22"/>
      <sheetName val="3.12.1.60.23"/>
      <sheetName val="3.12.1.60.24"/>
      <sheetName val="3.6.4.1"/>
      <sheetName val="3.14.2"/>
      <sheetName val="3.14.3"/>
      <sheetName val="3.14.4"/>
      <sheetName val="5.45"/>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APUs BASICOS"/>
      <sheetName val="ANCLAJES"/>
      <sheetName val="RECURSOS"/>
      <sheetName val="LISTADO GENERAL"/>
      <sheetName val="3.7.3.3.3"/>
      <sheetName val="3.6.3.5.4.4"/>
      <sheetName val="3.6.3.5.4.3"/>
      <sheetName val="3.7.8.3.1"/>
      <sheetName val="3.7.8.3.2"/>
      <sheetName val="3.3.1.4"/>
      <sheetName val="3.3.4.4"/>
      <sheetName val="3.3.4.5"/>
      <sheetName val="3.3.4.6"/>
      <sheetName val="3.3.4.7"/>
      <sheetName val="3.3.4.8"/>
      <sheetName val="3.4.2.1.16"/>
      <sheetName val="3.5.1.7"/>
      <sheetName val="3.5.1.8"/>
      <sheetName val="3.6.3.5.4.1"/>
      <sheetName val="3.6.3.5.4.2"/>
      <sheetName val="3.7.3.1.27"/>
      <sheetName val="3.7.3.1.28"/>
      <sheetName val="3.7.3.1.29"/>
      <sheetName val="3.7.3.1.26"/>
      <sheetName val="3.8.1.7.1"/>
      <sheetName val="3.7.9.3.2"/>
      <sheetName val="3.7.15.2.4"/>
      <sheetName val="3.7.15.2.5"/>
      <sheetName val="3.7.15.2.6"/>
      <sheetName val="3.7.15.2.7"/>
      <sheetName val="3.7.21.2"/>
      <sheetName val="3.7.21.15"/>
      <sheetName val="3.7.16.8.1"/>
      <sheetName val="3.7.16.8.6"/>
      <sheetName val="3.7.16.8.7"/>
      <sheetName val="3.7.17.5.2"/>
      <sheetName val="3.7.17.5.5"/>
      <sheetName val="3.7.18.2.6"/>
      <sheetName val="3.7.18.3.4"/>
      <sheetName val="3.7.18.3.13"/>
      <sheetName val="3.7.18.3.14"/>
      <sheetName val="3.7.18.3.15"/>
      <sheetName val="3.7.21.1"/>
      <sheetName val="3.10.1"/>
      <sheetName val="3.10.2"/>
      <sheetName val="3.10.3"/>
      <sheetName val="3.10.4"/>
      <sheetName val="3.12.1.60.4"/>
      <sheetName val="3.12.1.60.9"/>
      <sheetName val="3.12.1.60.10"/>
      <sheetName val="3.12.1.60.13"/>
      <sheetName val="3.12.1.60.14"/>
      <sheetName val="3.12.1.60.15"/>
      <sheetName val="3.12.1.60.16"/>
      <sheetName val="3.12.1.60.17"/>
      <sheetName val="3.12.1.60.18"/>
      <sheetName val="3.12.1.60.19"/>
      <sheetName val="3.12.1.60.20"/>
      <sheetName val="3.12.1.60.21"/>
      <sheetName val="3.12.1.60.22"/>
      <sheetName val="3.12.1.60.23"/>
      <sheetName val="3.12.1.60.24"/>
      <sheetName val="3.14.2"/>
      <sheetName val="3.14.3"/>
      <sheetName val="3.14.4"/>
      <sheetName val="x-x-x-x-x-x-x-x-x-x-x"/>
      <sheetName val="3.1.1.1."/>
      <sheetName val="3.1.1.3"/>
      <sheetName val="3.1.1.6.1"/>
      <sheetName val="3.1.1.6.2"/>
      <sheetName val="3.1.1.6.3"/>
      <sheetName val="3.1.1.6.4"/>
      <sheetName val="3.1.1.15"/>
      <sheetName val="3.2.2.1.1"/>
      <sheetName val="3.2.2.1.2"/>
      <sheetName val="3.2.2.1.3"/>
      <sheetName val="3.2.2.1.4"/>
      <sheetName val="3.2.3.1"/>
      <sheetName val="3.2.3.2"/>
      <sheetName val="3.2.4.1"/>
      <sheetName val="3.2.4.2"/>
      <sheetName val="3.2.4.3"/>
      <sheetName val="3,2,4,4,"/>
      <sheetName val="3.2.5.1"/>
      <sheetName val="3.2.5.2"/>
      <sheetName val="3.2.5.3"/>
      <sheetName val="3.2.5.4"/>
      <sheetName val="3.2.5.5"/>
      <sheetName val="3.2.5.6"/>
      <sheetName val="3,3,1,1"/>
      <sheetName val="3,3,1,2"/>
      <sheetName val="3,3,1,3"/>
      <sheetName val="3,3,2,1"/>
      <sheetName val="3,3,2,2"/>
      <sheetName val="3,3,2,3"/>
      <sheetName val="3,3,2,4"/>
      <sheetName val="3,3,2,7"/>
      <sheetName val="3,3,3,1"/>
      <sheetName val="3,3,3,2"/>
      <sheetName val="3,3,3,3"/>
      <sheetName val="3,3,3,4"/>
      <sheetName val="3.3.3.6.1"/>
      <sheetName val="3.3.3.6.2"/>
      <sheetName val="3.3.3.6.4"/>
      <sheetName val="3.3.5.2.1"/>
      <sheetName val="3.3.5.2.2"/>
      <sheetName val="3.3.5.2.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2,6"/>
      <sheetName val="3,4,2,2,7"/>
      <sheetName val="3,4,2,2,9"/>
      <sheetName val="3,4,2,2,12"/>
      <sheetName val="3,4,2,2,13"/>
      <sheetName val="3,4,2,2,16"/>
      <sheetName val="3,4,2,2,18"/>
      <sheetName val="3.4.3.1.1"/>
      <sheetName val="3.4.3.1.2"/>
      <sheetName val="3.4.3.2.1"/>
      <sheetName val="3.4.3.2.2"/>
      <sheetName val="3.4.3.3.1"/>
      <sheetName val="3.4.3.4.1"/>
      <sheetName val="3.4.3.5.1"/>
      <sheetName val="3.4.3.6.1"/>
      <sheetName val="3,4,4,1,1"/>
      <sheetName val="3,4,4,1,2"/>
      <sheetName val="3,4,4,1,3"/>
      <sheetName val="3,4,4,1,4"/>
      <sheetName val="3,4,4,1,5"/>
      <sheetName val="3,4,4,1,6"/>
      <sheetName val="3,4,4,1,7"/>
      <sheetName val="3,4,4,1,8"/>
      <sheetName val="3,4,4,1,9"/>
      <sheetName val="3,4,4,1,10"/>
      <sheetName val="3,4,4,1,11"/>
      <sheetName val="3,4,4,1,12"/>
      <sheetName val="3,4,4,1,13"/>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3.4.5.1.6"/>
      <sheetName val="3.4.5.1.7"/>
      <sheetName val="3.4.5.1.8"/>
      <sheetName val="3.4.5.1.9"/>
      <sheetName val="3.4.5.1.10"/>
      <sheetName val="3.4.5.1.11"/>
      <sheetName val="3.4.5.1.12"/>
      <sheetName val="3.4.5.1.13"/>
      <sheetName val="3.4.5.1.18"/>
      <sheetName val="3.4.5.1.20"/>
      <sheetName val="3.4.5.1.21"/>
      <sheetName val="3,4,6,1"/>
      <sheetName val="3,4,6,2"/>
      <sheetName val="3,4,6,5"/>
      <sheetName val="3,4,6,6"/>
      <sheetName val="3,4,6,8"/>
      <sheetName val="3,4,6,9"/>
      <sheetName val="3,4,6,10"/>
      <sheetName val="3,4,7,1"/>
      <sheetName val="3,4,7,2"/>
      <sheetName val="3,4,8,1"/>
      <sheetName val="3,4,8,2"/>
      <sheetName val="3,4,8,3"/>
      <sheetName val="3,4,8,4"/>
      <sheetName val="3,5,1,1"/>
      <sheetName val="3,5,1,2"/>
      <sheetName val="3,5,1,3"/>
      <sheetName val="3,5,1,4"/>
      <sheetName val="3,5,1,5"/>
      <sheetName val="3.5.1.6"/>
      <sheetName val="3,5,1,7"/>
      <sheetName val="3,5,2,1"/>
      <sheetName val="3,5,2,2"/>
      <sheetName val="3,5,2,3"/>
      <sheetName val="3.5.2.4"/>
      <sheetName val="3.5.2.5"/>
      <sheetName val="3,5,2,6"/>
      <sheetName val="3,5,2,7"/>
      <sheetName val="3,5,2,8"/>
      <sheetName val="3,5,2,9"/>
      <sheetName val="3,5,2,10"/>
      <sheetName val="3,5,2,11"/>
      <sheetName val="3,5,2,12"/>
      <sheetName val="3,5,2,13"/>
      <sheetName val="3,5,3,1"/>
      <sheetName val="3,5,3,2"/>
      <sheetName val="3,5,3,3"/>
      <sheetName val="3,5,3,4"/>
      <sheetName val="3,5,4,1"/>
      <sheetName val="3,5,4,2"/>
      <sheetName val="3.5.4.5"/>
      <sheetName val="3.5.4.6"/>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
      <sheetName val="3,6,3,1,2"/>
      <sheetName val="3,6,3,1,3"/>
      <sheetName val="3,6,3,1,4"/>
      <sheetName val="3,6,3,1,5"/>
      <sheetName val="3,6,3,1,6"/>
      <sheetName val="3,6,3,1,7"/>
      <sheetName val="3,6,3,1,8"/>
      <sheetName val="3,6,3,1,9"/>
      <sheetName val="3,6,3,1,10"/>
      <sheetName val="3,6,3,1,11"/>
      <sheetName val="3,6,3,1,12"/>
      <sheetName val="3,6,3,2,1"/>
      <sheetName val="3,6,3,2,2"/>
      <sheetName val="3,6,3,2,3"/>
      <sheetName val="3,6,3,2,4"/>
      <sheetName val="3,6,3,2,5"/>
      <sheetName val="3,6,3,2,6"/>
      <sheetName val="3,6,3,2,7"/>
      <sheetName val="3,6,3,2,8"/>
      <sheetName val="3,6,3,2,9"/>
      <sheetName val="3,6,3,2,10"/>
      <sheetName val="3,6,3,2,11"/>
      <sheetName val="3,6,3,2,12"/>
      <sheetName val="3,6,3,2,13"/>
      <sheetName val="3,6,3,2,14"/>
      <sheetName val="3,6,3,2,15"/>
      <sheetName val="3,6,3,2,16,1,1"/>
      <sheetName val="3,6,3,2,16,1,2"/>
      <sheetName val="3,6,3,2,16,1,3"/>
      <sheetName val="3,6,3,2,16,1,4"/>
      <sheetName val="3,6,3,2,16,1,5"/>
      <sheetName val="3,6,3,2,16,1,6"/>
      <sheetName val="3,6,3,2,16,1,7"/>
      <sheetName val="3,6,3,2,16,1,8"/>
      <sheetName val="3,6,3,2,16,1,9"/>
      <sheetName val="3,6,3,2,16,1,10"/>
      <sheetName val="3,6,3,2,16,1,11"/>
      <sheetName val="3,6,3,2,16,1,12"/>
      <sheetName val="3,6,3,2,16,2,1"/>
      <sheetName val="3,6,3,2,16,2,2"/>
      <sheetName val="3,6,3,2,16,2,3"/>
      <sheetName val="3,6,3,2,16,2,4"/>
      <sheetName val="3,6,3,2,16,2,5"/>
      <sheetName val="3,6,3,2,16,2,6"/>
      <sheetName val="3,6,3,2,16,2,7"/>
      <sheetName val="3,6,3,2,16,2,8"/>
      <sheetName val="3,6,3,2,16,2,9"/>
      <sheetName val="3,6,3,2,16,2,10"/>
      <sheetName val="3,6,3,2,16,2,11"/>
      <sheetName val="3,6,3,2,16,2,12"/>
      <sheetName val="3,6,3,2,16,2,13"/>
      <sheetName val="3,6,3,2,16,2,14"/>
      <sheetName val="3,6,3,2,16,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1"/>
      <sheetName val="3.7.1.3.2"/>
      <sheetName val="3.7.1.3.3"/>
      <sheetName val="3.7.1.3.4"/>
      <sheetName val="3.7.1.3.5"/>
      <sheetName val="3.7.2.2.2"/>
      <sheetName val="3.7.2.2.4"/>
      <sheetName val="3.7.2.2.5"/>
      <sheetName val="3.7.2.2.6"/>
      <sheetName val="3.7.2.2.7"/>
      <sheetName val="3.7.2.3.1"/>
      <sheetName val="3.7.2.3.2"/>
      <sheetName val="3.7.2.3.3"/>
      <sheetName val="3.7.3.1.1_"/>
      <sheetName val="3.7.3.1.2_"/>
      <sheetName val="3.7.3.1.3"/>
      <sheetName val="3.7.3.1.4"/>
      <sheetName val="3.7.3.1.5_"/>
      <sheetName val="3.7.3.1.6_"/>
      <sheetName val="3.7.3.1.7_"/>
      <sheetName val="3.7.3.1.8_"/>
      <sheetName val="3.7.3.1.9_"/>
      <sheetName val="3.7.3.1.10_"/>
      <sheetName val="3.7.3.1.11_"/>
      <sheetName val="3.7.3.1.12  "/>
      <sheetName val="3.7.3.1.13_"/>
      <sheetName val="3.7.3.1.14_"/>
      <sheetName val="3.7.3.1.15_"/>
      <sheetName val="3.7.3.1.16_"/>
      <sheetName val="3.7.3.1.17_"/>
      <sheetName val="3.7.3.1.18_"/>
      <sheetName val="3.7.3.1.19_"/>
      <sheetName val="3.7.3.1.20_"/>
      <sheetName val="3.7.3.1.21_"/>
      <sheetName val="3.7.3.1.22_"/>
      <sheetName val="3.7.3.1.23_"/>
      <sheetName val="3.7.3.1.24_"/>
      <sheetName val="3.7.3.1.25"/>
      <sheetName val="3.7.3.2.1.1_"/>
      <sheetName val="3.7.3.2.1.2_"/>
      <sheetName val="3.7.3.2.1.3"/>
      <sheetName val="3.7.3.2.1.4_"/>
      <sheetName val="3.7.3.2.1.5_"/>
      <sheetName val="3.7.3.2.1.6_"/>
      <sheetName val="3.7.3.2.1.7_"/>
      <sheetName val="3.7.3.2.1.8_"/>
      <sheetName val="3.7.3.2.1.9_"/>
      <sheetName val="3.7.3.2.1.10"/>
      <sheetName val="3.7.3.2.1.11_"/>
      <sheetName val="3.7.3.2.1.12_"/>
      <sheetName val="3.7.3.2.1.13_"/>
      <sheetName val="3.7.3.2.1.15"/>
      <sheetName val="3,7,3,2,2,2"/>
      <sheetName val="3,7,3,2,2,3"/>
      <sheetName val="3.7.3.2.2.4"/>
      <sheetName val="3,7,3,2,2,5"/>
      <sheetName val="3,7,3,2,2,6"/>
      <sheetName val="3.7.3.2.3.1"/>
      <sheetName val="3.7.3.2.3.2"/>
      <sheetName val="3.7.3.2.3.3"/>
      <sheetName val="3.7.3.2.3.4"/>
      <sheetName val="3.7.3.2.3.5"/>
      <sheetName val="3.7.3.2.3.6"/>
      <sheetName val="3.7.3.3.1"/>
      <sheetName val="3,7,3,3,2"/>
      <sheetName val="3.7.3.6.1"/>
      <sheetName val="3.7.3.6.2"/>
      <sheetName val="3.7.3.6.3"/>
      <sheetName val="3.7.3.6.5"/>
      <sheetName val="3.7.3.6.6"/>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4,1"/>
      <sheetName val="3,7,4,2,4,2"/>
      <sheetName val="3,7,4,2,5,1"/>
      <sheetName val="3,7,4,2,5,2"/>
      <sheetName val="3,7,4,4,1,1 (Inst)"/>
      <sheetName val="3,7,4,4,1,2 (Inst)"/>
      <sheetName val="3,7,4,4,1,3 (Inst)"/>
      <sheetName val="3,7,4,4,1,4 (Inst)"/>
      <sheetName val="3.7.4.6.1"/>
      <sheetName val="3.7.4.6.6"/>
      <sheetName val="3.7.4.6.8"/>
      <sheetName val="3.7.5.1.1"/>
      <sheetName val="3.7.5.1.3"/>
      <sheetName val="3.7.5.2.2"/>
      <sheetName val="3.7.5.2.3"/>
      <sheetName val="3.7.7.1.1.2"/>
      <sheetName val="3.7.7.1.1.6"/>
      <sheetName val="3.7.7.1.2.1"/>
      <sheetName val="3.7.7.1.2.2"/>
      <sheetName val="3.7.7.1.2.5"/>
      <sheetName val="3.7.7.1.2.6"/>
      <sheetName val="3.7.7.1.2.7"/>
      <sheetName val="3.7.7.7.1"/>
      <sheetName val="3.7.7.7.2"/>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1"/>
      <sheetName val="3.7.14.1.2"/>
      <sheetName val="3.7.15.3.11"/>
      <sheetName val="3.7.15.4.2.2"/>
      <sheetName val="3.8.1.1.1"/>
      <sheetName val="3.8.1.1.2"/>
      <sheetName val="3.8.1.1.3"/>
      <sheetName val="3.8.1.1.4"/>
      <sheetName val="3.8.1.1.5"/>
      <sheetName val="3.8.1.1.7"/>
      <sheetName val="3.8.1.1.8"/>
      <sheetName val="3.8.1.1.9"/>
      <sheetName val="3.8.1.1.10"/>
      <sheetName val="3.8.1.2.11"/>
      <sheetName val="3.8.1.2.14"/>
      <sheetName val="3.8.1.2.15"/>
      <sheetName val="3.8.1.2.16"/>
      <sheetName val="3.8.1.2.17"/>
      <sheetName val="3.8.1.2.18"/>
      <sheetName val="3.8.1.3.1"/>
      <sheetName val="3.8.1.3.2"/>
      <sheetName val="3.8.1.3.3"/>
      <sheetName val="3.8.1.3.4"/>
      <sheetName val="3.8.1.7.2"/>
      <sheetName val="3.8.1.7.3"/>
      <sheetName val="3.8.1.7.4"/>
      <sheetName val="3.8.1.8.1.2"/>
      <sheetName val="3.8.1.8.1.3"/>
      <sheetName val="3.8.1.8.1.4"/>
      <sheetName val="3.8.1.8.1.5"/>
      <sheetName val="3.8.1.8.1.7"/>
      <sheetName val="3.9.1.1"/>
      <sheetName val="3.9.1.2"/>
      <sheetName val="3.9.1.3"/>
      <sheetName val="3.9.1.4"/>
      <sheetName val="3.9.1.5"/>
      <sheetName val="3.9.1.6"/>
      <sheetName val="3.9.1.7"/>
      <sheetName val="3.9.1.8"/>
      <sheetName val="3.14.1"/>
      <sheetName val="4.1.1"/>
      <sheetName val="4.1.2"/>
      <sheetName val="4.7.5"/>
      <sheetName val="3.8.1.17.1.5"/>
      <sheetName val="3.8.1.17.2.1"/>
      <sheetName val="3.8.1.18.8"/>
      <sheetName val="3.8.1.18.12"/>
      <sheetName val="3.8.1.18.14"/>
      <sheetName val="3.8.1.18.19"/>
      <sheetName val="3.8.1.19.3"/>
      <sheetName val="3.8.1.20.12"/>
      <sheetName val="3.8.1.20.19"/>
      <sheetName val="3.8.1.21.2"/>
      <sheetName val="3.8.1.21.11"/>
      <sheetName val="3.8.1.21.18"/>
      <sheetName val="3.8.1.22.4"/>
      <sheetName val="3.8.1.22.5"/>
      <sheetName val="3.8.1.22.8"/>
      <sheetName val="3.8.1.22.10"/>
      <sheetName val="3.8.1.22.12"/>
      <sheetName val="3.8.1.22.17"/>
      <sheetName val="3.8.1.23.1.1"/>
      <sheetName val="3.8.1.23.1.2"/>
      <sheetName val="3.8.1.23.2.1"/>
      <sheetName val="3.8.1.23.2.2"/>
      <sheetName val="3.8.1.23.3.1"/>
      <sheetName val="3.8.1.23.3.2"/>
      <sheetName val="3.8.1.23.4.1"/>
      <sheetName val="3.8.1.23.4.2"/>
      <sheetName val="3.8.1.24.1"/>
      <sheetName val="3.8.1.24.3"/>
      <sheetName val="3.8.1.24.4"/>
      <sheetName val="3.8.1.24.6"/>
      <sheetName val="3.8.1.24.8"/>
      <sheetName val="3.8.1.24.12"/>
      <sheetName val="3.8.1.82.4"/>
      <sheetName val="3.8.1.82.6"/>
      <sheetName val="3.8.2.8.1"/>
      <sheetName val="3.8.2.8.2"/>
      <sheetName val="3.10.1.1"/>
      <sheetName val="3.10.1.2"/>
      <sheetName val="3.10.1.3"/>
      <sheetName val="3.10.2.2"/>
      <sheetName val="3.10.10.1"/>
      <sheetName val="3.10.10.2"/>
      <sheetName val="3.10.10.3"/>
      <sheetName val="3.10.10.4"/>
      <sheetName val="3.10.10.5"/>
      <sheetName val="3.10.10.6"/>
      <sheetName val="3.10.10.7"/>
      <sheetName val="3.10.11.1"/>
      <sheetName val="3.10.11.2"/>
      <sheetName val="4.5.4"/>
      <sheetName val="3,6,3,6,2,1"/>
      <sheetName val="3.7.17.1.1"/>
      <sheetName val="3.7.17.1.2"/>
      <sheetName val="3.7.17.1.3"/>
      <sheetName val="3.7.18.3.1"/>
      <sheetName val="3.7.18.3.5 "/>
      <sheetName val="3.7.18.3.6"/>
      <sheetName val="3.9.3.1"/>
      <sheetName val="3.9.3.2"/>
      <sheetName val="3.9.3.3"/>
      <sheetName val="3.9.3.4"/>
      <sheetName val="3.9.3.5"/>
      <sheetName val="3.9.3.6"/>
      <sheetName val="3.9.4.2"/>
      <sheetName val="3.9.4.3"/>
      <sheetName val="3.9.4.4"/>
      <sheetName val="3.13.1.5"/>
      <sheetName val="3.7.16.8.2"/>
      <sheetName val="3.7.18.2.4"/>
      <sheetName val="3.3.3.6.9"/>
      <sheetName val="3.7.8.3.3"/>
      <sheetName val="3.7.8.3.4"/>
      <sheetName val="3.7.8.3.5"/>
      <sheetName val="3.7.8.3.6"/>
      <sheetName val="3.7.18.2.7"/>
      <sheetName val="3.7.18.3.16"/>
      <sheetName val="3.12.1.60.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refreshError="1"/>
      <sheetData sheetId="582"/>
      <sheetData sheetId="583"/>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APUs BASICOS"/>
      <sheetName val="ANCLAJES"/>
      <sheetName val="LISTADO GENERAL"/>
      <sheetName val="3.1.1.1"/>
      <sheetName val="3.1.1.1 (2)"/>
      <sheetName val="3.1.1.3"/>
      <sheetName val="3.1.1.4.1"/>
      <sheetName val="3.1.1.4.2"/>
      <sheetName val="3.1.1.4.3"/>
      <sheetName val="3.1.1.4.4"/>
      <sheetName val="3,2,1,1,1"/>
      <sheetName val="3,2,1,1,2"/>
      <sheetName val="3,2,1,1,3"/>
      <sheetName val="3,2,1,2"/>
      <sheetName val="3,2,2,1"/>
      <sheetName val="3,2,2,2"/>
      <sheetName val="3,2,3,1"/>
      <sheetName val="3,2,3,2"/>
      <sheetName val="3,2,4,1"/>
      <sheetName val="3,2,5,2"/>
      <sheetName val="3,2,4,3"/>
      <sheetName val="3,2,5"/>
      <sheetName val="3,3,1,1"/>
      <sheetName val="3,3,1,2"/>
      <sheetName val="3,3,1,3"/>
      <sheetName val="3,3,2,1"/>
      <sheetName val="3,3,2,1C"/>
      <sheetName val="3,3,2,2"/>
      <sheetName val="3,3,2,3"/>
      <sheetName val="3,3,2,4"/>
      <sheetName val="3,3,3,1"/>
      <sheetName val="3,3,3,2"/>
      <sheetName val="3,3,3,3"/>
      <sheetName val="3,3,3,4"/>
      <sheetName val="3,3,4,1"/>
      <sheetName val="3,3,4,2"/>
      <sheetName val="3,3,4,4"/>
      <sheetName val="3,3,7,1"/>
      <sheetName val="3,3,7,2,1"/>
      <sheetName val="3,3,7,2,2"/>
      <sheetName val="3,3,7,2,3"/>
      <sheetName val="3,3,7,3,1"/>
      <sheetName val="3,3,7,3,2"/>
      <sheetName val="3,3,7,3,3"/>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3.1"/>
      <sheetName val="3.4.3.2"/>
      <sheetName val="3.4.3.3"/>
      <sheetName val="3.4.3.4"/>
      <sheetName val="3.4.3.5"/>
      <sheetName val="3.4.3.6"/>
      <sheetName val="3.4.3.7"/>
      <sheetName val="3.4.3.8"/>
      <sheetName val="3.4.3.9"/>
      <sheetName val="3.4.3.10"/>
      <sheetName val="3.4.3.11"/>
      <sheetName val="3.4.3.12"/>
      <sheetName val="3,4,4,1,1"/>
      <sheetName val="3,4,4,1,2"/>
      <sheetName val="3,4,4,1,3"/>
      <sheetName val="3,4,4,1,4"/>
      <sheetName val="3,4,4,1,5"/>
      <sheetName val="3,4,4,1,6"/>
      <sheetName val="3,4,4,1,7"/>
      <sheetName val="3,4,4,1,8"/>
      <sheetName val="3,4,4,1,9"/>
      <sheetName val="3,4,4,1,10"/>
      <sheetName val="3,4,4,1,11"/>
      <sheetName val="3,4,4,1,12"/>
      <sheetName val="3.4.4.3.1"/>
      <sheetName val="3.4.4.3.2"/>
      <sheetName val="3.4.4.3.3"/>
      <sheetName val="3.4.4.3.4"/>
      <sheetName val="3.4.4.3.5"/>
      <sheetName val="3.4.4.3.6"/>
      <sheetName val="3.4.4.3.7"/>
      <sheetName val="3.4.4.3.8"/>
      <sheetName val="3.4.4.3.9"/>
      <sheetName val="3.4.4.3.10"/>
      <sheetName val="3.4.4.3.11"/>
      <sheetName val="3.4.4.3.12"/>
      <sheetName val="3.4.4.3.13"/>
      <sheetName val="3.4.4.3.15"/>
      <sheetName val="3.4.4.3.16"/>
      <sheetName val="3,4,5,1"/>
      <sheetName val="3,4,5,2"/>
      <sheetName val="3,4,5,3"/>
      <sheetName val="3,4,5,4"/>
      <sheetName val="3,4,5,5"/>
      <sheetName val="3,4,5,6"/>
      <sheetName val="3,4,5,7"/>
      <sheetName val="3,4,5,8"/>
      <sheetName val="3,4,5,15"/>
      <sheetName val="3,4,8,1"/>
      <sheetName val="3,4,8,2"/>
      <sheetName val="3,4,8,3"/>
      <sheetName val="3,4,8,4"/>
      <sheetName val="3,5,1,1"/>
      <sheetName val="3,5,1,2"/>
      <sheetName val="3,5,1,3"/>
      <sheetName val="3,5,1,4"/>
      <sheetName val="3,5,1,5"/>
      <sheetName val="3,5,1,6"/>
      <sheetName val="3,5,2,1"/>
      <sheetName val="3,5,2,2"/>
      <sheetName val="3,5,2,3"/>
      <sheetName val="3,5,2,4"/>
      <sheetName val="3,5,2,5"/>
      <sheetName val="3,5,2,6"/>
      <sheetName val="3,5,2,7"/>
      <sheetName val="3,5,2,8"/>
      <sheetName val="3,5,2,9"/>
      <sheetName val="3,5,2,10"/>
      <sheetName val="3,5,3,1"/>
      <sheetName val="3,5,3,2"/>
      <sheetName val="3,5,4,1,1"/>
      <sheetName val="3,5,4,1,2"/>
      <sheetName val="3,5,4,2,1"/>
      <sheetName val="3,4,6,1"/>
      <sheetName val="3,4,6,2"/>
      <sheetName val="3,4,6,5"/>
      <sheetName val="3,4,6,6"/>
      <sheetName val="3,4,6,9"/>
      <sheetName val="3,4,6,10"/>
      <sheetName val="3,4,7,1"/>
      <sheetName val="3,4,7,2"/>
      <sheetName val="3,4,7,3"/>
      <sheetName val="3,6,1,1,1"/>
      <sheetName val="3,6,1,1,2"/>
      <sheetName val="3,6,1,1,3"/>
      <sheetName val="3,6,1,1,4"/>
      <sheetName val="3,6,1,1,5"/>
      <sheetName val="3,6,1,1,6"/>
      <sheetName val="3,6,1,2,1"/>
      <sheetName val="3,6,1,2,2"/>
      <sheetName val="3,6,1,2,3"/>
      <sheetName val="3,6,1,2,4"/>
      <sheetName val="3,6,1,2,5"/>
      <sheetName val="3,6,1,2,6"/>
      <sheetName val="3,6,2,1,1"/>
      <sheetName val="3,6,2,1,2"/>
      <sheetName val="3,6,2,1,3"/>
      <sheetName val="3,6,2,1,4"/>
      <sheetName val="3,6,2,1,5"/>
      <sheetName val="3,6,2,1,6"/>
      <sheetName val="3,6,3,1,1,1"/>
      <sheetName val="3,6,3,1,1,2"/>
      <sheetName val="3,6,3,1,1,3"/>
      <sheetName val="3,6,3,1,1,4"/>
      <sheetName val="3,6,3,1,1,5"/>
      <sheetName val="3,6,3,1,1,6"/>
      <sheetName val="3,6,3,1,1,7"/>
      <sheetName val="3,6,3,1,1,8"/>
      <sheetName val="3,6,3,1,1,9"/>
      <sheetName val="3,6,3,1,1,10"/>
      <sheetName val="3,6,3,1,1,11"/>
      <sheetName val="3,6,3,1,1,12"/>
      <sheetName val="3,6,3,1,2,1"/>
      <sheetName val="3,6,3,1,2,2"/>
      <sheetName val="3,6,3,1,2,3"/>
      <sheetName val="3,6,3,1,2,4"/>
      <sheetName val="3,6,3,1,2,5"/>
      <sheetName val="3,6,3,1,2,6"/>
      <sheetName val="3,6,3,1,2,7"/>
      <sheetName val="3,6,3,1,2,8"/>
      <sheetName val="3,6,3,1,2,9"/>
      <sheetName val="3,6,3,1,2,10"/>
      <sheetName val="3,6,3,1,2,11"/>
      <sheetName val="3,6,3,1,2,12"/>
      <sheetName val="3,6,3,1,2,13"/>
      <sheetName val="3,6,3,1,2,14"/>
      <sheetName val="3,6,3,1,2,15"/>
      <sheetName val="3,6,3,2,1,1"/>
      <sheetName val="3,6,3,2,1,2"/>
      <sheetName val="3,6,3,2,1,3"/>
      <sheetName val="3,6,3,2,1,4"/>
      <sheetName val="3,6,3,2,1,5"/>
      <sheetName val="3,6,3,2,1,6"/>
      <sheetName val="3,6,3,2,1,7"/>
      <sheetName val="3,6,3,2,1,8"/>
      <sheetName val="3,6,3,2,1,9"/>
      <sheetName val="3,6,3,2,1,10"/>
      <sheetName val="3,6,3,2,1,11"/>
      <sheetName val="3,6,3,2,1,12"/>
      <sheetName val="3,6,3,2,2,1"/>
      <sheetName val="3,6,3,2,2,2"/>
      <sheetName val="3,6,3,2,2,3"/>
      <sheetName val="3,6,3,2,2,4"/>
      <sheetName val="3,6,3,2,2,5"/>
      <sheetName val="3,6,3,2,2,6"/>
      <sheetName val="3,6,3,2,2,7"/>
      <sheetName val="3,6,3,2,2,8"/>
      <sheetName val="3,6,3,2,2,9"/>
      <sheetName val="3,6,3,2,2,10"/>
      <sheetName val="3,6,3,2,2,11"/>
      <sheetName val="3,6,3,2,2,12"/>
      <sheetName val="3,6,3,2,2,13"/>
      <sheetName val="3,6,3,2,2,14"/>
      <sheetName val="3,6,3,2,2,15"/>
      <sheetName val="3,6,5,1,1"/>
      <sheetName val="3,6,5,1,2"/>
      <sheetName val="3,6,5,1,3"/>
      <sheetName val="3,6,5,1,4"/>
      <sheetName val="3,6,5,1,5"/>
      <sheetName val="3,6,5,1,6"/>
      <sheetName val="3,6,5,1,7"/>
      <sheetName val="3,6,5,1,8"/>
      <sheetName val="3,6,5,1,9"/>
      <sheetName val="3,6,5,1,11"/>
      <sheetName val="3,6,5,1,10"/>
      <sheetName val="3,6,5,1,12"/>
      <sheetName val="3,6,5,1,13"/>
      <sheetName val="3,6,5,1,23"/>
      <sheetName val="3.6.5.2.1.1"/>
      <sheetName val="3.6.5.2.1.2"/>
      <sheetName val="3.6.5.2.2.1"/>
      <sheetName val="3.6.5.2.2.2"/>
      <sheetName val="3,6,5,3,1"/>
      <sheetName val="3,6,5,3,3"/>
      <sheetName val="3.7.1.1.1"/>
      <sheetName val="3.7.1.2.1"/>
      <sheetName val="3.7.1.3.x"/>
      <sheetName val="3.7.1.3.1"/>
      <sheetName val="3.7.1.3.3"/>
      <sheetName val="3.7.1.3.2"/>
      <sheetName val="3.7.1.3.5"/>
      <sheetName val="3.7.2.1.1"/>
      <sheetName val="3.7.2.1.2"/>
      <sheetName val="3.7.2.1.3"/>
      <sheetName val="3.7.2.1.4"/>
      <sheetName val="3.7.2.1.5"/>
      <sheetName val="3.7.2.3.1"/>
      <sheetName val="3.7.2.3.2"/>
      <sheetName val="3.7.2.3.3"/>
      <sheetName val="3.7.3.1.1"/>
      <sheetName val="3.7.3.1.x"/>
      <sheetName val="3.7.3.1.2"/>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4"/>
      <sheetName val="3.7.3.2.1.5"/>
      <sheetName val="3.7.3.2.1.6"/>
      <sheetName val="3.7.3.2.1.7"/>
      <sheetName val="3.7.3.2.1.8"/>
      <sheetName val="3.7.3.2.1.9"/>
      <sheetName val="3.7.3.2.1.11"/>
      <sheetName val="3.7.3.2.1.12"/>
      <sheetName val="3.7.3.2.1.13"/>
      <sheetName val="3.7.3.2.1.14"/>
      <sheetName val="3.7.3.2.1.15"/>
      <sheetName val="3.7.3.2.1.16"/>
      <sheetName val="3.7.3.2.2.1"/>
      <sheetName val="3.7.3.2.2.2"/>
      <sheetName val="3.7.3.2.2.3"/>
      <sheetName val="3.7.3.2.2.4"/>
      <sheetName val="3.7.3.3.1"/>
      <sheetName val="3.7.3.3.2"/>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RESUMEN (16)"/>
      <sheetName val="3,7,4,4,1,1 (Inst)"/>
      <sheetName val="3,7,4,4,1,2 (Inst)"/>
      <sheetName val="3,7,4,4,1,3 (Inst)"/>
      <sheetName val="3,7,4,4,1,4 (Inst)"/>
      <sheetName val="3,7,4,4,1,1 (Completo)"/>
      <sheetName val="3,7,4,4,1,2 (Completo)"/>
      <sheetName val="3,7,4,4,1,3 (Completo)"/>
      <sheetName val="3,7,4,4,1,4 (Completo)"/>
      <sheetName val="3.7.4.6.1"/>
      <sheetName val="3.7.4.6.5"/>
      <sheetName val="3.7.4.6.7"/>
      <sheetName val="3.7.5.1.2"/>
      <sheetName val="3.7.5.1.5"/>
      <sheetName val="3.7.5.2.1"/>
      <sheetName val="3.7.5.2.2"/>
      <sheetName val="3.7.5.3.2"/>
      <sheetName val="3.7.5.3.5"/>
      <sheetName val="3.7.5.4.1"/>
      <sheetName val="3.7.7.1.1"/>
      <sheetName val="3.7.7.1.4"/>
      <sheetName val="3.7.7.2.1 "/>
      <sheetName val="3.7.7.2.4"/>
      <sheetName val="3.7.7.2.5"/>
      <sheetName val="3.7.7.7.1"/>
      <sheetName val="3.7.7.7.2"/>
      <sheetName val="3.7.8.1"/>
      <sheetName val="3.7.8.2"/>
      <sheetName val="3.7.8.3"/>
      <sheetName val="3.7.8.1.1.1"/>
      <sheetName val="3.7.8.1.1.2"/>
      <sheetName val="3.7.8.1.1.3"/>
      <sheetName val="3.7.8.1.1.4"/>
      <sheetName val="3.7.8.1.1.7"/>
      <sheetName val="3.7.8.1.1.8"/>
      <sheetName val="3.7.8.1.1.11"/>
      <sheetName val="3.7.8.1.2.1"/>
      <sheetName val="3.7.8.1.2.2"/>
      <sheetName val="3.7.8.1.2.5"/>
      <sheetName val="3.7.8.1.2.6"/>
      <sheetName val="3.7.8.1.3.1"/>
      <sheetName val="3.7.8.1.3.2"/>
      <sheetName val="3.7.8.2.1"/>
      <sheetName val="3.7.12.1"/>
      <sheetName val="3.7.12.2"/>
      <sheetName val="3.7.13.1.1"/>
      <sheetName val="3.7.13.1.2"/>
      <sheetName val="3.7.13.1.3"/>
      <sheetName val="3.7.13.1.4"/>
      <sheetName val="3.7.13.1.5"/>
      <sheetName val="3.7.13.1.6"/>
      <sheetName val="3.7.13.1.7"/>
      <sheetName val="3.7.13.1.8"/>
      <sheetName val="3.7.13.1.9"/>
      <sheetName val="3.7.13.1.10"/>
      <sheetName val="3.7.14.1"/>
      <sheetName val="3.7.14.2"/>
      <sheetName val="3.7.17.1"/>
      <sheetName val="3.7.17.3.1"/>
      <sheetName val="3.7.17.3.2"/>
      <sheetName val="3.7.18.1.2"/>
      <sheetName val="3.7.18.2.3"/>
      <sheetName val="3.7.18.2.4"/>
      <sheetName val="3.7.18.3.1"/>
      <sheetName val="3.7.18.3.3 "/>
      <sheetName val="3.8.1.1.1"/>
      <sheetName val="3.8.1.1.2"/>
      <sheetName val="3.8.1.1.3"/>
      <sheetName val="3.8.1.1.4"/>
      <sheetName val="3.8.1.1.5"/>
      <sheetName val="3.8.1.1.6"/>
      <sheetName val="3.8.1.1.7"/>
      <sheetName val="3.8.1.1.9"/>
      <sheetName val="3.8.1.1.12"/>
      <sheetName val="3.8.1.2.14"/>
      <sheetName val="3.8.1.2.15"/>
      <sheetName val="3.8.1.2.16"/>
      <sheetName val="3.8.1.2.17"/>
      <sheetName val="3.8.1.5.1"/>
      <sheetName val="3.8.1.5.2"/>
      <sheetName val="3.8.1.5.3"/>
      <sheetName val="3.8.1.5.4"/>
      <sheetName val="3.8.1.8.2"/>
      <sheetName val="3.8.1.11.1"/>
      <sheetName val="3.8.1.11.2"/>
      <sheetName val="3.8.1.12.1.1"/>
      <sheetName val="3.8.1.12.1.2"/>
      <sheetName val="3.8.1.12.1.3"/>
      <sheetName val="3.8.1.12.1.4"/>
      <sheetName val="3.8.1.12.1.5"/>
      <sheetName val="3.8.1.13.1"/>
      <sheetName val="3.8.1.13.3"/>
      <sheetName val="3.8.1.14.2"/>
      <sheetName val="3.8.1.17.1"/>
      <sheetName val="3.9.1.4"/>
      <sheetName val="3.8.1.17.3"/>
      <sheetName val="3.9.1.1"/>
      <sheetName val="3.9.1.2"/>
      <sheetName val="3.9.1.3"/>
      <sheetName val="3.9.1.5"/>
      <sheetName val="3.9.1.6"/>
      <sheetName val="3.9.1.7"/>
      <sheetName val="3.9.1.8"/>
      <sheetName val="Columna Suelo Ce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CF y CV"/>
      <sheetName val="CANALETA9"/>
      <sheetName val="Solicitud de Servicios"/>
      <sheetName val="INSUMOS"/>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Hoja1"/>
      <sheetName val="Index"/>
      <sheetName val="Sábana"/>
      <sheetName val="LISTA CÓDIGOS"/>
      <sheetName val="BASE APU"/>
      <sheetName val="MANO DE OBRA"/>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3">
          <cell r="C3">
            <v>0.2</v>
          </cell>
        </row>
      </sheetData>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sheetData sheetId="1" refreshError="1"/>
      <sheetData sheetId="2" refreshError="1"/>
      <sheetData sheetId="3" refreshError="1"/>
      <sheetData sheetId="4"/>
      <sheetData sheetId="5" refreshError="1"/>
      <sheetData sheetId="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S"/>
      <sheetName val="RESUMEN"/>
      <sheetName val="instalacion tub"/>
      <sheetName val="excav_rell_cim"/>
      <sheetName val="accesorios"/>
      <sheetName val="avance_component"/>
      <sheetName val="Filas"/>
      <sheetName val="Hoja1"/>
      <sheetName val="FORMULARIO"/>
      <sheetName val="cuarto de bombas"/>
    </sheetNames>
    <sheetDataSet>
      <sheetData sheetId="0" refreshError="1">
        <row r="11">
          <cell r="F11" t="str">
            <v>CONTRATADO</v>
          </cell>
          <cell r="K11" t="str">
            <v>CANTIDAD</v>
          </cell>
          <cell r="L11" t="str">
            <v>ACTA MODIFICATIVA</v>
          </cell>
          <cell r="Q11" t="str">
            <v>CANTIDADES</v>
          </cell>
          <cell r="T11" t="str">
            <v>VALORES</v>
          </cell>
        </row>
        <row r="12">
          <cell r="B12" t="str">
            <v>N</v>
          </cell>
          <cell r="C12" t="str">
            <v xml:space="preserve">ITEM  </v>
          </cell>
          <cell r="D12" t="str">
            <v>DESCRIPCION</v>
          </cell>
          <cell r="E12" t="str">
            <v xml:space="preserve">UNIDAD </v>
          </cell>
          <cell r="F12" t="str">
            <v xml:space="preserve">CANTIDAD </v>
          </cell>
          <cell r="G12" t="str">
            <v>V. UNITARIO</v>
          </cell>
          <cell r="H12" t="str">
            <v xml:space="preserve"> V. PARCIAL</v>
          </cell>
          <cell r="I12" t="str">
            <v>%</v>
          </cell>
          <cell r="J12" t="str">
            <v>ANTERIOR</v>
          </cell>
          <cell r="K12" t="str">
            <v>PRESENTE</v>
          </cell>
          <cell r="L12" t="str">
            <v>CANTIDAD</v>
          </cell>
          <cell r="M12" t="str">
            <v>ANTERIOR</v>
          </cell>
          <cell r="N12" t="str">
            <v>PRESENTE</v>
          </cell>
          <cell r="O12" t="str">
            <v>VALOR</v>
          </cell>
          <cell r="P12" t="str">
            <v>ANTERIOR</v>
          </cell>
          <cell r="Q12" t="str">
            <v xml:space="preserve">PRESENTE </v>
          </cell>
          <cell r="R12" t="str">
            <v xml:space="preserve">ACUMULADO </v>
          </cell>
          <cell r="S12" t="str">
            <v>ANTERIOR</v>
          </cell>
          <cell r="T12" t="str">
            <v>PRESENTE</v>
          </cell>
          <cell r="U12" t="str">
            <v>ACUMULADO</v>
          </cell>
          <cell r="V12" t="str">
            <v>CANTIDAD</v>
          </cell>
          <cell r="W12" t="str">
            <v>VALOR</v>
          </cell>
        </row>
        <row r="13">
          <cell r="B13" t="str">
            <v>T1</v>
          </cell>
          <cell r="C13" t="str">
            <v>SUMINISTRO DE EQUIPOS Y ACCESORIOS PARA LA ESTACION DE BOMBEO DE AGUA CRUDA (13)</v>
          </cell>
        </row>
        <row r="14">
          <cell r="C14" t="str">
            <v>3.20.</v>
          </cell>
          <cell r="D14" t="str">
            <v>SUMINISTRO DE TUBERIAS Y ELEMENTOS DE ACUEDUCTO Y ALCANTARILLADO</v>
          </cell>
        </row>
        <row r="15">
          <cell r="C15" t="str">
            <v>3.20.1.1.5</v>
          </cell>
          <cell r="D15" t="str">
            <v>Suministro de tuberías de acero sch40</v>
          </cell>
        </row>
        <row r="16">
          <cell r="C16" t="str">
            <v>3.20.1.1.5.4</v>
          </cell>
          <cell r="D16" t="str">
            <v>Tuberia de acero diametro 200 mm, sch 40</v>
          </cell>
          <cell r="E16" t="str">
            <v>m</v>
          </cell>
          <cell r="F16">
            <v>2</v>
          </cell>
          <cell r="G16">
            <v>154570</v>
          </cell>
          <cell r="H16">
            <v>309140</v>
          </cell>
          <cell r="I16">
            <v>0.11167694239759378</v>
          </cell>
          <cell r="J16">
            <v>2</v>
          </cell>
          <cell r="L16">
            <v>2</v>
          </cell>
          <cell r="M16">
            <v>309140</v>
          </cell>
          <cell r="N16">
            <v>0</v>
          </cell>
          <cell r="O16">
            <v>309140</v>
          </cell>
          <cell r="R16">
            <v>0</v>
          </cell>
          <cell r="S16">
            <v>0</v>
          </cell>
          <cell r="T16">
            <v>0</v>
          </cell>
          <cell r="U16">
            <v>0</v>
          </cell>
          <cell r="V16">
            <v>2</v>
          </cell>
          <cell r="W16">
            <v>309140</v>
          </cell>
        </row>
        <row r="17">
          <cell r="C17" t="str">
            <v>3.20.1.1.5.6</v>
          </cell>
          <cell r="D17" t="str">
            <v>Tuberia de acero diametro 300 mm, sch 40</v>
          </cell>
          <cell r="E17" t="str">
            <v>m</v>
          </cell>
          <cell r="F17">
            <v>18</v>
          </cell>
          <cell r="G17">
            <v>440800</v>
          </cell>
          <cell r="H17">
            <v>7934400</v>
          </cell>
          <cell r="I17">
            <v>2.8663050131314876</v>
          </cell>
          <cell r="J17">
            <v>18</v>
          </cell>
          <cell r="L17">
            <v>18</v>
          </cell>
          <cell r="M17">
            <v>7934400</v>
          </cell>
          <cell r="N17">
            <v>0</v>
          </cell>
          <cell r="O17">
            <v>7934400</v>
          </cell>
          <cell r="R17">
            <v>0</v>
          </cell>
          <cell r="S17">
            <v>0</v>
          </cell>
          <cell r="T17">
            <v>0</v>
          </cell>
          <cell r="U17">
            <v>0</v>
          </cell>
          <cell r="V17">
            <v>18</v>
          </cell>
          <cell r="W17">
            <v>7934400</v>
          </cell>
        </row>
        <row r="18">
          <cell r="C18" t="str">
            <v>3.20.1.1.5.8</v>
          </cell>
          <cell r="D18" t="str">
            <v>Tuberia de acero diametro 400 mm, sch 40</v>
          </cell>
          <cell r="E18" t="str">
            <v>m</v>
          </cell>
          <cell r="F18">
            <v>5.5</v>
          </cell>
          <cell r="G18">
            <v>742400</v>
          </cell>
          <cell r="H18">
            <v>4083200</v>
          </cell>
          <cell r="I18">
            <v>1.4750575506173738</v>
          </cell>
          <cell r="J18">
            <v>5.5</v>
          </cell>
          <cell r="K18">
            <v>1.5</v>
          </cell>
          <cell r="L18">
            <v>7</v>
          </cell>
          <cell r="M18">
            <v>4083200</v>
          </cell>
          <cell r="N18">
            <v>1113600</v>
          </cell>
          <cell r="O18">
            <v>5196800</v>
          </cell>
          <cell r="R18">
            <v>0</v>
          </cell>
          <cell r="S18">
            <v>0</v>
          </cell>
          <cell r="T18">
            <v>0</v>
          </cell>
          <cell r="U18">
            <v>0</v>
          </cell>
          <cell r="V18">
            <v>7</v>
          </cell>
          <cell r="W18">
            <v>5196800</v>
          </cell>
        </row>
        <row r="19">
          <cell r="C19" t="str">
            <v>3.20.1.2.3</v>
          </cell>
          <cell r="D19" t="str">
            <v>Suministro de válvula de mariposa brida x brida norma ISO PN 16</v>
          </cell>
          <cell r="I19">
            <v>0</v>
          </cell>
          <cell r="L19">
            <v>0</v>
          </cell>
          <cell r="M19">
            <v>0</v>
          </cell>
          <cell r="N19">
            <v>0</v>
          </cell>
          <cell r="O19">
            <v>0</v>
          </cell>
          <cell r="R19">
            <v>0</v>
          </cell>
          <cell r="S19">
            <v>0</v>
          </cell>
          <cell r="T19">
            <v>0</v>
          </cell>
          <cell r="U19">
            <v>0</v>
          </cell>
          <cell r="V19">
            <v>0</v>
          </cell>
          <cell r="W19">
            <v>0</v>
          </cell>
        </row>
        <row r="20">
          <cell r="C20" t="str">
            <v>3.20.1.2.3.2</v>
          </cell>
          <cell r="D20" t="str">
            <v>d = 300 mm (12")</v>
          </cell>
          <cell r="E20" t="str">
            <v>un</v>
          </cell>
          <cell r="F20">
            <v>5</v>
          </cell>
          <cell r="G20">
            <v>6000000</v>
          </cell>
          <cell r="H20">
            <v>30000000</v>
          </cell>
          <cell r="I20">
            <v>10.837511392662915</v>
          </cell>
          <cell r="J20">
            <v>5</v>
          </cell>
          <cell r="L20">
            <v>5</v>
          </cell>
          <cell r="M20">
            <v>30000000</v>
          </cell>
          <cell r="N20">
            <v>0</v>
          </cell>
          <cell r="O20">
            <v>30000000</v>
          </cell>
          <cell r="R20">
            <v>0</v>
          </cell>
          <cell r="S20">
            <v>0</v>
          </cell>
          <cell r="T20">
            <v>0</v>
          </cell>
          <cell r="U20">
            <v>0</v>
          </cell>
          <cell r="V20">
            <v>5</v>
          </cell>
          <cell r="W20">
            <v>30000000</v>
          </cell>
        </row>
        <row r="21">
          <cell r="C21" t="str">
            <v>3.20.1.2.5</v>
          </cell>
          <cell r="D21" t="str">
            <v>Suministro de ventosa de acción simple norma ISO PN 10</v>
          </cell>
          <cell r="I21">
            <v>0</v>
          </cell>
          <cell r="L21">
            <v>0</v>
          </cell>
          <cell r="M21">
            <v>0</v>
          </cell>
          <cell r="N21">
            <v>0</v>
          </cell>
          <cell r="O21">
            <v>0</v>
          </cell>
          <cell r="R21">
            <v>0</v>
          </cell>
          <cell r="S21">
            <v>0</v>
          </cell>
          <cell r="T21">
            <v>0</v>
          </cell>
          <cell r="U21">
            <v>0</v>
          </cell>
          <cell r="V21">
            <v>0</v>
          </cell>
          <cell r="W21">
            <v>0</v>
          </cell>
        </row>
        <row r="22">
          <cell r="C22" t="str">
            <v>3.20.1.2.5.1</v>
          </cell>
          <cell r="D22" t="str">
            <v>d = 50 mm (2")</v>
          </cell>
          <cell r="E22" t="str">
            <v>un</v>
          </cell>
          <cell r="F22">
            <v>4</v>
          </cell>
          <cell r="G22">
            <v>610972</v>
          </cell>
          <cell r="H22">
            <v>2443888</v>
          </cell>
          <cell r="I22">
            <v>0.88285546807973947</v>
          </cell>
          <cell r="J22">
            <v>4</v>
          </cell>
          <cell r="L22">
            <v>4</v>
          </cell>
          <cell r="M22">
            <v>2443888</v>
          </cell>
          <cell r="N22">
            <v>0</v>
          </cell>
          <cell r="O22">
            <v>2443888</v>
          </cell>
          <cell r="R22">
            <v>0</v>
          </cell>
          <cell r="S22">
            <v>0</v>
          </cell>
          <cell r="T22">
            <v>0</v>
          </cell>
          <cell r="U22">
            <v>0</v>
          </cell>
          <cell r="V22">
            <v>4</v>
          </cell>
          <cell r="W22">
            <v>2443888</v>
          </cell>
        </row>
        <row r="23">
          <cell r="C23" t="str">
            <v>3.20.1.2.28</v>
          </cell>
          <cell r="D23" t="str">
            <v>Brida universal en acero norma ISO PN 10</v>
          </cell>
          <cell r="I23">
            <v>0</v>
          </cell>
          <cell r="L23">
            <v>0</v>
          </cell>
          <cell r="M23">
            <v>0</v>
          </cell>
          <cell r="N23">
            <v>0</v>
          </cell>
          <cell r="O23">
            <v>0</v>
          </cell>
          <cell r="R23">
            <v>0</v>
          </cell>
          <cell r="S23">
            <v>0</v>
          </cell>
          <cell r="T23">
            <v>0</v>
          </cell>
          <cell r="U23">
            <v>0</v>
          </cell>
          <cell r="V23">
            <v>0</v>
          </cell>
          <cell r="W23">
            <v>0</v>
          </cell>
        </row>
        <row r="24">
          <cell r="C24" t="str">
            <v>3.20.1.2.28.4</v>
          </cell>
          <cell r="D24" t="str">
            <v>d = 200 mm (8")</v>
          </cell>
          <cell r="E24" t="str">
            <v>un</v>
          </cell>
          <cell r="F24">
            <v>4</v>
          </cell>
          <cell r="G24">
            <v>500000</v>
          </cell>
          <cell r="H24">
            <v>2000000</v>
          </cell>
          <cell r="I24">
            <v>0.7225007595108609</v>
          </cell>
          <cell r="J24">
            <v>4</v>
          </cell>
          <cell r="L24">
            <v>4</v>
          </cell>
          <cell r="M24">
            <v>2000000</v>
          </cell>
          <cell r="N24">
            <v>0</v>
          </cell>
          <cell r="O24">
            <v>2000000</v>
          </cell>
          <cell r="R24">
            <v>0</v>
          </cell>
          <cell r="S24">
            <v>0</v>
          </cell>
          <cell r="T24">
            <v>0</v>
          </cell>
          <cell r="U24">
            <v>0</v>
          </cell>
          <cell r="V24">
            <v>4</v>
          </cell>
          <cell r="W24">
            <v>2000000</v>
          </cell>
        </row>
        <row r="25">
          <cell r="C25" t="str">
            <v>3.20.1.2.84</v>
          </cell>
          <cell r="D25" t="str">
            <v>Suministro de Valvula de cierre rapido para acometidas</v>
          </cell>
          <cell r="I25">
            <v>0</v>
          </cell>
          <cell r="L25">
            <v>0</v>
          </cell>
          <cell r="M25">
            <v>0</v>
          </cell>
          <cell r="N25">
            <v>0</v>
          </cell>
          <cell r="O25">
            <v>0</v>
          </cell>
          <cell r="R25">
            <v>0</v>
          </cell>
          <cell r="S25">
            <v>0</v>
          </cell>
          <cell r="T25">
            <v>0</v>
          </cell>
          <cell r="U25">
            <v>0</v>
          </cell>
          <cell r="V25">
            <v>0</v>
          </cell>
          <cell r="W25">
            <v>0</v>
          </cell>
        </row>
        <row r="26">
          <cell r="C26" t="str">
            <v>3.20.1.2.84.4</v>
          </cell>
          <cell r="D26" t="str">
            <v>Suministro de Valvula de cierre rapido de 32 mm</v>
          </cell>
          <cell r="E26" t="str">
            <v>un</v>
          </cell>
          <cell r="F26">
            <v>4</v>
          </cell>
          <cell r="G26">
            <v>17400</v>
          </cell>
          <cell r="H26">
            <v>69600</v>
          </cell>
          <cell r="I26">
            <v>2.5143026430977961E-2</v>
          </cell>
          <cell r="J26">
            <v>4</v>
          </cell>
          <cell r="L26">
            <v>4</v>
          </cell>
          <cell r="M26">
            <v>69600</v>
          </cell>
          <cell r="N26">
            <v>0</v>
          </cell>
          <cell r="O26">
            <v>69600</v>
          </cell>
          <cell r="R26">
            <v>0</v>
          </cell>
          <cell r="S26">
            <v>0</v>
          </cell>
          <cell r="T26">
            <v>0</v>
          </cell>
          <cell r="U26">
            <v>0</v>
          </cell>
          <cell r="V26">
            <v>4</v>
          </cell>
          <cell r="W26">
            <v>69600</v>
          </cell>
        </row>
        <row r="27">
          <cell r="C27" t="str">
            <v>3.20.1.2.87</v>
          </cell>
          <cell r="D27" t="str">
            <v>Suministro de accesorios de acero sch40, norma ISO</v>
          </cell>
          <cell r="I27">
            <v>0</v>
          </cell>
          <cell r="L27">
            <v>0</v>
          </cell>
          <cell r="M27">
            <v>0</v>
          </cell>
          <cell r="N27">
            <v>0</v>
          </cell>
          <cell r="O27">
            <v>0</v>
          </cell>
          <cell r="R27">
            <v>0</v>
          </cell>
          <cell r="S27">
            <v>0</v>
          </cell>
          <cell r="T27">
            <v>0</v>
          </cell>
          <cell r="U27">
            <v>0</v>
          </cell>
          <cell r="V27">
            <v>0</v>
          </cell>
          <cell r="W27">
            <v>0</v>
          </cell>
        </row>
        <row r="28">
          <cell r="C28" t="str">
            <v>3.20.1.2.87.1</v>
          </cell>
          <cell r="D28" t="str">
            <v>Codo 45º Ø200mm, HD</v>
          </cell>
          <cell r="E28" t="str">
            <v>un</v>
          </cell>
          <cell r="F28">
            <v>6</v>
          </cell>
          <cell r="G28">
            <v>420000</v>
          </cell>
          <cell r="H28">
            <v>2520000</v>
          </cell>
          <cell r="I28">
            <v>0.91035095698368473</v>
          </cell>
          <cell r="J28">
            <v>6</v>
          </cell>
          <cell r="L28">
            <v>6</v>
          </cell>
          <cell r="M28">
            <v>2520000</v>
          </cell>
          <cell r="N28">
            <v>0</v>
          </cell>
          <cell r="O28">
            <v>2520000</v>
          </cell>
          <cell r="R28">
            <v>0</v>
          </cell>
          <cell r="S28">
            <v>0</v>
          </cell>
          <cell r="T28">
            <v>0</v>
          </cell>
          <cell r="U28">
            <v>0</v>
          </cell>
          <cell r="V28">
            <v>6</v>
          </cell>
          <cell r="W28">
            <v>2520000</v>
          </cell>
        </row>
        <row r="29">
          <cell r="C29" t="str">
            <v>3.20.1.2.87.2</v>
          </cell>
          <cell r="D29" t="str">
            <v>Codo 45º Ø400mm, HD</v>
          </cell>
          <cell r="E29" t="str">
            <v>un</v>
          </cell>
          <cell r="F29">
            <v>2</v>
          </cell>
          <cell r="G29">
            <v>1577600</v>
          </cell>
          <cell r="H29">
            <v>3155200</v>
          </cell>
          <cell r="I29">
            <v>1.1398171982043341</v>
          </cell>
          <cell r="J29">
            <v>2</v>
          </cell>
          <cell r="L29">
            <v>2</v>
          </cell>
          <cell r="M29">
            <v>3155200</v>
          </cell>
          <cell r="N29">
            <v>0</v>
          </cell>
          <cell r="O29">
            <v>3155200</v>
          </cell>
          <cell r="R29">
            <v>0</v>
          </cell>
          <cell r="S29">
            <v>0</v>
          </cell>
          <cell r="T29">
            <v>0</v>
          </cell>
          <cell r="U29">
            <v>0</v>
          </cell>
          <cell r="V29">
            <v>2</v>
          </cell>
          <cell r="W29">
            <v>3155200</v>
          </cell>
        </row>
        <row r="30">
          <cell r="C30" t="str">
            <v>3.20.1.2.87.3</v>
          </cell>
          <cell r="D30" t="str">
            <v>Codo 90º, Ø300mm, Acero</v>
          </cell>
          <cell r="E30" t="str">
            <v>un</v>
          </cell>
          <cell r="F30">
            <v>2</v>
          </cell>
          <cell r="G30">
            <v>1300000</v>
          </cell>
          <cell r="H30">
            <v>2600000</v>
          </cell>
          <cell r="I30">
            <v>0.93925098736411927</v>
          </cell>
          <cell r="J30">
            <v>2</v>
          </cell>
          <cell r="L30">
            <v>2</v>
          </cell>
          <cell r="M30">
            <v>2600000</v>
          </cell>
          <cell r="N30">
            <v>0</v>
          </cell>
          <cell r="O30">
            <v>2600000</v>
          </cell>
          <cell r="R30">
            <v>0</v>
          </cell>
          <cell r="S30">
            <v>0</v>
          </cell>
          <cell r="T30">
            <v>0</v>
          </cell>
          <cell r="U30">
            <v>0</v>
          </cell>
          <cell r="V30">
            <v>2</v>
          </cell>
          <cell r="W30">
            <v>2600000</v>
          </cell>
        </row>
        <row r="31">
          <cell r="C31" t="str">
            <v>3.20.1.2.87.4</v>
          </cell>
          <cell r="D31" t="str">
            <v>Codo 90º, Ø400mm, Brida*Brida, Acero</v>
          </cell>
          <cell r="E31" t="str">
            <v>un</v>
          </cell>
          <cell r="F31">
            <v>3</v>
          </cell>
          <cell r="G31">
            <v>2000000</v>
          </cell>
          <cell r="H31">
            <v>6000000</v>
          </cell>
          <cell r="I31">
            <v>2.1675022785325826</v>
          </cell>
          <cell r="J31">
            <v>3</v>
          </cell>
          <cell r="L31">
            <v>3</v>
          </cell>
          <cell r="M31">
            <v>6000000</v>
          </cell>
          <cell r="N31">
            <v>0</v>
          </cell>
          <cell r="O31">
            <v>6000000</v>
          </cell>
          <cell r="R31">
            <v>0</v>
          </cell>
          <cell r="S31">
            <v>0</v>
          </cell>
          <cell r="T31">
            <v>0</v>
          </cell>
          <cell r="U31">
            <v>0</v>
          </cell>
          <cell r="V31">
            <v>3</v>
          </cell>
          <cell r="W31">
            <v>6000000</v>
          </cell>
        </row>
        <row r="32">
          <cell r="C32" t="str">
            <v>3.20.1.2.87.5</v>
          </cell>
          <cell r="D32" t="str">
            <v>Reducción excéntrica Ø400*250mm, Brida x Brida, Acero</v>
          </cell>
          <cell r="E32" t="str">
            <v>un</v>
          </cell>
          <cell r="F32">
            <v>3</v>
          </cell>
          <cell r="G32">
            <v>1299200</v>
          </cell>
          <cell r="H32">
            <v>3897600</v>
          </cell>
          <cell r="I32">
            <v>1.4080094801347658</v>
          </cell>
          <cell r="J32">
            <v>3</v>
          </cell>
          <cell r="L32">
            <v>3</v>
          </cell>
          <cell r="M32">
            <v>3897600</v>
          </cell>
          <cell r="N32">
            <v>0</v>
          </cell>
          <cell r="O32">
            <v>3897600</v>
          </cell>
          <cell r="R32">
            <v>0</v>
          </cell>
          <cell r="S32">
            <v>0</v>
          </cell>
          <cell r="T32">
            <v>0</v>
          </cell>
          <cell r="U32">
            <v>0</v>
          </cell>
          <cell r="V32">
            <v>3</v>
          </cell>
          <cell r="W32">
            <v>3897600</v>
          </cell>
        </row>
        <row r="33">
          <cell r="C33" t="str">
            <v>3.20.1.2.87.6</v>
          </cell>
          <cell r="D33" t="str">
            <v>Reducción concéntrica, Ø400 x 300mm, Acero</v>
          </cell>
          <cell r="E33" t="str">
            <v>un</v>
          </cell>
          <cell r="F33">
            <v>2</v>
          </cell>
          <cell r="G33">
            <v>1451160</v>
          </cell>
          <cell r="H33">
            <v>2902320</v>
          </cell>
          <cell r="I33">
            <v>1.0484642021717809</v>
          </cell>
          <cell r="J33">
            <v>2</v>
          </cell>
          <cell r="L33">
            <v>2</v>
          </cell>
          <cell r="M33">
            <v>2902320</v>
          </cell>
          <cell r="N33">
            <v>0</v>
          </cell>
          <cell r="O33">
            <v>2902320</v>
          </cell>
          <cell r="R33">
            <v>0</v>
          </cell>
          <cell r="S33">
            <v>0</v>
          </cell>
          <cell r="T33">
            <v>0</v>
          </cell>
          <cell r="U33">
            <v>0</v>
          </cell>
          <cell r="V33">
            <v>2</v>
          </cell>
          <cell r="W33">
            <v>2902320</v>
          </cell>
        </row>
        <row r="34">
          <cell r="C34" t="str">
            <v>3.20.1.2.87.7</v>
          </cell>
          <cell r="D34" t="str">
            <v>Reducción concéntrica, Ø300 x 200mm, Acero</v>
          </cell>
          <cell r="E34" t="str">
            <v>un</v>
          </cell>
          <cell r="F34">
            <v>2</v>
          </cell>
          <cell r="G34">
            <v>936700</v>
          </cell>
          <cell r="H34">
            <v>1873400</v>
          </cell>
          <cell r="I34">
            <v>0.67676646143382346</v>
          </cell>
          <cell r="J34">
            <v>2</v>
          </cell>
          <cell r="L34">
            <v>2</v>
          </cell>
          <cell r="M34">
            <v>1873400</v>
          </cell>
          <cell r="N34">
            <v>0</v>
          </cell>
          <cell r="O34">
            <v>1873400</v>
          </cell>
          <cell r="R34">
            <v>0</v>
          </cell>
          <cell r="S34">
            <v>0</v>
          </cell>
          <cell r="T34">
            <v>0</v>
          </cell>
          <cell r="U34">
            <v>0</v>
          </cell>
          <cell r="V34">
            <v>2</v>
          </cell>
          <cell r="W34">
            <v>1873400</v>
          </cell>
        </row>
        <row r="35">
          <cell r="C35" t="str">
            <v>3.20.1.2.87.8</v>
          </cell>
          <cell r="D35" t="str">
            <v>Tee, Ø90 x 90mm, BxB</v>
          </cell>
          <cell r="E35" t="str">
            <v>un</v>
          </cell>
          <cell r="F35">
            <v>1</v>
          </cell>
          <cell r="G35">
            <v>186760</v>
          </cell>
          <cell r="H35">
            <v>186760</v>
          </cell>
          <cell r="I35">
            <v>6.7467120923124194E-2</v>
          </cell>
          <cell r="J35">
            <v>1</v>
          </cell>
          <cell r="L35">
            <v>1</v>
          </cell>
          <cell r="M35">
            <v>186760</v>
          </cell>
          <cell r="N35">
            <v>0</v>
          </cell>
          <cell r="O35">
            <v>186760</v>
          </cell>
          <cell r="R35">
            <v>0</v>
          </cell>
          <cell r="S35">
            <v>0</v>
          </cell>
          <cell r="T35">
            <v>0</v>
          </cell>
          <cell r="U35">
            <v>0</v>
          </cell>
          <cell r="V35">
            <v>1</v>
          </cell>
          <cell r="W35">
            <v>186760</v>
          </cell>
        </row>
        <row r="36">
          <cell r="C36" t="str">
            <v>3.20.1.2.87.9</v>
          </cell>
          <cell r="D36" t="str">
            <v>Tee, Ø150 x 150mm, BxB</v>
          </cell>
          <cell r="E36" t="str">
            <v>un</v>
          </cell>
          <cell r="F36">
            <v>3</v>
          </cell>
          <cell r="G36">
            <v>361920</v>
          </cell>
          <cell r="H36">
            <v>1085760</v>
          </cell>
          <cell r="I36">
            <v>0.3922312123232562</v>
          </cell>
          <cell r="J36">
            <v>3</v>
          </cell>
          <cell r="L36">
            <v>3</v>
          </cell>
          <cell r="M36">
            <v>1085760</v>
          </cell>
          <cell r="N36">
            <v>0</v>
          </cell>
          <cell r="O36">
            <v>1085760</v>
          </cell>
          <cell r="R36">
            <v>0</v>
          </cell>
          <cell r="S36">
            <v>0</v>
          </cell>
          <cell r="T36">
            <v>0</v>
          </cell>
          <cell r="U36">
            <v>0</v>
          </cell>
          <cell r="V36">
            <v>3</v>
          </cell>
          <cell r="W36">
            <v>1085760</v>
          </cell>
        </row>
        <row r="37">
          <cell r="C37" t="str">
            <v>3.20.1.2.87.10</v>
          </cell>
          <cell r="D37" t="str">
            <v>Tee, Ø150 x 25mm, BxB</v>
          </cell>
          <cell r="E37" t="str">
            <v>un</v>
          </cell>
          <cell r="F37">
            <v>2</v>
          </cell>
          <cell r="G37">
            <v>150000</v>
          </cell>
          <cell r="H37">
            <v>300000</v>
          </cell>
          <cell r="I37">
            <v>0.10837511392662914</v>
          </cell>
          <cell r="J37">
            <v>2</v>
          </cell>
          <cell r="L37">
            <v>2</v>
          </cell>
          <cell r="M37">
            <v>300000</v>
          </cell>
          <cell r="N37">
            <v>0</v>
          </cell>
          <cell r="O37">
            <v>300000</v>
          </cell>
          <cell r="R37">
            <v>0</v>
          </cell>
          <cell r="S37">
            <v>0</v>
          </cell>
          <cell r="T37">
            <v>0</v>
          </cell>
          <cell r="U37">
            <v>0</v>
          </cell>
          <cell r="V37">
            <v>2</v>
          </cell>
          <cell r="W37">
            <v>300000</v>
          </cell>
        </row>
        <row r="38">
          <cell r="C38" t="str">
            <v>3.20.1.2.87.11</v>
          </cell>
          <cell r="D38" t="str">
            <v>Reducción excéntrica Ø400*250mm, Brida x Brida, Acero</v>
          </cell>
          <cell r="E38" t="str">
            <v>un</v>
          </cell>
          <cell r="F38">
            <v>4</v>
          </cell>
          <cell r="G38">
            <v>1299200</v>
          </cell>
          <cell r="H38">
            <v>5196800</v>
          </cell>
          <cell r="I38">
            <v>1.8773459735130209</v>
          </cell>
          <cell r="J38">
            <v>4</v>
          </cell>
          <cell r="L38">
            <v>4</v>
          </cell>
          <cell r="M38">
            <v>5196800</v>
          </cell>
          <cell r="N38">
            <v>0</v>
          </cell>
          <cell r="O38">
            <v>5196800</v>
          </cell>
          <cell r="R38">
            <v>0</v>
          </cell>
          <cell r="S38">
            <v>0</v>
          </cell>
          <cell r="T38">
            <v>0</v>
          </cell>
          <cell r="U38">
            <v>0</v>
          </cell>
          <cell r="V38">
            <v>4</v>
          </cell>
          <cell r="W38">
            <v>5196800</v>
          </cell>
        </row>
        <row r="39">
          <cell r="C39" t="str">
            <v>3.20.1.2.87.12</v>
          </cell>
          <cell r="D39" t="str">
            <v>Tee con derivación a 45º, Ø300 x 200mm, BxB, HD</v>
          </cell>
          <cell r="E39" t="str">
            <v>un</v>
          </cell>
          <cell r="F39">
            <v>2</v>
          </cell>
          <cell r="G39">
            <v>1300000</v>
          </cell>
          <cell r="H39">
            <v>2600000</v>
          </cell>
          <cell r="I39">
            <v>0.93925098736411927</v>
          </cell>
          <cell r="J39">
            <v>2</v>
          </cell>
          <cell r="L39">
            <v>2</v>
          </cell>
          <cell r="M39">
            <v>2600000</v>
          </cell>
          <cell r="N39">
            <v>0</v>
          </cell>
          <cell r="O39">
            <v>2600000</v>
          </cell>
          <cell r="R39">
            <v>0</v>
          </cell>
          <cell r="S39">
            <v>0</v>
          </cell>
          <cell r="T39">
            <v>0</v>
          </cell>
          <cell r="U39">
            <v>0</v>
          </cell>
          <cell r="V39">
            <v>2</v>
          </cell>
          <cell r="W39">
            <v>2600000</v>
          </cell>
        </row>
        <row r="40">
          <cell r="C40" t="str">
            <v>3.20.1.2.87.13</v>
          </cell>
          <cell r="D40" t="str">
            <v>Tee, Ø400 x 300mm, Acero</v>
          </cell>
          <cell r="E40" t="str">
            <v>un</v>
          </cell>
          <cell r="F40">
            <v>2</v>
          </cell>
          <cell r="G40">
            <v>2902320</v>
          </cell>
          <cell r="H40">
            <v>5804640</v>
          </cell>
          <cell r="I40">
            <v>2.0969284043435619</v>
          </cell>
          <cell r="J40">
            <v>2</v>
          </cell>
          <cell r="L40">
            <v>2</v>
          </cell>
          <cell r="M40">
            <v>5804640</v>
          </cell>
          <cell r="N40">
            <v>0</v>
          </cell>
          <cell r="O40">
            <v>5804640</v>
          </cell>
          <cell r="R40">
            <v>0</v>
          </cell>
          <cell r="S40">
            <v>0</v>
          </cell>
          <cell r="T40">
            <v>0</v>
          </cell>
          <cell r="U40">
            <v>0</v>
          </cell>
          <cell r="V40">
            <v>2</v>
          </cell>
          <cell r="W40">
            <v>5804640</v>
          </cell>
        </row>
        <row r="41">
          <cell r="C41" t="str">
            <v>3.20.1.2.87.14</v>
          </cell>
          <cell r="D41" t="str">
            <v>Bridas Ø50mm, Acero, norma ISO</v>
          </cell>
          <cell r="E41" t="str">
            <v>un</v>
          </cell>
          <cell r="F41">
            <v>4</v>
          </cell>
          <cell r="G41">
            <v>46400</v>
          </cell>
          <cell r="H41">
            <v>185600</v>
          </cell>
          <cell r="I41">
            <v>6.7048070482607885E-2</v>
          </cell>
          <cell r="J41">
            <v>4</v>
          </cell>
          <cell r="L41">
            <v>4</v>
          </cell>
          <cell r="M41">
            <v>185600</v>
          </cell>
          <cell r="N41">
            <v>0</v>
          </cell>
          <cell r="O41">
            <v>185600</v>
          </cell>
          <cell r="R41">
            <v>0</v>
          </cell>
          <cell r="S41">
            <v>0</v>
          </cell>
          <cell r="T41">
            <v>0</v>
          </cell>
          <cell r="U41">
            <v>0</v>
          </cell>
          <cell r="V41">
            <v>4</v>
          </cell>
          <cell r="W41">
            <v>185600</v>
          </cell>
        </row>
        <row r="42">
          <cell r="C42" t="str">
            <v>3.20.1.2.87.15</v>
          </cell>
          <cell r="D42" t="str">
            <v>Bridas Ø200mm, Acero, norma ISO</v>
          </cell>
          <cell r="E42" t="str">
            <v>un</v>
          </cell>
          <cell r="F42">
            <v>4</v>
          </cell>
          <cell r="G42">
            <v>113680</v>
          </cell>
          <cell r="H42">
            <v>454720</v>
          </cell>
          <cell r="I42">
            <v>0.16426777268238935</v>
          </cell>
          <cell r="J42">
            <v>4</v>
          </cell>
          <cell r="L42">
            <v>4</v>
          </cell>
          <cell r="M42">
            <v>454720</v>
          </cell>
          <cell r="N42">
            <v>0</v>
          </cell>
          <cell r="O42">
            <v>454720</v>
          </cell>
          <cell r="R42">
            <v>0</v>
          </cell>
          <cell r="S42">
            <v>0</v>
          </cell>
          <cell r="T42">
            <v>0</v>
          </cell>
          <cell r="U42">
            <v>0</v>
          </cell>
          <cell r="V42">
            <v>4</v>
          </cell>
          <cell r="W42">
            <v>454720</v>
          </cell>
        </row>
        <row r="43">
          <cell r="C43" t="str">
            <v>3.20.1.2.87.16</v>
          </cell>
          <cell r="D43" t="str">
            <v>Bridas Ø300mm, Acero, norma ISO</v>
          </cell>
          <cell r="E43" t="str">
            <v>un</v>
          </cell>
          <cell r="F43">
            <v>6</v>
          </cell>
          <cell r="G43">
            <v>300000</v>
          </cell>
          <cell r="H43">
            <v>1800000</v>
          </cell>
          <cell r="I43">
            <v>0.65025068355977478</v>
          </cell>
          <cell r="J43">
            <v>6</v>
          </cell>
          <cell r="L43">
            <v>6</v>
          </cell>
          <cell r="M43">
            <v>1800000</v>
          </cell>
          <cell r="N43">
            <v>0</v>
          </cell>
          <cell r="O43">
            <v>1800000</v>
          </cell>
          <cell r="R43">
            <v>0</v>
          </cell>
          <cell r="S43">
            <v>0</v>
          </cell>
          <cell r="T43">
            <v>0</v>
          </cell>
          <cell r="U43">
            <v>0</v>
          </cell>
          <cell r="V43">
            <v>6</v>
          </cell>
          <cell r="W43">
            <v>1800000</v>
          </cell>
        </row>
        <row r="44">
          <cell r="C44" t="str">
            <v>3.20.1.2.87.17</v>
          </cell>
          <cell r="D44" t="str">
            <v>Bridas Ø400mm, Acero, norma ISO</v>
          </cell>
          <cell r="E44" t="str">
            <v>un</v>
          </cell>
          <cell r="F44">
            <v>10</v>
          </cell>
          <cell r="G44">
            <v>754000</v>
          </cell>
          <cell r="H44">
            <v>7540000</v>
          </cell>
          <cell r="I44">
            <v>2.7238278633559454</v>
          </cell>
          <cell r="J44">
            <v>10</v>
          </cell>
          <cell r="L44">
            <v>10</v>
          </cell>
          <cell r="M44">
            <v>7540000</v>
          </cell>
          <cell r="N44">
            <v>0</v>
          </cell>
          <cell r="O44">
            <v>7540000</v>
          </cell>
          <cell r="R44">
            <v>0</v>
          </cell>
          <cell r="S44">
            <v>0</v>
          </cell>
          <cell r="T44">
            <v>0</v>
          </cell>
          <cell r="U44">
            <v>0</v>
          </cell>
          <cell r="V44">
            <v>10</v>
          </cell>
          <cell r="W44">
            <v>7540000</v>
          </cell>
        </row>
        <row r="45">
          <cell r="C45" t="str">
            <v>3.20.1.2.86.3</v>
          </cell>
          <cell r="D45" t="str">
            <v>Válvula cheque horizontal de clapetas Ø300mm, acero, bridadas, norma ISO PN10</v>
          </cell>
          <cell r="E45" t="str">
            <v>un</v>
          </cell>
          <cell r="F45">
            <v>4</v>
          </cell>
          <cell r="G45">
            <v>8012699.9999999991</v>
          </cell>
          <cell r="H45">
            <v>32050799.999999996</v>
          </cell>
          <cell r="I45">
            <v>11.57836367146535</v>
          </cell>
          <cell r="J45">
            <v>4</v>
          </cell>
          <cell r="L45">
            <v>4</v>
          </cell>
          <cell r="M45">
            <v>32050799.999999996</v>
          </cell>
          <cell r="N45">
            <v>0</v>
          </cell>
          <cell r="O45">
            <v>32050799.999999996</v>
          </cell>
          <cell r="R45">
            <v>0</v>
          </cell>
          <cell r="S45">
            <v>0</v>
          </cell>
          <cell r="T45">
            <v>0</v>
          </cell>
          <cell r="U45">
            <v>0</v>
          </cell>
          <cell r="V45">
            <v>4</v>
          </cell>
          <cell r="W45">
            <v>32050799.999999996</v>
          </cell>
        </row>
        <row r="46">
          <cell r="C46" t="str">
            <v>3.20.1.2.86.7</v>
          </cell>
          <cell r="D46" t="str">
            <v>Válvula cheque vertical de clapetas Ø400mm, acero, con coladera de succión, bridada</v>
          </cell>
          <cell r="E46" t="str">
            <v>un</v>
          </cell>
          <cell r="F46">
            <v>3</v>
          </cell>
          <cell r="G46">
            <v>10723730</v>
          </cell>
          <cell r="H46">
            <v>32171190</v>
          </cell>
          <cell r="I46">
            <v>11.621854604684106</v>
          </cell>
          <cell r="J46">
            <v>3</v>
          </cell>
          <cell r="L46">
            <v>3</v>
          </cell>
          <cell r="M46">
            <v>32171190</v>
          </cell>
          <cell r="N46">
            <v>0</v>
          </cell>
          <cell r="O46">
            <v>32171190</v>
          </cell>
          <cell r="R46">
            <v>0</v>
          </cell>
          <cell r="S46">
            <v>0</v>
          </cell>
          <cell r="T46">
            <v>0</v>
          </cell>
          <cell r="U46">
            <v>0</v>
          </cell>
          <cell r="V46">
            <v>3</v>
          </cell>
          <cell r="W46">
            <v>32171190</v>
          </cell>
        </row>
        <row r="47">
          <cell r="C47" t="str">
            <v>3.20.2.8</v>
          </cell>
          <cell r="D47" t="str">
            <v>Suministro de unión de desmontaje, HD, Norma ISO, PN 16</v>
          </cell>
          <cell r="I47">
            <v>0</v>
          </cell>
          <cell r="L47">
            <v>0</v>
          </cell>
          <cell r="M47">
            <v>0</v>
          </cell>
          <cell r="N47">
            <v>0</v>
          </cell>
          <cell r="O47">
            <v>0</v>
          </cell>
          <cell r="R47">
            <v>0</v>
          </cell>
          <cell r="S47">
            <v>0</v>
          </cell>
          <cell r="T47">
            <v>0</v>
          </cell>
          <cell r="U47">
            <v>0</v>
          </cell>
          <cell r="V47">
            <v>0</v>
          </cell>
          <cell r="W47">
            <v>0</v>
          </cell>
        </row>
        <row r="48">
          <cell r="C48" t="str">
            <v>3.20.2.8.1</v>
          </cell>
          <cell r="D48" t="str">
            <v>d = 300 mm (12")</v>
          </cell>
          <cell r="E48" t="str">
            <v>un</v>
          </cell>
          <cell r="F48">
            <v>4</v>
          </cell>
          <cell r="G48">
            <v>1488000</v>
          </cell>
          <cell r="H48">
            <v>5952000</v>
          </cell>
          <cell r="I48">
            <v>2.150162260304322</v>
          </cell>
          <cell r="J48">
            <v>4</v>
          </cell>
          <cell r="L48">
            <v>4</v>
          </cell>
          <cell r="M48">
            <v>5952000</v>
          </cell>
          <cell r="N48">
            <v>0</v>
          </cell>
          <cell r="O48">
            <v>5952000</v>
          </cell>
          <cell r="R48">
            <v>0</v>
          </cell>
          <cell r="S48">
            <v>0</v>
          </cell>
          <cell r="T48">
            <v>0</v>
          </cell>
          <cell r="U48">
            <v>0</v>
          </cell>
          <cell r="V48">
            <v>4</v>
          </cell>
          <cell r="W48">
            <v>5952000</v>
          </cell>
        </row>
        <row r="49">
          <cell r="C49">
            <v>3.21</v>
          </cell>
          <cell r="D49" t="str">
            <v>SUMINISTRO DE EQUIPOS MECÁNICOS Y ELÉCTROMECÁNICOS</v>
          </cell>
          <cell r="I49">
            <v>0</v>
          </cell>
          <cell r="L49">
            <v>0</v>
          </cell>
          <cell r="M49">
            <v>0</v>
          </cell>
          <cell r="N49">
            <v>0</v>
          </cell>
          <cell r="O49">
            <v>0</v>
          </cell>
          <cell r="R49">
            <v>0</v>
          </cell>
          <cell r="S49">
            <v>0</v>
          </cell>
          <cell r="T49">
            <v>0</v>
          </cell>
          <cell r="U49">
            <v>0</v>
          </cell>
          <cell r="V49">
            <v>0</v>
          </cell>
          <cell r="W49">
            <v>0</v>
          </cell>
        </row>
        <row r="50">
          <cell r="C50" t="str">
            <v>3.21.1</v>
          </cell>
          <cell r="D50" t="str">
            <v>Bombas centrífugas horizontales</v>
          </cell>
          <cell r="I50">
            <v>0</v>
          </cell>
          <cell r="L50">
            <v>0</v>
          </cell>
          <cell r="M50">
            <v>0</v>
          </cell>
          <cell r="N50">
            <v>0</v>
          </cell>
          <cell r="O50">
            <v>0</v>
          </cell>
          <cell r="R50">
            <v>0</v>
          </cell>
          <cell r="S50">
            <v>0</v>
          </cell>
          <cell r="T50">
            <v>0</v>
          </cell>
          <cell r="U50">
            <v>0</v>
          </cell>
          <cell r="V50">
            <v>0</v>
          </cell>
          <cell r="W50">
            <v>0</v>
          </cell>
        </row>
        <row r="51">
          <cell r="C51" t="str">
            <v>3.21.1.1</v>
          </cell>
          <cell r="D51" t="str">
            <v>Suministro de bomba centrífuga horizontal de carcaza partida para bombear agua cruda, impulsor abierto, Qn=105LPS y Hn=13.2m para la primera etapa, con motor y bomba con capacidad para una segunda etapa de 16m, 1150RPM, 460 voltios, 60 ciclos, 20 metros d</v>
          </cell>
          <cell r="E51" t="str">
            <v>un</v>
          </cell>
          <cell r="F51">
            <v>3</v>
          </cell>
          <cell r="G51">
            <v>37233100</v>
          </cell>
          <cell r="H51">
            <v>111699300</v>
          </cell>
          <cell r="I51">
            <v>40.351414543415757</v>
          </cell>
          <cell r="J51">
            <v>3</v>
          </cell>
          <cell r="L51">
            <v>3</v>
          </cell>
          <cell r="M51">
            <v>111699300</v>
          </cell>
          <cell r="N51">
            <v>0</v>
          </cell>
          <cell r="O51">
            <v>111699300</v>
          </cell>
          <cell r="R51">
            <v>0</v>
          </cell>
          <cell r="S51">
            <v>0</v>
          </cell>
          <cell r="T51">
            <v>0</v>
          </cell>
          <cell r="U51">
            <v>0</v>
          </cell>
          <cell r="V51">
            <v>3</v>
          </cell>
          <cell r="W51">
            <v>111699300</v>
          </cell>
        </row>
        <row r="52">
          <cell r="D52" t="str">
            <v>COSTO SUMINISTRO</v>
          </cell>
          <cell r="H52">
            <v>276816318</v>
          </cell>
          <cell r="L52">
            <v>0</v>
          </cell>
          <cell r="M52">
            <v>276816318</v>
          </cell>
          <cell r="N52">
            <v>1113600</v>
          </cell>
          <cell r="O52">
            <v>277929918</v>
          </cell>
          <cell r="R52">
            <v>0</v>
          </cell>
          <cell r="S52">
            <v>0</v>
          </cell>
          <cell r="T52">
            <v>0</v>
          </cell>
          <cell r="U52">
            <v>0</v>
          </cell>
          <cell r="V52">
            <v>0</v>
          </cell>
          <cell r="W52">
            <v>277929918</v>
          </cell>
        </row>
        <row r="53">
          <cell r="D53" t="str">
            <v>A,I,U,</v>
          </cell>
          <cell r="E53">
            <v>0.12</v>
          </cell>
          <cell r="H53">
            <v>33217958.16</v>
          </cell>
          <cell r="M53">
            <v>33217958.16</v>
          </cell>
          <cell r="N53">
            <v>133632</v>
          </cell>
          <cell r="O53">
            <v>33351590.16</v>
          </cell>
          <cell r="R53">
            <v>0</v>
          </cell>
          <cell r="S53">
            <v>0</v>
          </cell>
          <cell r="T53">
            <v>0</v>
          </cell>
          <cell r="U53">
            <v>0</v>
          </cell>
          <cell r="W53">
            <v>33351590.16</v>
          </cell>
        </row>
        <row r="54">
          <cell r="B54" t="str">
            <v>TO1</v>
          </cell>
          <cell r="D54" t="str">
            <v>COSTO TOTAL SUMINISTRO</v>
          </cell>
          <cell r="H54">
            <v>310034276</v>
          </cell>
          <cell r="M54">
            <v>310034276</v>
          </cell>
          <cell r="N54">
            <v>1247232</v>
          </cell>
          <cell r="O54">
            <v>311281508</v>
          </cell>
          <cell r="R54">
            <v>0</v>
          </cell>
          <cell r="S54">
            <v>0</v>
          </cell>
          <cell r="T54">
            <v>0</v>
          </cell>
          <cell r="U54">
            <v>0</v>
          </cell>
          <cell r="V54">
            <v>0</v>
          </cell>
          <cell r="W54">
            <v>311281508</v>
          </cell>
        </row>
        <row r="55">
          <cell r="B55" t="str">
            <v>T2</v>
          </cell>
          <cell r="C55" t="str">
            <v>INSTALACION DE EQUIPOS Y ACCESORIOS PARA LA ESTACION DE BOMBEO DE AGUA CRUDA (55)</v>
          </cell>
          <cell r="M55">
            <v>0</v>
          </cell>
          <cell r="N55">
            <v>0</v>
          </cell>
          <cell r="O55">
            <v>0</v>
          </cell>
          <cell r="R55">
            <v>0</v>
          </cell>
          <cell r="S55">
            <v>0</v>
          </cell>
          <cell r="T55">
            <v>0</v>
          </cell>
          <cell r="U55">
            <v>0</v>
          </cell>
          <cell r="V55">
            <v>0</v>
          </cell>
          <cell r="W55">
            <v>0</v>
          </cell>
        </row>
        <row r="56">
          <cell r="C56" t="str">
            <v xml:space="preserve">ITEM  </v>
          </cell>
          <cell r="D56" t="str">
            <v>DESCRIPCION</v>
          </cell>
          <cell r="E56" t="str">
            <v xml:space="preserve">UNIDAD </v>
          </cell>
          <cell r="F56" t="str">
            <v xml:space="preserve">CANTIDAD </v>
          </cell>
          <cell r="G56" t="str">
            <v>V. UNITARIO</v>
          </cell>
          <cell r="H56" t="str">
            <v xml:space="preserve"> V. PARCIAL</v>
          </cell>
          <cell r="I56" t="str">
            <v>%</v>
          </cell>
          <cell r="R56">
            <v>0</v>
          </cell>
        </row>
        <row r="57">
          <cell r="C57">
            <v>3.1</v>
          </cell>
          <cell r="D57" t="str">
            <v>SEÑALIZACION Y SEGURIDAD EN LA OBRA</v>
          </cell>
          <cell r="L57">
            <v>0</v>
          </cell>
          <cell r="M57">
            <v>0</v>
          </cell>
          <cell r="N57">
            <v>0</v>
          </cell>
          <cell r="O57">
            <v>0</v>
          </cell>
          <cell r="R57">
            <v>0</v>
          </cell>
          <cell r="S57">
            <v>0</v>
          </cell>
          <cell r="T57">
            <v>0</v>
          </cell>
          <cell r="U57">
            <v>0</v>
          </cell>
          <cell r="V57">
            <v>0</v>
          </cell>
          <cell r="W57">
            <v>0</v>
          </cell>
        </row>
        <row r="58">
          <cell r="C58" t="str">
            <v>3.1.1</v>
          </cell>
          <cell r="D58" t="str">
            <v>Señalización de la obra</v>
          </cell>
          <cell r="L58">
            <v>0</v>
          </cell>
          <cell r="M58">
            <v>0</v>
          </cell>
          <cell r="N58">
            <v>0</v>
          </cell>
          <cell r="O58">
            <v>0</v>
          </cell>
          <cell r="R58">
            <v>0</v>
          </cell>
          <cell r="S58">
            <v>0</v>
          </cell>
          <cell r="T58">
            <v>0</v>
          </cell>
          <cell r="U58">
            <v>0</v>
          </cell>
          <cell r="V58">
            <v>0</v>
          </cell>
          <cell r="W58">
            <v>0</v>
          </cell>
        </row>
        <row r="59">
          <cell r="C59" t="str">
            <v>3.1.1.1</v>
          </cell>
          <cell r="D59" t="str">
            <v>Soporte para cinta demarcadora. Esquema No.1</v>
          </cell>
          <cell r="E59" t="str">
            <v>un</v>
          </cell>
          <cell r="F59">
            <v>30</v>
          </cell>
          <cell r="G59">
            <v>10100</v>
          </cell>
          <cell r="H59">
            <v>303000</v>
          </cell>
          <cell r="I59">
            <v>9.592918336720932E-2</v>
          </cell>
          <cell r="J59">
            <v>30</v>
          </cell>
          <cell r="L59">
            <v>30</v>
          </cell>
          <cell r="M59">
            <v>303000</v>
          </cell>
          <cell r="N59">
            <v>0</v>
          </cell>
          <cell r="O59">
            <v>303000</v>
          </cell>
          <cell r="R59">
            <v>0</v>
          </cell>
          <cell r="S59">
            <v>0</v>
          </cell>
          <cell r="T59">
            <v>0</v>
          </cell>
          <cell r="U59">
            <v>0</v>
          </cell>
          <cell r="V59">
            <v>30</v>
          </cell>
          <cell r="W59">
            <v>303000</v>
          </cell>
        </row>
        <row r="60">
          <cell r="C60" t="str">
            <v>3.1.1.2</v>
          </cell>
          <cell r="D60" t="str">
            <v>Cinta demarcadora, sin soportes. Esquema No. 2</v>
          </cell>
          <cell r="E60" t="str">
            <v>m</v>
          </cell>
          <cell r="F60">
            <v>500</v>
          </cell>
          <cell r="G60">
            <v>830</v>
          </cell>
          <cell r="H60">
            <v>415000</v>
          </cell>
          <cell r="I60">
            <v>0.13138815543693685</v>
          </cell>
          <cell r="J60">
            <v>500</v>
          </cell>
          <cell r="L60">
            <v>500</v>
          </cell>
          <cell r="M60">
            <v>415000</v>
          </cell>
          <cell r="N60">
            <v>0</v>
          </cell>
          <cell r="O60">
            <v>415000</v>
          </cell>
          <cell r="R60">
            <v>0</v>
          </cell>
          <cell r="S60">
            <v>0</v>
          </cell>
          <cell r="T60">
            <v>0</v>
          </cell>
          <cell r="U60">
            <v>0</v>
          </cell>
          <cell r="V60">
            <v>500</v>
          </cell>
          <cell r="W60">
            <v>415000</v>
          </cell>
        </row>
        <row r="61">
          <cell r="C61" t="str">
            <v>3.1.1.3</v>
          </cell>
          <cell r="D61" t="str">
            <v>Vallas móviles. Barreras</v>
          </cell>
          <cell r="I61">
            <v>0</v>
          </cell>
          <cell r="L61">
            <v>0</v>
          </cell>
          <cell r="M61">
            <v>0</v>
          </cell>
          <cell r="N61">
            <v>0</v>
          </cell>
          <cell r="O61">
            <v>0</v>
          </cell>
          <cell r="R61">
            <v>0</v>
          </cell>
          <cell r="S61">
            <v>0</v>
          </cell>
          <cell r="T61">
            <v>0</v>
          </cell>
          <cell r="U61">
            <v>0</v>
          </cell>
          <cell r="V61">
            <v>0</v>
          </cell>
          <cell r="W61">
            <v>0</v>
          </cell>
        </row>
        <row r="62">
          <cell r="C62" t="str">
            <v>3.1.1.3.4</v>
          </cell>
          <cell r="D62" t="str">
            <v>Valla móvil Tipo 4. Valla doble cara. Esquema No. 6</v>
          </cell>
          <cell r="E62" t="str">
            <v>un</v>
          </cell>
          <cell r="F62">
            <v>4</v>
          </cell>
          <cell r="G62">
            <v>155000</v>
          </cell>
          <cell r="H62">
            <v>620000</v>
          </cell>
          <cell r="I62">
            <v>0.19629073824313456</v>
          </cell>
          <cell r="J62">
            <v>4</v>
          </cell>
          <cell r="L62">
            <v>4</v>
          </cell>
          <cell r="M62">
            <v>620000</v>
          </cell>
          <cell r="N62">
            <v>0</v>
          </cell>
          <cell r="O62">
            <v>620000</v>
          </cell>
          <cell r="R62">
            <v>0</v>
          </cell>
          <cell r="S62">
            <v>0</v>
          </cell>
          <cell r="T62">
            <v>0</v>
          </cell>
          <cell r="U62">
            <v>0</v>
          </cell>
          <cell r="V62">
            <v>4</v>
          </cell>
          <cell r="W62">
            <v>620000</v>
          </cell>
        </row>
        <row r="63">
          <cell r="C63" t="str">
            <v>3.1.1.4</v>
          </cell>
          <cell r="D63" t="str">
            <v>Avisos preventivos fijos. Esquemas Nos. 10,11,12,13, y 14</v>
          </cell>
          <cell r="E63" t="str">
            <v>un</v>
          </cell>
          <cell r="F63">
            <v>1</v>
          </cell>
          <cell r="G63">
            <v>150000</v>
          </cell>
          <cell r="H63">
            <v>150000</v>
          </cell>
          <cell r="I63">
            <v>4.7489694736242233E-2</v>
          </cell>
          <cell r="J63">
            <v>1</v>
          </cell>
          <cell r="L63">
            <v>1</v>
          </cell>
          <cell r="M63">
            <v>150000</v>
          </cell>
          <cell r="N63">
            <v>0</v>
          </cell>
          <cell r="O63">
            <v>150000</v>
          </cell>
          <cell r="R63">
            <v>0</v>
          </cell>
          <cell r="S63">
            <v>0</v>
          </cell>
          <cell r="T63">
            <v>0</v>
          </cell>
          <cell r="U63">
            <v>0</v>
          </cell>
          <cell r="V63">
            <v>1</v>
          </cell>
          <cell r="W63">
            <v>150000</v>
          </cell>
        </row>
        <row r="64">
          <cell r="C64">
            <v>3.3</v>
          </cell>
          <cell r="D64" t="str">
            <v>EXCAVACIONES Y ENTIBADOS</v>
          </cell>
          <cell r="I64">
            <v>0</v>
          </cell>
          <cell r="L64">
            <v>0</v>
          </cell>
          <cell r="M64">
            <v>0</v>
          </cell>
          <cell r="N64">
            <v>0</v>
          </cell>
          <cell r="O64">
            <v>0</v>
          </cell>
          <cell r="R64">
            <v>0</v>
          </cell>
          <cell r="S64">
            <v>0</v>
          </cell>
          <cell r="T64">
            <v>0</v>
          </cell>
          <cell r="U64">
            <v>0</v>
          </cell>
          <cell r="V64">
            <v>0</v>
          </cell>
          <cell r="W64">
            <v>0</v>
          </cell>
        </row>
        <row r="65">
          <cell r="C65" t="str">
            <v>3.3.6</v>
          </cell>
          <cell r="D65" t="str">
            <v>Dragados</v>
          </cell>
          <cell r="I65">
            <v>0</v>
          </cell>
          <cell r="L65">
            <v>0</v>
          </cell>
          <cell r="M65">
            <v>0</v>
          </cell>
          <cell r="N65">
            <v>0</v>
          </cell>
          <cell r="O65">
            <v>0</v>
          </cell>
          <cell r="R65">
            <v>0</v>
          </cell>
          <cell r="S65">
            <v>0</v>
          </cell>
          <cell r="T65">
            <v>0</v>
          </cell>
          <cell r="U65">
            <v>0</v>
          </cell>
          <cell r="V65">
            <v>0</v>
          </cell>
          <cell r="W65">
            <v>0</v>
          </cell>
        </row>
        <row r="66">
          <cell r="C66" t="str">
            <v>3.3.6.1</v>
          </cell>
          <cell r="D66" t="str">
            <v>Con equipo de dragado para cualquier material bajo cualquier condición. Incluye retiro a lugar autorizado</v>
          </cell>
          <cell r="E66" t="str">
            <v>m3</v>
          </cell>
          <cell r="F66">
            <v>500</v>
          </cell>
          <cell r="G66">
            <v>6740</v>
          </cell>
          <cell r="H66">
            <v>3370000</v>
          </cell>
          <cell r="I66">
            <v>1.066935141740909</v>
          </cell>
          <cell r="J66">
            <v>500</v>
          </cell>
          <cell r="L66">
            <v>500</v>
          </cell>
          <cell r="M66">
            <v>3370000</v>
          </cell>
          <cell r="N66">
            <v>0</v>
          </cell>
          <cell r="O66">
            <v>3370000</v>
          </cell>
          <cell r="R66">
            <v>0</v>
          </cell>
          <cell r="S66">
            <v>0</v>
          </cell>
          <cell r="T66">
            <v>0</v>
          </cell>
          <cell r="U66">
            <v>0</v>
          </cell>
          <cell r="V66">
            <v>500</v>
          </cell>
          <cell r="W66">
            <v>3370000</v>
          </cell>
        </row>
        <row r="67">
          <cell r="C67" t="str">
            <v>3,10</v>
          </cell>
          <cell r="D67" t="str">
            <v>INSTALACIÓN DE ACCESORIOS Y TRABAJOS METALMECÁNICOS</v>
          </cell>
          <cell r="I67">
            <v>0</v>
          </cell>
          <cell r="L67">
            <v>0</v>
          </cell>
          <cell r="M67">
            <v>0</v>
          </cell>
          <cell r="N67">
            <v>0</v>
          </cell>
          <cell r="O67">
            <v>0</v>
          </cell>
          <cell r="R67">
            <v>0</v>
          </cell>
          <cell r="S67">
            <v>0</v>
          </cell>
          <cell r="T67">
            <v>0</v>
          </cell>
          <cell r="U67">
            <v>0</v>
          </cell>
          <cell r="V67">
            <v>0</v>
          </cell>
          <cell r="W67">
            <v>0</v>
          </cell>
        </row>
        <row r="68">
          <cell r="C68" t="str">
            <v>3.10.1</v>
          </cell>
          <cell r="D68" t="str">
            <v>Trabajos metalmecánicos</v>
          </cell>
          <cell r="I68">
            <v>0</v>
          </cell>
          <cell r="L68">
            <v>0</v>
          </cell>
          <cell r="M68">
            <v>0</v>
          </cell>
          <cell r="N68">
            <v>0</v>
          </cell>
          <cell r="O68">
            <v>0</v>
          </cell>
          <cell r="R68">
            <v>0</v>
          </cell>
          <cell r="S68">
            <v>0</v>
          </cell>
          <cell r="T68">
            <v>0</v>
          </cell>
          <cell r="U68">
            <v>0</v>
          </cell>
          <cell r="V68">
            <v>0</v>
          </cell>
          <cell r="W68">
            <v>0</v>
          </cell>
        </row>
        <row r="69">
          <cell r="C69" t="str">
            <v>3.10.1.2</v>
          </cell>
          <cell r="D69" t="str">
            <v>Diseño, construcción e instalación en sitio de barcaza flotante en acero estructural y acero naval para instalación de bombas centrífugas y múltiple de impulsión, (dimenciones: ancho 7.82m * 9.36m), la barcaza cubierta y con malla de seguridad. Las dimenc</v>
          </cell>
          <cell r="E69" t="str">
            <v>un</v>
          </cell>
          <cell r="F69">
            <v>1</v>
          </cell>
          <cell r="G69">
            <v>165000000</v>
          </cell>
          <cell r="H69">
            <v>165000000</v>
          </cell>
          <cell r="I69">
            <v>52.238664209866457</v>
          </cell>
          <cell r="J69">
            <v>1</v>
          </cell>
          <cell r="L69">
            <v>1</v>
          </cell>
          <cell r="M69">
            <v>165000000</v>
          </cell>
          <cell r="N69">
            <v>0</v>
          </cell>
          <cell r="O69">
            <v>165000000</v>
          </cell>
          <cell r="R69">
            <v>0</v>
          </cell>
          <cell r="S69">
            <v>0</v>
          </cell>
          <cell r="T69">
            <v>0</v>
          </cell>
          <cell r="U69">
            <v>0</v>
          </cell>
          <cell r="V69">
            <v>1</v>
          </cell>
          <cell r="W69">
            <v>165000000</v>
          </cell>
        </row>
        <row r="70">
          <cell r="C70" t="str">
            <v>3.10.1.3</v>
          </cell>
          <cell r="D70" t="str">
            <v>Diseño, construcción e instalación de puente en acero, con soportes de pilotes en el río, incluye suministro e instalación de tuberías de mangueras de Ø400mm para empalme a barcaza y accesorios varios. Longitud del puente de 53m</v>
          </cell>
          <cell r="E70" t="str">
            <v>gl</v>
          </cell>
          <cell r="F70">
            <v>1</v>
          </cell>
          <cell r="G70">
            <v>140000000</v>
          </cell>
          <cell r="H70">
            <v>140000000</v>
          </cell>
          <cell r="I70">
            <v>44.323715087159421</v>
          </cell>
          <cell r="J70">
            <v>1</v>
          </cell>
          <cell r="L70">
            <v>1</v>
          </cell>
          <cell r="M70">
            <v>140000000</v>
          </cell>
          <cell r="N70">
            <v>0</v>
          </cell>
          <cell r="O70">
            <v>140000000</v>
          </cell>
          <cell r="R70">
            <v>0</v>
          </cell>
          <cell r="S70">
            <v>0</v>
          </cell>
          <cell r="T70">
            <v>0</v>
          </cell>
          <cell r="U70">
            <v>0</v>
          </cell>
          <cell r="V70">
            <v>1</v>
          </cell>
          <cell r="W70">
            <v>140000000</v>
          </cell>
        </row>
        <row r="71">
          <cell r="C71" t="str">
            <v>3,11</v>
          </cell>
          <cell r="D71" t="str">
            <v>INSTALACION DE EQUIPOS MECÁNICOS Y ELÉCTROMECÁNICOS</v>
          </cell>
          <cell r="I71">
            <v>0</v>
          </cell>
          <cell r="L71">
            <v>0</v>
          </cell>
          <cell r="M71">
            <v>0</v>
          </cell>
          <cell r="N71">
            <v>0</v>
          </cell>
          <cell r="O71">
            <v>0</v>
          </cell>
          <cell r="R71">
            <v>0</v>
          </cell>
          <cell r="S71">
            <v>0</v>
          </cell>
          <cell r="T71">
            <v>0</v>
          </cell>
          <cell r="U71">
            <v>0</v>
          </cell>
          <cell r="V71">
            <v>0</v>
          </cell>
          <cell r="W71">
            <v>0</v>
          </cell>
        </row>
        <row r="72">
          <cell r="C72" t="str">
            <v>3.11.1</v>
          </cell>
          <cell r="D72" t="str">
            <v>Bombas centrífugas</v>
          </cell>
          <cell r="I72">
            <v>0</v>
          </cell>
          <cell r="L72">
            <v>0</v>
          </cell>
          <cell r="M72">
            <v>0</v>
          </cell>
          <cell r="N72">
            <v>0</v>
          </cell>
          <cell r="O72">
            <v>0</v>
          </cell>
          <cell r="R72">
            <v>0</v>
          </cell>
          <cell r="S72">
            <v>0</v>
          </cell>
          <cell r="T72">
            <v>0</v>
          </cell>
          <cell r="U72">
            <v>0</v>
          </cell>
          <cell r="V72">
            <v>0</v>
          </cell>
          <cell r="W72">
            <v>0</v>
          </cell>
        </row>
        <row r="73">
          <cell r="C73" t="str">
            <v>3.11.1.1</v>
          </cell>
          <cell r="D73" t="str">
            <v>Instalación de tres equipos de bombeo Qn=105LPS y Hn=14.6m en la barcaza con sus tuberías de succión Ø400mm acero y el múltiple de la impulsión Ø300 a 400mm en acero, distribución según plano.</v>
          </cell>
          <cell r="E73" t="str">
            <v>gl</v>
          </cell>
          <cell r="F73">
            <v>1</v>
          </cell>
          <cell r="G73">
            <v>6000000</v>
          </cell>
          <cell r="H73">
            <v>6000000</v>
          </cell>
          <cell r="I73">
            <v>1.8995877894496895</v>
          </cell>
          <cell r="J73">
            <v>1</v>
          </cell>
          <cell r="L73">
            <v>1</v>
          </cell>
          <cell r="M73">
            <v>6000000</v>
          </cell>
          <cell r="N73">
            <v>0</v>
          </cell>
          <cell r="O73">
            <v>6000000</v>
          </cell>
          <cell r="R73">
            <v>0</v>
          </cell>
          <cell r="S73">
            <v>0</v>
          </cell>
          <cell r="T73">
            <v>0</v>
          </cell>
          <cell r="U73">
            <v>0</v>
          </cell>
          <cell r="V73">
            <v>1</v>
          </cell>
          <cell r="W73">
            <v>6000000</v>
          </cell>
        </row>
        <row r="74">
          <cell r="D74" t="str">
            <v>COSTO DIRECTO</v>
          </cell>
          <cell r="H74">
            <v>315858000</v>
          </cell>
          <cell r="L74">
            <v>0</v>
          </cell>
          <cell r="M74">
            <v>315858000</v>
          </cell>
          <cell r="N74">
            <v>0</v>
          </cell>
          <cell r="O74">
            <v>315858000</v>
          </cell>
          <cell r="R74">
            <v>0</v>
          </cell>
          <cell r="S74">
            <v>0</v>
          </cell>
          <cell r="T74">
            <v>0</v>
          </cell>
          <cell r="U74">
            <v>0</v>
          </cell>
          <cell r="V74">
            <v>0</v>
          </cell>
          <cell r="W74">
            <v>315858000</v>
          </cell>
        </row>
        <row r="75">
          <cell r="D75" t="str">
            <v>A,I,U, (25% )</v>
          </cell>
          <cell r="E75">
            <v>0.25</v>
          </cell>
          <cell r="H75">
            <v>78964500</v>
          </cell>
          <cell r="M75">
            <v>78964500</v>
          </cell>
          <cell r="N75">
            <v>0</v>
          </cell>
          <cell r="O75">
            <v>78964500</v>
          </cell>
          <cell r="R75">
            <v>0</v>
          </cell>
          <cell r="S75">
            <v>0</v>
          </cell>
          <cell r="T75">
            <v>0</v>
          </cell>
          <cell r="U75">
            <v>0</v>
          </cell>
          <cell r="W75">
            <v>78964500</v>
          </cell>
        </row>
        <row r="76">
          <cell r="B76" t="str">
            <v>TO2</v>
          </cell>
          <cell r="D76" t="str">
            <v>COSTO TOTAL OBRA CIVIL</v>
          </cell>
          <cell r="H76">
            <v>394822500</v>
          </cell>
          <cell r="M76">
            <v>394822500</v>
          </cell>
          <cell r="N76">
            <v>0</v>
          </cell>
          <cell r="O76">
            <v>394822500</v>
          </cell>
          <cell r="R76">
            <v>0</v>
          </cell>
          <cell r="S76">
            <v>0</v>
          </cell>
          <cell r="T76">
            <v>0</v>
          </cell>
          <cell r="U76">
            <v>0</v>
          </cell>
          <cell r="V76">
            <v>0</v>
          </cell>
          <cell r="W76">
            <v>394822500</v>
          </cell>
        </row>
        <row r="77">
          <cell r="B77" t="str">
            <v>T3</v>
          </cell>
          <cell r="C77" t="str">
            <v>SUMINISTRO DE EQUIPOS Y ACCESORIOS PARA LA PLANTA DE TRATAMIENTO DE AGUA POTABLE (77)</v>
          </cell>
          <cell r="M77">
            <v>0</v>
          </cell>
          <cell r="N77">
            <v>0</v>
          </cell>
          <cell r="O77">
            <v>0</v>
          </cell>
          <cell r="R77">
            <v>0</v>
          </cell>
          <cell r="S77">
            <v>0</v>
          </cell>
          <cell r="T77">
            <v>0</v>
          </cell>
          <cell r="U77">
            <v>0</v>
          </cell>
          <cell r="V77">
            <v>0</v>
          </cell>
          <cell r="W77">
            <v>0</v>
          </cell>
        </row>
        <row r="78">
          <cell r="C78" t="str">
            <v xml:space="preserve">ITEM  </v>
          </cell>
          <cell r="D78" t="str">
            <v>DESCRIPCION</v>
          </cell>
          <cell r="E78" t="str">
            <v xml:space="preserve">UNIDAD </v>
          </cell>
          <cell r="F78" t="str">
            <v xml:space="preserve">CANTIDAD </v>
          </cell>
          <cell r="G78" t="str">
            <v>V. UNITARIO</v>
          </cell>
          <cell r="H78" t="str">
            <v xml:space="preserve"> V. PARCIAL</v>
          </cell>
          <cell r="R78">
            <v>0</v>
          </cell>
        </row>
        <row r="79">
          <cell r="C79" t="str">
            <v>3.20.</v>
          </cell>
          <cell r="D79" t="str">
            <v>SUMINISTRO DE TUBERIAS Y ELEMENTOS DE ACUEDUCTO Y ALCANTARILLADO</v>
          </cell>
          <cell r="L79">
            <v>0</v>
          </cell>
          <cell r="M79">
            <v>0</v>
          </cell>
          <cell r="N79">
            <v>0</v>
          </cell>
          <cell r="O79">
            <v>0</v>
          </cell>
          <cell r="R79">
            <v>0</v>
          </cell>
          <cell r="S79">
            <v>0</v>
          </cell>
          <cell r="T79">
            <v>0</v>
          </cell>
          <cell r="U79">
            <v>0</v>
          </cell>
          <cell r="V79">
            <v>0</v>
          </cell>
          <cell r="W79">
            <v>0</v>
          </cell>
        </row>
        <row r="80">
          <cell r="C80" t="str">
            <v>3.20.1.1</v>
          </cell>
          <cell r="D80" t="str">
            <v>Suministro de Tuberias de Acueducto</v>
          </cell>
          <cell r="L80">
            <v>0</v>
          </cell>
          <cell r="M80">
            <v>0</v>
          </cell>
          <cell r="N80">
            <v>0</v>
          </cell>
          <cell r="O80">
            <v>0</v>
          </cell>
          <cell r="R80">
            <v>0</v>
          </cell>
          <cell r="S80">
            <v>0</v>
          </cell>
          <cell r="T80">
            <v>0</v>
          </cell>
          <cell r="U80">
            <v>0</v>
          </cell>
          <cell r="V80">
            <v>0</v>
          </cell>
          <cell r="W80">
            <v>0</v>
          </cell>
        </row>
        <row r="81">
          <cell r="C81" t="str">
            <v>3.20.1.1.1</v>
          </cell>
          <cell r="D81" t="str">
            <v>Suministro de tuberías de acueducto de polietileno de alta densidad (PEAD)</v>
          </cell>
          <cell r="L81">
            <v>0</v>
          </cell>
          <cell r="M81">
            <v>0</v>
          </cell>
          <cell r="N81">
            <v>0</v>
          </cell>
          <cell r="O81">
            <v>0</v>
          </cell>
          <cell r="R81">
            <v>0</v>
          </cell>
          <cell r="S81">
            <v>0</v>
          </cell>
          <cell r="T81">
            <v>0</v>
          </cell>
          <cell r="U81">
            <v>0</v>
          </cell>
          <cell r="V81">
            <v>0</v>
          </cell>
          <cell r="W81">
            <v>0</v>
          </cell>
        </row>
        <row r="82">
          <cell r="C82" t="str">
            <v>3.20.1.1.1.1</v>
          </cell>
          <cell r="D82" t="str">
            <v>Tuberías PEAD 90mm PN 10 PE 100</v>
          </cell>
          <cell r="E82" t="str">
            <v>m</v>
          </cell>
          <cell r="F82">
            <v>2500</v>
          </cell>
          <cell r="G82">
            <v>14000</v>
          </cell>
          <cell r="H82">
            <v>35000000</v>
          </cell>
          <cell r="I82">
            <v>2.2496940820864744</v>
          </cell>
          <cell r="J82">
            <v>2500</v>
          </cell>
          <cell r="L82">
            <v>2500</v>
          </cell>
          <cell r="M82">
            <v>35000000</v>
          </cell>
          <cell r="N82">
            <v>0</v>
          </cell>
          <cell r="O82">
            <v>35000000</v>
          </cell>
          <cell r="R82">
            <v>0</v>
          </cell>
          <cell r="S82">
            <v>0</v>
          </cell>
          <cell r="T82">
            <v>0</v>
          </cell>
          <cell r="U82">
            <v>0</v>
          </cell>
          <cell r="V82">
            <v>2500</v>
          </cell>
          <cell r="W82">
            <v>35000000</v>
          </cell>
        </row>
        <row r="83">
          <cell r="C83" t="str">
            <v>3.20.1.1.1.2</v>
          </cell>
          <cell r="D83" t="str">
            <v>Tuberías PEAD 110mm PN 10 PE 100</v>
          </cell>
          <cell r="E83" t="str">
            <v>m</v>
          </cell>
          <cell r="F83">
            <v>60</v>
          </cell>
          <cell r="G83">
            <v>20000</v>
          </cell>
          <cell r="H83">
            <v>1200000</v>
          </cell>
          <cell r="I83">
            <v>7.7132368528679121E-2</v>
          </cell>
          <cell r="J83">
            <v>60</v>
          </cell>
          <cell r="L83">
            <v>60</v>
          </cell>
          <cell r="M83">
            <v>1200000</v>
          </cell>
          <cell r="N83">
            <v>0</v>
          </cell>
          <cell r="O83">
            <v>1200000</v>
          </cell>
          <cell r="R83">
            <v>0</v>
          </cell>
          <cell r="S83">
            <v>0</v>
          </cell>
          <cell r="T83">
            <v>0</v>
          </cell>
          <cell r="U83">
            <v>0</v>
          </cell>
          <cell r="V83">
            <v>60</v>
          </cell>
          <cell r="W83">
            <v>1200000</v>
          </cell>
        </row>
        <row r="84">
          <cell r="C84" t="str">
            <v>3.20.1.1.2</v>
          </cell>
          <cell r="D84" t="str">
            <v>Suministro de Tuberías de acueducto de hierro de fundición dúctil</v>
          </cell>
          <cell r="I84">
            <v>0</v>
          </cell>
          <cell r="L84">
            <v>0</v>
          </cell>
          <cell r="M84">
            <v>0</v>
          </cell>
          <cell r="N84">
            <v>0</v>
          </cell>
          <cell r="O84">
            <v>0</v>
          </cell>
          <cell r="R84">
            <v>0</v>
          </cell>
          <cell r="S84">
            <v>0</v>
          </cell>
          <cell r="T84">
            <v>0</v>
          </cell>
          <cell r="U84">
            <v>0</v>
          </cell>
          <cell r="V84">
            <v>0</v>
          </cell>
          <cell r="W84">
            <v>0</v>
          </cell>
        </row>
        <row r="85">
          <cell r="C85" t="str">
            <v>3.20.1.1.2.5</v>
          </cell>
          <cell r="D85" t="str">
            <v>Tubería de HD de 450 mm PN 10</v>
          </cell>
          <cell r="E85" t="str">
            <v>m</v>
          </cell>
          <cell r="F85">
            <v>30</v>
          </cell>
          <cell r="G85">
            <v>333723.06799999997</v>
          </cell>
          <cell r="H85">
            <v>10011692.039999999</v>
          </cell>
          <cell r="I85">
            <v>0.64352126668743603</v>
          </cell>
          <cell r="J85">
            <v>30</v>
          </cell>
          <cell r="L85">
            <v>30</v>
          </cell>
          <cell r="M85">
            <v>10011692.039999999</v>
          </cell>
          <cell r="N85">
            <v>0</v>
          </cell>
          <cell r="O85">
            <v>10011692.039999999</v>
          </cell>
          <cell r="R85">
            <v>0</v>
          </cell>
          <cell r="S85">
            <v>0</v>
          </cell>
          <cell r="T85">
            <v>0</v>
          </cell>
          <cell r="U85">
            <v>0</v>
          </cell>
          <cell r="V85">
            <v>30</v>
          </cell>
          <cell r="W85">
            <v>10011692.039999999</v>
          </cell>
        </row>
        <row r="86">
          <cell r="C86" t="str">
            <v>3.20.1.1.2.7</v>
          </cell>
          <cell r="D86" t="str">
            <v>Tubería de HD de 600 mm PN 10</v>
          </cell>
          <cell r="E86" t="str">
            <v>m</v>
          </cell>
          <cell r="F86">
            <v>12</v>
          </cell>
          <cell r="G86">
            <v>525000</v>
          </cell>
          <cell r="H86">
            <v>6300000</v>
          </cell>
          <cell r="I86">
            <v>0.40494493477556542</v>
          </cell>
          <cell r="J86">
            <v>12</v>
          </cell>
          <cell r="L86">
            <v>12</v>
          </cell>
          <cell r="M86">
            <v>6300000</v>
          </cell>
          <cell r="N86">
            <v>0</v>
          </cell>
          <cell r="O86">
            <v>6300000</v>
          </cell>
          <cell r="R86">
            <v>0</v>
          </cell>
          <cell r="S86">
            <v>0</v>
          </cell>
          <cell r="T86">
            <v>0</v>
          </cell>
          <cell r="U86">
            <v>0</v>
          </cell>
          <cell r="V86">
            <v>12</v>
          </cell>
          <cell r="W86">
            <v>6300000</v>
          </cell>
        </row>
        <row r="87">
          <cell r="C87" t="str">
            <v>3.20.1.1.4</v>
          </cell>
          <cell r="D87" t="str">
            <v>Suministro de tuberías de acueducto de polietileno para acometidas</v>
          </cell>
          <cell r="I87">
            <v>0</v>
          </cell>
          <cell r="L87">
            <v>0</v>
          </cell>
          <cell r="M87">
            <v>0</v>
          </cell>
          <cell r="N87">
            <v>0</v>
          </cell>
          <cell r="O87">
            <v>0</v>
          </cell>
          <cell r="R87">
            <v>0</v>
          </cell>
          <cell r="S87">
            <v>0</v>
          </cell>
          <cell r="T87">
            <v>0</v>
          </cell>
          <cell r="U87">
            <v>0</v>
          </cell>
          <cell r="V87">
            <v>0</v>
          </cell>
          <cell r="W87">
            <v>0</v>
          </cell>
        </row>
        <row r="88">
          <cell r="C88" t="str">
            <v>3.20.1.1.4.3</v>
          </cell>
          <cell r="D88" t="str">
            <v>Tuberia de Polietileno Diametro 25 mm PN 10</v>
          </cell>
          <cell r="E88" t="str">
            <v>m</v>
          </cell>
          <cell r="F88">
            <v>25</v>
          </cell>
          <cell r="G88">
            <v>2200</v>
          </cell>
          <cell r="H88">
            <v>55000</v>
          </cell>
          <cell r="I88">
            <v>3.5352335575644599E-3</v>
          </cell>
          <cell r="J88">
            <v>25</v>
          </cell>
          <cell r="L88">
            <v>25</v>
          </cell>
          <cell r="M88">
            <v>55000</v>
          </cell>
          <cell r="N88">
            <v>0</v>
          </cell>
          <cell r="O88">
            <v>55000</v>
          </cell>
          <cell r="R88">
            <v>0</v>
          </cell>
          <cell r="S88">
            <v>0</v>
          </cell>
          <cell r="T88">
            <v>0</v>
          </cell>
          <cell r="U88">
            <v>0</v>
          </cell>
          <cell r="V88">
            <v>25</v>
          </cell>
          <cell r="W88">
            <v>55000</v>
          </cell>
        </row>
        <row r="89">
          <cell r="C89" t="str">
            <v>3.20.1.1.4.5</v>
          </cell>
          <cell r="D89" t="str">
            <v>Tuberia de Polietileno Diametro 63 mm PN 10</v>
          </cell>
          <cell r="E89" t="str">
            <v>m</v>
          </cell>
          <cell r="F89">
            <v>300</v>
          </cell>
          <cell r="G89">
            <v>7100</v>
          </cell>
          <cell r="H89">
            <v>2130000</v>
          </cell>
          <cell r="I89">
            <v>0.13690995413840545</v>
          </cell>
          <cell r="J89">
            <v>300</v>
          </cell>
          <cell r="L89">
            <v>300</v>
          </cell>
          <cell r="M89">
            <v>2130000</v>
          </cell>
          <cell r="N89">
            <v>0</v>
          </cell>
          <cell r="O89">
            <v>2130000</v>
          </cell>
          <cell r="R89">
            <v>0</v>
          </cell>
          <cell r="S89">
            <v>0</v>
          </cell>
          <cell r="T89">
            <v>0</v>
          </cell>
          <cell r="U89">
            <v>0</v>
          </cell>
          <cell r="V89">
            <v>300</v>
          </cell>
          <cell r="W89">
            <v>2130000</v>
          </cell>
        </row>
        <row r="90">
          <cell r="C90" t="str">
            <v>3.20.1.1.5</v>
          </cell>
          <cell r="D90" t="str">
            <v>Suministro de tuberías de acero sch40</v>
          </cell>
          <cell r="I90">
            <v>0</v>
          </cell>
          <cell r="L90">
            <v>0</v>
          </cell>
          <cell r="M90">
            <v>0</v>
          </cell>
          <cell r="N90">
            <v>0</v>
          </cell>
          <cell r="O90">
            <v>0</v>
          </cell>
          <cell r="R90">
            <v>0</v>
          </cell>
          <cell r="S90">
            <v>0</v>
          </cell>
          <cell r="T90">
            <v>0</v>
          </cell>
          <cell r="U90">
            <v>0</v>
          </cell>
          <cell r="V90">
            <v>0</v>
          </cell>
          <cell r="W90">
            <v>0</v>
          </cell>
        </row>
        <row r="91">
          <cell r="C91" t="str">
            <v>3.20.1.1.5.1</v>
          </cell>
          <cell r="D91" t="str">
            <v>Tuberia de acero Diametro 50mm, sch40</v>
          </cell>
          <cell r="E91" t="str">
            <v>m</v>
          </cell>
          <cell r="F91">
            <v>3</v>
          </cell>
          <cell r="G91">
            <v>60000</v>
          </cell>
          <cell r="H91">
            <v>180000</v>
          </cell>
          <cell r="I91">
            <v>1.1569855279301869E-2</v>
          </cell>
          <cell r="J91">
            <v>3</v>
          </cell>
          <cell r="L91">
            <v>3</v>
          </cell>
          <cell r="M91">
            <v>180000</v>
          </cell>
          <cell r="N91">
            <v>0</v>
          </cell>
          <cell r="O91">
            <v>180000</v>
          </cell>
          <cell r="R91">
            <v>0</v>
          </cell>
          <cell r="S91">
            <v>0</v>
          </cell>
          <cell r="T91">
            <v>0</v>
          </cell>
          <cell r="U91">
            <v>0</v>
          </cell>
          <cell r="V91">
            <v>3</v>
          </cell>
          <cell r="W91">
            <v>180000</v>
          </cell>
        </row>
        <row r="92">
          <cell r="C92" t="str">
            <v>3.20.1.1.5.2</v>
          </cell>
          <cell r="D92" t="str">
            <v>Tuberia de acero Diametro 100mm, sch40</v>
          </cell>
          <cell r="E92" t="str">
            <v>m</v>
          </cell>
          <cell r="F92">
            <v>3</v>
          </cell>
          <cell r="G92">
            <v>70000</v>
          </cell>
          <cell r="H92">
            <v>210000</v>
          </cell>
          <cell r="I92">
            <v>1.3498164492518847E-2</v>
          </cell>
          <cell r="J92">
            <v>3</v>
          </cell>
          <cell r="L92">
            <v>3</v>
          </cell>
          <cell r="M92">
            <v>210000</v>
          </cell>
          <cell r="N92">
            <v>0</v>
          </cell>
          <cell r="O92">
            <v>210000</v>
          </cell>
          <cell r="R92">
            <v>0</v>
          </cell>
          <cell r="S92">
            <v>0</v>
          </cell>
          <cell r="T92">
            <v>0</v>
          </cell>
          <cell r="U92">
            <v>0</v>
          </cell>
          <cell r="V92">
            <v>3</v>
          </cell>
          <cell r="W92">
            <v>210000</v>
          </cell>
        </row>
        <row r="93">
          <cell r="C93" t="str">
            <v>3.20.1.1.5.3</v>
          </cell>
          <cell r="D93" t="str">
            <v>Tuberia de acero Diametro 150mm, sch40</v>
          </cell>
          <cell r="E93" t="str">
            <v>m</v>
          </cell>
          <cell r="F93">
            <v>30</v>
          </cell>
          <cell r="G93">
            <v>80000</v>
          </cell>
          <cell r="H93">
            <v>2400000</v>
          </cell>
          <cell r="I93">
            <v>0.15426473705735824</v>
          </cell>
          <cell r="J93">
            <v>30</v>
          </cell>
          <cell r="L93">
            <v>30</v>
          </cell>
          <cell r="M93">
            <v>2400000</v>
          </cell>
          <cell r="N93">
            <v>0</v>
          </cell>
          <cell r="O93">
            <v>2400000</v>
          </cell>
          <cell r="R93">
            <v>0</v>
          </cell>
          <cell r="S93">
            <v>0</v>
          </cell>
          <cell r="T93">
            <v>0</v>
          </cell>
          <cell r="U93">
            <v>0</v>
          </cell>
          <cell r="V93">
            <v>30</v>
          </cell>
          <cell r="W93">
            <v>2400000</v>
          </cell>
        </row>
        <row r="94">
          <cell r="C94" t="str">
            <v>3.20.1.2.1</v>
          </cell>
          <cell r="D94" t="str">
            <v>Suministro de válvula de compuerta brida x brida norma ISO PN 10</v>
          </cell>
          <cell r="I94">
            <v>0</v>
          </cell>
          <cell r="L94">
            <v>0</v>
          </cell>
          <cell r="M94">
            <v>0</v>
          </cell>
          <cell r="N94">
            <v>0</v>
          </cell>
          <cell r="O94">
            <v>0</v>
          </cell>
          <cell r="R94">
            <v>0</v>
          </cell>
          <cell r="S94">
            <v>0</v>
          </cell>
          <cell r="T94">
            <v>0</v>
          </cell>
          <cell r="U94">
            <v>0</v>
          </cell>
          <cell r="V94">
            <v>0</v>
          </cell>
          <cell r="W94">
            <v>0</v>
          </cell>
        </row>
        <row r="95">
          <cell r="C95" t="str">
            <v>3.20.1.2.1.2</v>
          </cell>
          <cell r="D95" t="str">
            <v>d = 80 mm (3")</v>
          </cell>
          <cell r="E95" t="str">
            <v>un</v>
          </cell>
          <cell r="F95">
            <v>2</v>
          </cell>
          <cell r="G95">
            <v>375932.8</v>
          </cell>
          <cell r="H95">
            <v>751865.6</v>
          </cell>
          <cell r="I95">
            <v>4.8327645452697042E-2</v>
          </cell>
          <cell r="J95">
            <v>2</v>
          </cell>
          <cell r="L95">
            <v>2</v>
          </cell>
          <cell r="M95">
            <v>751865.6</v>
          </cell>
          <cell r="N95">
            <v>0</v>
          </cell>
          <cell r="O95">
            <v>751865.6</v>
          </cell>
          <cell r="R95">
            <v>0</v>
          </cell>
          <cell r="S95">
            <v>0</v>
          </cell>
          <cell r="T95">
            <v>0</v>
          </cell>
          <cell r="U95">
            <v>0</v>
          </cell>
          <cell r="V95">
            <v>2</v>
          </cell>
          <cell r="W95">
            <v>751865.6</v>
          </cell>
        </row>
        <row r="96">
          <cell r="C96" t="str">
            <v>3.20.1.2.1.3</v>
          </cell>
          <cell r="D96" t="str">
            <v>d = 100 mm (4")</v>
          </cell>
          <cell r="E96" t="str">
            <v>un</v>
          </cell>
          <cell r="F96">
            <v>6</v>
          </cell>
          <cell r="G96">
            <v>434118.40000000002</v>
          </cell>
          <cell r="H96">
            <v>2604710.4000000004</v>
          </cell>
          <cell r="I96">
            <v>0.16742290206940269</v>
          </cell>
          <cell r="J96">
            <v>6</v>
          </cell>
          <cell r="L96">
            <v>6</v>
          </cell>
          <cell r="M96">
            <v>2604710.4000000004</v>
          </cell>
          <cell r="N96">
            <v>0</v>
          </cell>
          <cell r="O96">
            <v>2604710.4000000004</v>
          </cell>
          <cell r="R96">
            <v>0</v>
          </cell>
          <cell r="S96">
            <v>0</v>
          </cell>
          <cell r="T96">
            <v>0</v>
          </cell>
          <cell r="U96">
            <v>0</v>
          </cell>
          <cell r="V96">
            <v>6</v>
          </cell>
          <cell r="W96">
            <v>2604710.4000000004</v>
          </cell>
        </row>
        <row r="97">
          <cell r="C97" t="str">
            <v>3.20.1.2.3</v>
          </cell>
          <cell r="D97" t="str">
            <v>Suministro de válvula de mariposa brida x brida norma ISO PN 16</v>
          </cell>
          <cell r="I97">
            <v>0</v>
          </cell>
          <cell r="L97">
            <v>0</v>
          </cell>
          <cell r="M97">
            <v>0</v>
          </cell>
          <cell r="N97">
            <v>0</v>
          </cell>
          <cell r="O97">
            <v>0</v>
          </cell>
          <cell r="R97">
            <v>0</v>
          </cell>
          <cell r="S97">
            <v>0</v>
          </cell>
          <cell r="T97">
            <v>0</v>
          </cell>
          <cell r="U97">
            <v>0</v>
          </cell>
          <cell r="V97">
            <v>0</v>
          </cell>
          <cell r="W97">
            <v>0</v>
          </cell>
        </row>
        <row r="98">
          <cell r="C98" t="str">
            <v>3.20.1.2.3.4</v>
          </cell>
          <cell r="D98" t="str">
            <v>d = 400 mm (16")</v>
          </cell>
          <cell r="E98" t="str">
            <v>un</v>
          </cell>
          <cell r="F98">
            <v>9</v>
          </cell>
          <cell r="G98">
            <v>8619472.7999999989</v>
          </cell>
          <cell r="H98">
            <v>77575255.199999988</v>
          </cell>
          <cell r="I98">
            <v>4.986302643993942</v>
          </cell>
          <cell r="J98">
            <v>9</v>
          </cell>
          <cell r="L98">
            <v>9</v>
          </cell>
          <cell r="M98">
            <v>77575255.199999988</v>
          </cell>
          <cell r="N98">
            <v>0</v>
          </cell>
          <cell r="O98">
            <v>77575255.199999988</v>
          </cell>
          <cell r="R98">
            <v>0</v>
          </cell>
          <cell r="S98">
            <v>0</v>
          </cell>
          <cell r="T98">
            <v>0</v>
          </cell>
          <cell r="U98">
            <v>0</v>
          </cell>
          <cell r="V98">
            <v>9</v>
          </cell>
          <cell r="W98">
            <v>77575255.199999988</v>
          </cell>
        </row>
        <row r="99">
          <cell r="C99" t="str">
            <v>3.20.1.2.3.5</v>
          </cell>
          <cell r="D99" t="str">
            <v>d = 450 mm (18")</v>
          </cell>
          <cell r="E99" t="str">
            <v>un</v>
          </cell>
          <cell r="F99">
            <v>2</v>
          </cell>
          <cell r="G99">
            <v>11832881.6</v>
          </cell>
          <cell r="H99">
            <v>23665763.199999999</v>
          </cell>
          <cell r="I99">
            <v>1.5211636405457105</v>
          </cell>
          <cell r="J99">
            <v>2</v>
          </cell>
          <cell r="L99">
            <v>2</v>
          </cell>
          <cell r="M99">
            <v>23665763.199999999</v>
          </cell>
          <cell r="N99">
            <v>0</v>
          </cell>
          <cell r="O99">
            <v>23665763.199999999</v>
          </cell>
          <cell r="R99">
            <v>0</v>
          </cell>
          <cell r="S99">
            <v>0</v>
          </cell>
          <cell r="T99">
            <v>0</v>
          </cell>
          <cell r="U99">
            <v>0</v>
          </cell>
          <cell r="V99">
            <v>2</v>
          </cell>
          <cell r="W99">
            <v>23665763.199999999</v>
          </cell>
        </row>
        <row r="100">
          <cell r="C100" t="str">
            <v>3.20.1.2.3.7</v>
          </cell>
          <cell r="D100" t="str">
            <v>d = 600 mm (24")</v>
          </cell>
          <cell r="E100" t="str">
            <v>un</v>
          </cell>
          <cell r="F100">
            <v>8</v>
          </cell>
          <cell r="G100">
            <v>14335569.999999998</v>
          </cell>
          <cell r="H100">
            <v>114684559.99999999</v>
          </cell>
          <cell r="I100">
            <v>7.3715764553911765</v>
          </cell>
          <cell r="J100">
            <v>8</v>
          </cell>
          <cell r="L100">
            <v>8</v>
          </cell>
          <cell r="M100">
            <v>114684559.99999999</v>
          </cell>
          <cell r="N100">
            <v>0</v>
          </cell>
          <cell r="O100">
            <v>114684559.99999999</v>
          </cell>
          <cell r="R100">
            <v>0</v>
          </cell>
          <cell r="S100">
            <v>0</v>
          </cell>
          <cell r="T100">
            <v>0</v>
          </cell>
          <cell r="U100">
            <v>0</v>
          </cell>
          <cell r="V100">
            <v>8</v>
          </cell>
          <cell r="W100">
            <v>114684559.99999999</v>
          </cell>
        </row>
        <row r="101">
          <cell r="C101" t="str">
            <v>3.20.1.2.3.17</v>
          </cell>
          <cell r="D101" t="str">
            <v>d = 50 mm (2")</v>
          </cell>
          <cell r="E101" t="str">
            <v>un</v>
          </cell>
          <cell r="F101">
            <v>1</v>
          </cell>
          <cell r="G101">
            <v>375932.8</v>
          </cell>
          <cell r="H101">
            <v>375932.8</v>
          </cell>
          <cell r="I101">
            <v>2.4163822726348521E-2</v>
          </cell>
          <cell r="J101">
            <v>1</v>
          </cell>
          <cell r="L101">
            <v>1</v>
          </cell>
          <cell r="M101">
            <v>375932.8</v>
          </cell>
          <cell r="N101">
            <v>0</v>
          </cell>
          <cell r="O101">
            <v>375932.8</v>
          </cell>
          <cell r="R101">
            <v>0</v>
          </cell>
          <cell r="S101">
            <v>0</v>
          </cell>
          <cell r="T101">
            <v>0</v>
          </cell>
          <cell r="U101">
            <v>0</v>
          </cell>
          <cell r="V101">
            <v>1</v>
          </cell>
          <cell r="W101">
            <v>375932.8</v>
          </cell>
        </row>
        <row r="102">
          <cell r="C102" t="str">
            <v>3.20.1.2.3.19</v>
          </cell>
          <cell r="D102" t="str">
            <v>d = 150 mm (8")</v>
          </cell>
          <cell r="E102" t="str">
            <v>un</v>
          </cell>
          <cell r="F102">
            <v>4</v>
          </cell>
          <cell r="G102">
            <v>694608</v>
          </cell>
          <cell r="H102">
            <v>2778432</v>
          </cell>
          <cell r="I102">
            <v>0.17858920079656249</v>
          </cell>
          <cell r="J102">
            <v>4</v>
          </cell>
          <cell r="L102">
            <v>4</v>
          </cell>
          <cell r="M102">
            <v>2778432</v>
          </cell>
          <cell r="N102">
            <v>0</v>
          </cell>
          <cell r="O102">
            <v>2778432</v>
          </cell>
          <cell r="R102">
            <v>0</v>
          </cell>
          <cell r="S102">
            <v>0</v>
          </cell>
          <cell r="T102">
            <v>0</v>
          </cell>
          <cell r="U102">
            <v>0</v>
          </cell>
          <cell r="V102">
            <v>4</v>
          </cell>
          <cell r="W102">
            <v>2778432</v>
          </cell>
        </row>
        <row r="103">
          <cell r="C103" t="str">
            <v>3.20.1.2.4</v>
          </cell>
          <cell r="D103" t="str">
            <v>Suministro de hidrante tipo trafico norma ISO PN 10</v>
          </cell>
          <cell r="I103">
            <v>0</v>
          </cell>
          <cell r="L103">
            <v>0</v>
          </cell>
          <cell r="M103">
            <v>0</v>
          </cell>
          <cell r="N103">
            <v>0</v>
          </cell>
          <cell r="O103">
            <v>0</v>
          </cell>
          <cell r="R103">
            <v>0</v>
          </cell>
          <cell r="S103">
            <v>0</v>
          </cell>
          <cell r="T103">
            <v>0</v>
          </cell>
          <cell r="U103">
            <v>0</v>
          </cell>
          <cell r="V103">
            <v>0</v>
          </cell>
          <cell r="W103">
            <v>0</v>
          </cell>
        </row>
        <row r="104">
          <cell r="C104" t="str">
            <v>3.20.1.2.4.2</v>
          </cell>
          <cell r="D104" t="str">
            <v>d = 100 mm (4")</v>
          </cell>
          <cell r="E104" t="str">
            <v>un</v>
          </cell>
          <cell r="F104">
            <v>1</v>
          </cell>
          <cell r="G104">
            <v>2095018</v>
          </cell>
          <cell r="H104">
            <v>2095018</v>
          </cell>
          <cell r="I104">
            <v>0.13466141704184689</v>
          </cell>
          <cell r="J104">
            <v>1</v>
          </cell>
          <cell r="L104">
            <v>1</v>
          </cell>
          <cell r="M104">
            <v>2095018</v>
          </cell>
          <cell r="N104">
            <v>0</v>
          </cell>
          <cell r="O104">
            <v>2095018</v>
          </cell>
          <cell r="R104">
            <v>0</v>
          </cell>
          <cell r="S104">
            <v>0</v>
          </cell>
          <cell r="T104">
            <v>0</v>
          </cell>
          <cell r="U104">
            <v>0</v>
          </cell>
          <cell r="V104">
            <v>1</v>
          </cell>
          <cell r="W104">
            <v>2095018</v>
          </cell>
        </row>
        <row r="105">
          <cell r="C105" t="str">
            <v>3.20.1.2.5</v>
          </cell>
          <cell r="D105" t="str">
            <v>Suministro de ventosa de acción simple norma ISO PN 10</v>
          </cell>
          <cell r="I105">
            <v>0</v>
          </cell>
          <cell r="L105">
            <v>0</v>
          </cell>
          <cell r="M105">
            <v>0</v>
          </cell>
          <cell r="N105">
            <v>0</v>
          </cell>
          <cell r="O105">
            <v>0</v>
          </cell>
          <cell r="R105">
            <v>0</v>
          </cell>
          <cell r="S105">
            <v>0</v>
          </cell>
          <cell r="T105">
            <v>0</v>
          </cell>
          <cell r="U105">
            <v>0</v>
          </cell>
          <cell r="V105">
            <v>0</v>
          </cell>
          <cell r="W105">
            <v>0</v>
          </cell>
        </row>
        <row r="106">
          <cell r="C106" t="str">
            <v>3.20.1.2.5.1</v>
          </cell>
          <cell r="D106" t="str">
            <v>d = 50 mm (2")</v>
          </cell>
          <cell r="E106" t="str">
            <v>un</v>
          </cell>
          <cell r="F106">
            <v>2</v>
          </cell>
          <cell r="G106">
            <v>610972</v>
          </cell>
          <cell r="H106">
            <v>1221944</v>
          </cell>
          <cell r="I106">
            <v>7.8542862441173561E-2</v>
          </cell>
          <cell r="J106">
            <v>2</v>
          </cell>
          <cell r="L106">
            <v>2</v>
          </cell>
          <cell r="M106">
            <v>1221944</v>
          </cell>
          <cell r="N106">
            <v>0</v>
          </cell>
          <cell r="O106">
            <v>1221944</v>
          </cell>
          <cell r="R106">
            <v>0</v>
          </cell>
          <cell r="S106">
            <v>0</v>
          </cell>
          <cell r="T106">
            <v>0</v>
          </cell>
          <cell r="U106">
            <v>0</v>
          </cell>
          <cell r="V106">
            <v>2</v>
          </cell>
          <cell r="W106">
            <v>1221944</v>
          </cell>
        </row>
        <row r="107">
          <cell r="C107" t="str">
            <v>3.20.1.2.6</v>
          </cell>
          <cell r="D107" t="str">
            <v>Suministro de ventosa de doble acción norma ISO PN 10</v>
          </cell>
          <cell r="I107">
            <v>0</v>
          </cell>
          <cell r="L107">
            <v>0</v>
          </cell>
          <cell r="M107">
            <v>0</v>
          </cell>
          <cell r="N107">
            <v>0</v>
          </cell>
          <cell r="O107">
            <v>0</v>
          </cell>
          <cell r="R107">
            <v>0</v>
          </cell>
          <cell r="S107">
            <v>0</v>
          </cell>
          <cell r="T107">
            <v>0</v>
          </cell>
          <cell r="U107">
            <v>0</v>
          </cell>
          <cell r="V107">
            <v>0</v>
          </cell>
          <cell r="W107">
            <v>0</v>
          </cell>
        </row>
        <row r="108">
          <cell r="C108" t="str">
            <v>3.20.1.2.6.1</v>
          </cell>
          <cell r="D108" t="str">
            <v>d = 50 mm (2")</v>
          </cell>
          <cell r="E108" t="str">
            <v>un</v>
          </cell>
          <cell r="F108">
            <v>1</v>
          </cell>
          <cell r="G108">
            <v>1519194</v>
          </cell>
          <cell r="H108">
            <v>1519194</v>
          </cell>
          <cell r="I108">
            <v>9.7649192895465128E-2</v>
          </cell>
          <cell r="J108">
            <v>1</v>
          </cell>
          <cell r="L108">
            <v>1</v>
          </cell>
          <cell r="M108">
            <v>1519194</v>
          </cell>
          <cell r="N108">
            <v>0</v>
          </cell>
          <cell r="O108">
            <v>1519194</v>
          </cell>
          <cell r="R108">
            <v>0</v>
          </cell>
          <cell r="S108">
            <v>0</v>
          </cell>
          <cell r="T108">
            <v>0</v>
          </cell>
          <cell r="U108">
            <v>0</v>
          </cell>
          <cell r="V108">
            <v>1</v>
          </cell>
          <cell r="W108">
            <v>1519194</v>
          </cell>
        </row>
        <row r="109">
          <cell r="C109" t="str">
            <v>3.20.1.2.15</v>
          </cell>
          <cell r="D109" t="str">
            <v>Suministro de brida ciega HD norma ISO PN 16</v>
          </cell>
          <cell r="I109">
            <v>0</v>
          </cell>
          <cell r="L109">
            <v>0</v>
          </cell>
          <cell r="M109">
            <v>0</v>
          </cell>
          <cell r="N109">
            <v>0</v>
          </cell>
          <cell r="O109">
            <v>0</v>
          </cell>
          <cell r="R109">
            <v>0</v>
          </cell>
          <cell r="S109">
            <v>0</v>
          </cell>
          <cell r="T109">
            <v>0</v>
          </cell>
          <cell r="U109">
            <v>0</v>
          </cell>
          <cell r="V109">
            <v>0</v>
          </cell>
          <cell r="W109">
            <v>0</v>
          </cell>
        </row>
        <row r="110">
          <cell r="C110" t="str">
            <v>3.20.1.2.15.8</v>
          </cell>
          <cell r="D110" t="str">
            <v>d = 400 mm (16")</v>
          </cell>
          <cell r="E110" t="str">
            <v>un</v>
          </cell>
          <cell r="F110">
            <v>2</v>
          </cell>
          <cell r="G110">
            <v>535688</v>
          </cell>
          <cell r="H110">
            <v>1071376</v>
          </cell>
          <cell r="I110">
            <v>6.8864807053985108E-2</v>
          </cell>
          <cell r="J110">
            <v>2</v>
          </cell>
          <cell r="L110">
            <v>2</v>
          </cell>
          <cell r="M110">
            <v>1071376</v>
          </cell>
          <cell r="N110">
            <v>0</v>
          </cell>
          <cell r="O110">
            <v>1071376</v>
          </cell>
          <cell r="R110">
            <v>0</v>
          </cell>
          <cell r="S110">
            <v>0</v>
          </cell>
          <cell r="T110">
            <v>0</v>
          </cell>
          <cell r="U110">
            <v>0</v>
          </cell>
          <cell r="V110">
            <v>2</v>
          </cell>
          <cell r="W110">
            <v>1071376</v>
          </cell>
        </row>
        <row r="111">
          <cell r="C111" t="str">
            <v>3.20.1.2.15.9</v>
          </cell>
          <cell r="D111" t="str">
            <v>d = 450 mm (18")</v>
          </cell>
          <cell r="E111" t="str">
            <v>un</v>
          </cell>
          <cell r="F111">
            <v>1</v>
          </cell>
          <cell r="G111">
            <v>886124</v>
          </cell>
          <cell r="H111">
            <v>886124</v>
          </cell>
          <cell r="I111">
            <v>5.6957369108422716E-2</v>
          </cell>
          <cell r="J111">
            <v>1</v>
          </cell>
          <cell r="L111">
            <v>1</v>
          </cell>
          <cell r="M111">
            <v>886124</v>
          </cell>
          <cell r="N111">
            <v>0</v>
          </cell>
          <cell r="O111">
            <v>886124</v>
          </cell>
          <cell r="R111">
            <v>0</v>
          </cell>
          <cell r="S111">
            <v>0</v>
          </cell>
          <cell r="T111">
            <v>0</v>
          </cell>
          <cell r="U111">
            <v>0</v>
          </cell>
          <cell r="V111">
            <v>1</v>
          </cell>
          <cell r="W111">
            <v>886124</v>
          </cell>
        </row>
        <row r="112">
          <cell r="C112" t="str">
            <v>3.20.1.2.15.11</v>
          </cell>
          <cell r="D112" t="str">
            <v>d = 600 mm (24")</v>
          </cell>
          <cell r="E112" t="str">
            <v>un</v>
          </cell>
          <cell r="F112">
            <v>1</v>
          </cell>
          <cell r="G112">
            <v>1718134</v>
          </cell>
          <cell r="H112">
            <v>1718134</v>
          </cell>
          <cell r="I112">
            <v>0.11043645405804466</v>
          </cell>
          <cell r="J112">
            <v>1</v>
          </cell>
          <cell r="L112">
            <v>1</v>
          </cell>
          <cell r="M112">
            <v>1718134</v>
          </cell>
          <cell r="N112">
            <v>0</v>
          </cell>
          <cell r="O112">
            <v>1718134</v>
          </cell>
          <cell r="R112">
            <v>0</v>
          </cell>
          <cell r="S112">
            <v>0</v>
          </cell>
          <cell r="T112">
            <v>0</v>
          </cell>
          <cell r="U112">
            <v>0</v>
          </cell>
          <cell r="V112">
            <v>1</v>
          </cell>
          <cell r="W112">
            <v>1718134</v>
          </cell>
        </row>
        <row r="113">
          <cell r="C113" t="str">
            <v>3.20.1.2.17</v>
          </cell>
          <cell r="D113" t="str">
            <v>Unión de polipropileno para polietileno</v>
          </cell>
          <cell r="I113">
            <v>0</v>
          </cell>
          <cell r="L113">
            <v>0</v>
          </cell>
          <cell r="M113">
            <v>0</v>
          </cell>
          <cell r="N113">
            <v>0</v>
          </cell>
          <cell r="O113">
            <v>0</v>
          </cell>
          <cell r="R113">
            <v>0</v>
          </cell>
          <cell r="S113">
            <v>0</v>
          </cell>
          <cell r="T113">
            <v>0</v>
          </cell>
          <cell r="U113">
            <v>0</v>
          </cell>
          <cell r="V113">
            <v>0</v>
          </cell>
          <cell r="W113">
            <v>0</v>
          </cell>
        </row>
        <row r="114">
          <cell r="C114" t="str">
            <v>3.20.1.2.17.3</v>
          </cell>
          <cell r="D114" t="str">
            <v>d= 25 mm</v>
          </cell>
          <cell r="E114" t="str">
            <v>un</v>
          </cell>
          <cell r="F114">
            <v>10</v>
          </cell>
          <cell r="G114">
            <v>16738.8</v>
          </cell>
          <cell r="H114">
            <v>167388</v>
          </cell>
          <cell r="I114">
            <v>1.0759194086065451E-2</v>
          </cell>
          <cell r="J114">
            <v>10</v>
          </cell>
          <cell r="L114">
            <v>10</v>
          </cell>
          <cell r="M114">
            <v>167388</v>
          </cell>
          <cell r="N114">
            <v>0</v>
          </cell>
          <cell r="O114">
            <v>167388</v>
          </cell>
          <cell r="R114">
            <v>0</v>
          </cell>
          <cell r="S114">
            <v>0</v>
          </cell>
          <cell r="T114">
            <v>0</v>
          </cell>
          <cell r="U114">
            <v>0</v>
          </cell>
          <cell r="V114">
            <v>10</v>
          </cell>
          <cell r="W114">
            <v>167388</v>
          </cell>
        </row>
        <row r="115">
          <cell r="C115" t="str">
            <v>3.20.1.2.18</v>
          </cell>
          <cell r="D115" t="str">
            <v>Suministro de unión de desmontaje Norma ISO PN 16</v>
          </cell>
          <cell r="I115">
            <v>0</v>
          </cell>
          <cell r="L115">
            <v>0</v>
          </cell>
          <cell r="M115">
            <v>0</v>
          </cell>
          <cell r="N115">
            <v>0</v>
          </cell>
          <cell r="O115">
            <v>0</v>
          </cell>
          <cell r="R115">
            <v>0</v>
          </cell>
          <cell r="S115">
            <v>0</v>
          </cell>
          <cell r="T115">
            <v>0</v>
          </cell>
          <cell r="U115">
            <v>0</v>
          </cell>
          <cell r="V115">
            <v>0</v>
          </cell>
          <cell r="W115">
            <v>0</v>
          </cell>
        </row>
        <row r="116">
          <cell r="C116" t="str">
            <v>3.20.1.2.18.4</v>
          </cell>
          <cell r="D116" t="str">
            <v>d = 400 mm (16")</v>
          </cell>
          <cell r="E116" t="str">
            <v>un</v>
          </cell>
          <cell r="F116">
            <v>5</v>
          </cell>
          <cell r="G116">
            <v>1508000</v>
          </cell>
          <cell r="H116">
            <v>7540000</v>
          </cell>
          <cell r="I116">
            <v>0.48464838225520052</v>
          </cell>
          <cell r="J116">
            <v>5</v>
          </cell>
          <cell r="L116">
            <v>5</v>
          </cell>
          <cell r="M116">
            <v>7540000</v>
          </cell>
          <cell r="N116">
            <v>0</v>
          </cell>
          <cell r="O116">
            <v>7540000</v>
          </cell>
          <cell r="R116">
            <v>0</v>
          </cell>
          <cell r="S116">
            <v>0</v>
          </cell>
          <cell r="T116">
            <v>0</v>
          </cell>
          <cell r="U116">
            <v>0</v>
          </cell>
          <cell r="V116">
            <v>5</v>
          </cell>
          <cell r="W116">
            <v>7540000</v>
          </cell>
        </row>
        <row r="117">
          <cell r="C117" t="str">
            <v>3.20.1.2.18.5</v>
          </cell>
          <cell r="D117" t="str">
            <v>d = 450 mm (18")</v>
          </cell>
          <cell r="E117" t="str">
            <v>un</v>
          </cell>
          <cell r="F117">
            <v>2</v>
          </cell>
          <cell r="G117">
            <v>1740000</v>
          </cell>
          <cell r="H117">
            <v>3480000</v>
          </cell>
          <cell r="I117">
            <v>0.22368386873316948</v>
          </cell>
          <cell r="J117">
            <v>2</v>
          </cell>
          <cell r="L117">
            <v>2</v>
          </cell>
          <cell r="M117">
            <v>3480000</v>
          </cell>
          <cell r="N117">
            <v>0</v>
          </cell>
          <cell r="O117">
            <v>3480000</v>
          </cell>
          <cell r="R117">
            <v>0</v>
          </cell>
          <cell r="S117">
            <v>0</v>
          </cell>
          <cell r="T117">
            <v>0</v>
          </cell>
          <cell r="U117">
            <v>0</v>
          </cell>
          <cell r="V117">
            <v>2</v>
          </cell>
          <cell r="W117">
            <v>3480000</v>
          </cell>
        </row>
        <row r="118">
          <cell r="C118" t="str">
            <v>3.20.1.2.18.7</v>
          </cell>
          <cell r="D118" t="str">
            <v>d = 600 mm (24")</v>
          </cell>
          <cell r="E118" t="str">
            <v>un</v>
          </cell>
          <cell r="F118">
            <v>4</v>
          </cell>
          <cell r="G118">
            <v>2578912</v>
          </cell>
          <cell r="H118">
            <v>10315648</v>
          </cell>
          <cell r="I118">
            <v>0.66305863595677639</v>
          </cell>
          <cell r="J118">
            <v>4</v>
          </cell>
          <cell r="L118">
            <v>4</v>
          </cell>
          <cell r="M118">
            <v>10315648</v>
          </cell>
          <cell r="N118">
            <v>0</v>
          </cell>
          <cell r="O118">
            <v>10315648</v>
          </cell>
          <cell r="R118">
            <v>0</v>
          </cell>
          <cell r="S118">
            <v>0</v>
          </cell>
          <cell r="T118">
            <v>0</v>
          </cell>
          <cell r="U118">
            <v>0</v>
          </cell>
          <cell r="V118">
            <v>4</v>
          </cell>
          <cell r="W118">
            <v>10315648</v>
          </cell>
        </row>
        <row r="119">
          <cell r="C119" t="str">
            <v>3.20.1.2.18.17</v>
          </cell>
          <cell r="D119" t="str">
            <v>d = 150 mm (6")</v>
          </cell>
          <cell r="E119" t="str">
            <v>un</v>
          </cell>
          <cell r="F119">
            <v>4</v>
          </cell>
          <cell r="G119">
            <v>406000</v>
          </cell>
          <cell r="H119">
            <v>1624000</v>
          </cell>
          <cell r="I119">
            <v>0.10438580540881241</v>
          </cell>
          <cell r="J119">
            <v>4</v>
          </cell>
          <cell r="L119">
            <v>4</v>
          </cell>
          <cell r="M119">
            <v>1624000</v>
          </cell>
          <cell r="N119">
            <v>0</v>
          </cell>
          <cell r="O119">
            <v>1624000</v>
          </cell>
          <cell r="R119">
            <v>0</v>
          </cell>
          <cell r="S119">
            <v>0</v>
          </cell>
          <cell r="T119">
            <v>0</v>
          </cell>
          <cell r="U119">
            <v>0</v>
          </cell>
          <cell r="V119">
            <v>4</v>
          </cell>
          <cell r="W119">
            <v>1624000</v>
          </cell>
        </row>
        <row r="120">
          <cell r="C120" t="str">
            <v>3.20.1.2.20</v>
          </cell>
          <cell r="D120" t="str">
            <v>Adaptador porta brida de polietileno con brida suelta de acero</v>
          </cell>
          <cell r="I120">
            <v>0</v>
          </cell>
          <cell r="L120">
            <v>0</v>
          </cell>
          <cell r="M120">
            <v>0</v>
          </cell>
          <cell r="N120">
            <v>0</v>
          </cell>
          <cell r="O120">
            <v>0</v>
          </cell>
          <cell r="R120">
            <v>0</v>
          </cell>
          <cell r="S120">
            <v>0</v>
          </cell>
          <cell r="T120">
            <v>0</v>
          </cell>
          <cell r="U120">
            <v>0</v>
          </cell>
          <cell r="V120">
            <v>0</v>
          </cell>
          <cell r="W120">
            <v>0</v>
          </cell>
        </row>
        <row r="121">
          <cell r="C121" t="str">
            <v>3.20.1.2.20.1</v>
          </cell>
          <cell r="D121" t="str">
            <v>d = 90 mm (3")</v>
          </cell>
          <cell r="E121" t="str">
            <v>un</v>
          </cell>
          <cell r="F121">
            <v>4</v>
          </cell>
          <cell r="G121">
            <v>76560</v>
          </cell>
          <cell r="H121">
            <v>306240</v>
          </cell>
          <cell r="I121">
            <v>1.9684180448518915E-2</v>
          </cell>
          <cell r="J121">
            <v>4</v>
          </cell>
          <cell r="L121">
            <v>4</v>
          </cell>
          <cell r="M121">
            <v>306240</v>
          </cell>
          <cell r="N121">
            <v>0</v>
          </cell>
          <cell r="O121">
            <v>306240</v>
          </cell>
          <cell r="R121">
            <v>0</v>
          </cell>
          <cell r="S121">
            <v>0</v>
          </cell>
          <cell r="T121">
            <v>0</v>
          </cell>
          <cell r="U121">
            <v>0</v>
          </cell>
          <cell r="V121">
            <v>4</v>
          </cell>
          <cell r="W121">
            <v>306240</v>
          </cell>
        </row>
        <row r="122">
          <cell r="C122" t="str">
            <v>3.20.1.2.20.2</v>
          </cell>
          <cell r="D122" t="str">
            <v>d = 110 mm (4")</v>
          </cell>
          <cell r="E122" t="str">
            <v>un</v>
          </cell>
          <cell r="F122">
            <v>6</v>
          </cell>
          <cell r="G122">
            <v>89320</v>
          </cell>
          <cell r="H122">
            <v>535920</v>
          </cell>
          <cell r="I122">
            <v>3.4447315784908096E-2</v>
          </cell>
          <cell r="J122">
            <v>6</v>
          </cell>
          <cell r="L122">
            <v>6</v>
          </cell>
          <cell r="M122">
            <v>535920</v>
          </cell>
          <cell r="N122">
            <v>0</v>
          </cell>
          <cell r="O122">
            <v>535920</v>
          </cell>
          <cell r="R122">
            <v>0</v>
          </cell>
          <cell r="S122">
            <v>0</v>
          </cell>
          <cell r="T122">
            <v>0</v>
          </cell>
          <cell r="U122">
            <v>0</v>
          </cell>
          <cell r="V122">
            <v>6</v>
          </cell>
          <cell r="W122">
            <v>535920</v>
          </cell>
        </row>
        <row r="123">
          <cell r="C123" t="str">
            <v>3.20.1.2.30</v>
          </cell>
          <cell r="D123" t="str">
            <v>Codo 90° BxB HD Norma ISO PN 10</v>
          </cell>
          <cell r="I123">
            <v>0</v>
          </cell>
          <cell r="L123">
            <v>0</v>
          </cell>
          <cell r="M123">
            <v>0</v>
          </cell>
          <cell r="N123">
            <v>0</v>
          </cell>
          <cell r="O123">
            <v>0</v>
          </cell>
          <cell r="R123">
            <v>0</v>
          </cell>
          <cell r="S123">
            <v>0</v>
          </cell>
          <cell r="T123">
            <v>0</v>
          </cell>
          <cell r="U123">
            <v>0</v>
          </cell>
          <cell r="V123">
            <v>0</v>
          </cell>
          <cell r="W123">
            <v>0</v>
          </cell>
        </row>
        <row r="124">
          <cell r="C124" t="str">
            <v>3.20.1.2.30.2</v>
          </cell>
          <cell r="D124" t="str">
            <v>d = 300 mm (12")</v>
          </cell>
          <cell r="E124" t="str">
            <v>un</v>
          </cell>
          <cell r="F124">
            <v>2</v>
          </cell>
          <cell r="G124">
            <v>2713124</v>
          </cell>
          <cell r="H124">
            <v>5426248</v>
          </cell>
          <cell r="I124">
            <v>0.34878280038667336</v>
          </cell>
          <cell r="J124">
            <v>2</v>
          </cell>
          <cell r="L124">
            <v>2</v>
          </cell>
          <cell r="M124">
            <v>5426248</v>
          </cell>
          <cell r="N124">
            <v>0</v>
          </cell>
          <cell r="O124">
            <v>5426248</v>
          </cell>
          <cell r="R124">
            <v>0</v>
          </cell>
          <cell r="S124">
            <v>0</v>
          </cell>
          <cell r="T124">
            <v>0</v>
          </cell>
          <cell r="U124">
            <v>0</v>
          </cell>
          <cell r="V124">
            <v>2</v>
          </cell>
          <cell r="W124">
            <v>5426248</v>
          </cell>
        </row>
        <row r="125">
          <cell r="C125" t="str">
            <v>3.20.1.2.30.4</v>
          </cell>
          <cell r="D125" t="str">
            <v>d = 400 mm (16")</v>
          </cell>
          <cell r="E125" t="str">
            <v>un</v>
          </cell>
          <cell r="F125">
            <v>4</v>
          </cell>
          <cell r="G125">
            <v>2835446</v>
          </cell>
          <cell r="H125">
            <v>11341784</v>
          </cell>
          <cell r="I125">
            <v>0.7290155527172304</v>
          </cell>
          <cell r="J125">
            <v>4</v>
          </cell>
          <cell r="L125">
            <v>4</v>
          </cell>
          <cell r="M125">
            <v>11341784</v>
          </cell>
          <cell r="N125">
            <v>0</v>
          </cell>
          <cell r="O125">
            <v>11341784</v>
          </cell>
          <cell r="R125">
            <v>0</v>
          </cell>
          <cell r="S125">
            <v>0</v>
          </cell>
          <cell r="T125">
            <v>0</v>
          </cell>
          <cell r="U125">
            <v>0</v>
          </cell>
          <cell r="V125">
            <v>4</v>
          </cell>
          <cell r="W125">
            <v>11341784</v>
          </cell>
        </row>
        <row r="126">
          <cell r="C126" t="str">
            <v>3.20.1.2.30.5</v>
          </cell>
          <cell r="D126" t="str">
            <v>d = 450 mm (18")</v>
          </cell>
          <cell r="E126" t="str">
            <v>un</v>
          </cell>
          <cell r="F126">
            <v>5</v>
          </cell>
          <cell r="G126">
            <v>3400772</v>
          </cell>
          <cell r="H126">
            <v>17003860</v>
          </cell>
          <cell r="I126">
            <v>1.0929566632750549</v>
          </cell>
          <cell r="J126">
            <v>5</v>
          </cell>
          <cell r="L126">
            <v>5</v>
          </cell>
          <cell r="M126">
            <v>17003860</v>
          </cell>
          <cell r="N126">
            <v>0</v>
          </cell>
          <cell r="O126">
            <v>17003860</v>
          </cell>
          <cell r="R126">
            <v>0</v>
          </cell>
          <cell r="S126">
            <v>0</v>
          </cell>
          <cell r="T126">
            <v>0</v>
          </cell>
          <cell r="U126">
            <v>0</v>
          </cell>
          <cell r="V126">
            <v>5</v>
          </cell>
          <cell r="W126">
            <v>17003860</v>
          </cell>
        </row>
        <row r="127">
          <cell r="C127" t="str">
            <v>3.20.1.2.30.7</v>
          </cell>
          <cell r="D127" t="str">
            <v>d = 600 mm (24")</v>
          </cell>
          <cell r="E127" t="str">
            <v>un</v>
          </cell>
          <cell r="F127">
            <v>10</v>
          </cell>
          <cell r="G127">
            <v>6148000</v>
          </cell>
          <cell r="H127">
            <v>61480000</v>
          </cell>
          <cell r="I127">
            <v>3.9517483476193274</v>
          </cell>
          <cell r="J127">
            <v>10</v>
          </cell>
          <cell r="L127">
            <v>10</v>
          </cell>
          <cell r="M127">
            <v>61480000</v>
          </cell>
          <cell r="N127">
            <v>0</v>
          </cell>
          <cell r="O127">
            <v>61480000</v>
          </cell>
          <cell r="R127">
            <v>0</v>
          </cell>
          <cell r="S127">
            <v>0</v>
          </cell>
          <cell r="T127">
            <v>0</v>
          </cell>
          <cell r="U127">
            <v>0</v>
          </cell>
          <cell r="V127">
            <v>10</v>
          </cell>
          <cell r="W127">
            <v>61480000</v>
          </cell>
        </row>
        <row r="128">
          <cell r="C128" t="str">
            <v>3.20.1.2.32</v>
          </cell>
          <cell r="D128" t="str">
            <v>Codo 45° BxB HD. Norma ISO. PN 10</v>
          </cell>
          <cell r="I128">
            <v>0</v>
          </cell>
          <cell r="L128">
            <v>0</v>
          </cell>
          <cell r="M128">
            <v>0</v>
          </cell>
          <cell r="N128">
            <v>0</v>
          </cell>
          <cell r="O128">
            <v>0</v>
          </cell>
          <cell r="R128">
            <v>0</v>
          </cell>
          <cell r="S128">
            <v>0</v>
          </cell>
          <cell r="T128">
            <v>0</v>
          </cell>
          <cell r="U128">
            <v>0</v>
          </cell>
          <cell r="V128">
            <v>0</v>
          </cell>
          <cell r="W128">
            <v>0</v>
          </cell>
        </row>
        <row r="129">
          <cell r="C129" t="str">
            <v>3.20.1.2.32.4</v>
          </cell>
          <cell r="D129" t="str">
            <v>d = 400 mm (16”)</v>
          </cell>
          <cell r="E129" t="str">
            <v>un</v>
          </cell>
          <cell r="F129">
            <v>2</v>
          </cell>
          <cell r="G129">
            <v>2600000</v>
          </cell>
          <cell r="H129">
            <v>5200000</v>
          </cell>
          <cell r="I129">
            <v>0.33424026362427622</v>
          </cell>
          <cell r="J129">
            <v>2</v>
          </cell>
          <cell r="L129">
            <v>2</v>
          </cell>
          <cell r="M129">
            <v>5200000</v>
          </cell>
          <cell r="N129">
            <v>0</v>
          </cell>
          <cell r="O129">
            <v>5200000</v>
          </cell>
          <cell r="R129">
            <v>0</v>
          </cell>
          <cell r="S129">
            <v>0</v>
          </cell>
          <cell r="T129">
            <v>0</v>
          </cell>
          <cell r="U129">
            <v>0</v>
          </cell>
          <cell r="V129">
            <v>2</v>
          </cell>
          <cell r="W129">
            <v>5200000</v>
          </cell>
        </row>
        <row r="130">
          <cell r="C130" t="str">
            <v>3.20.1.2.32.21</v>
          </cell>
          <cell r="D130" t="str">
            <v>d = 80 mm (3”)</v>
          </cell>
          <cell r="E130" t="str">
            <v>un</v>
          </cell>
          <cell r="F130">
            <v>20</v>
          </cell>
          <cell r="G130">
            <v>161240</v>
          </cell>
          <cell r="H130">
            <v>3224800</v>
          </cell>
          <cell r="I130">
            <v>0.20728038502607038</v>
          </cell>
          <cell r="J130">
            <v>20</v>
          </cell>
          <cell r="L130">
            <v>20</v>
          </cell>
          <cell r="M130">
            <v>3224800</v>
          </cell>
          <cell r="N130">
            <v>0</v>
          </cell>
          <cell r="O130">
            <v>3224800</v>
          </cell>
          <cell r="R130">
            <v>0</v>
          </cell>
          <cell r="S130">
            <v>0</v>
          </cell>
          <cell r="T130">
            <v>0</v>
          </cell>
          <cell r="U130">
            <v>0</v>
          </cell>
          <cell r="V130">
            <v>20</v>
          </cell>
          <cell r="W130">
            <v>3224800</v>
          </cell>
        </row>
        <row r="131">
          <cell r="C131" t="str">
            <v>3.20.1.2.40</v>
          </cell>
          <cell r="D131" t="str">
            <v>Codo 45 ° JA x JA HD. Norma ISO PN 10</v>
          </cell>
          <cell r="I131">
            <v>0</v>
          </cell>
          <cell r="L131">
            <v>0</v>
          </cell>
          <cell r="M131">
            <v>0</v>
          </cell>
          <cell r="N131">
            <v>0</v>
          </cell>
          <cell r="O131">
            <v>0</v>
          </cell>
          <cell r="R131">
            <v>0</v>
          </cell>
          <cell r="S131">
            <v>0</v>
          </cell>
          <cell r="T131">
            <v>0</v>
          </cell>
          <cell r="U131">
            <v>0</v>
          </cell>
          <cell r="V131">
            <v>0</v>
          </cell>
          <cell r="W131">
            <v>0</v>
          </cell>
        </row>
        <row r="132">
          <cell r="C132" t="str">
            <v>3.20.1.2.40.5</v>
          </cell>
          <cell r="D132" t="str">
            <v>d = 450 mm (18”)</v>
          </cell>
          <cell r="E132" t="str">
            <v>un</v>
          </cell>
          <cell r="F132">
            <v>1</v>
          </cell>
          <cell r="G132">
            <v>2161767.88</v>
          </cell>
          <cell r="H132">
            <v>2161767.88</v>
          </cell>
          <cell r="I132">
            <v>0.13895189732801783</v>
          </cell>
          <cell r="J132">
            <v>1</v>
          </cell>
          <cell r="L132">
            <v>1</v>
          </cell>
          <cell r="M132">
            <v>2161767.88</v>
          </cell>
          <cell r="N132">
            <v>0</v>
          </cell>
          <cell r="O132">
            <v>2161767.88</v>
          </cell>
          <cell r="R132">
            <v>0</v>
          </cell>
          <cell r="S132">
            <v>0</v>
          </cell>
          <cell r="T132">
            <v>0</v>
          </cell>
          <cell r="U132">
            <v>0</v>
          </cell>
          <cell r="V132">
            <v>1</v>
          </cell>
          <cell r="W132">
            <v>2161767.88</v>
          </cell>
        </row>
        <row r="133">
          <cell r="C133" t="str">
            <v>3.20.1.2.54</v>
          </cell>
          <cell r="D133" t="str">
            <v>Unión Brida Enchufe. Norma ISO. PN 10</v>
          </cell>
          <cell r="I133">
            <v>0</v>
          </cell>
          <cell r="L133">
            <v>0</v>
          </cell>
          <cell r="M133">
            <v>0</v>
          </cell>
          <cell r="N133">
            <v>0</v>
          </cell>
          <cell r="O133">
            <v>0</v>
          </cell>
          <cell r="R133">
            <v>0</v>
          </cell>
          <cell r="S133">
            <v>0</v>
          </cell>
          <cell r="T133">
            <v>0</v>
          </cell>
          <cell r="U133">
            <v>0</v>
          </cell>
          <cell r="V133">
            <v>0</v>
          </cell>
          <cell r="W133">
            <v>0</v>
          </cell>
        </row>
        <row r="134">
          <cell r="C134" t="str">
            <v>3.20.1.2.54.4</v>
          </cell>
          <cell r="D134" t="str">
            <v>d = 400 mm (16”)</v>
          </cell>
          <cell r="E134" t="str">
            <v>un</v>
          </cell>
          <cell r="F134">
            <v>2</v>
          </cell>
          <cell r="G134">
            <v>928000</v>
          </cell>
          <cell r="H134">
            <v>1856000</v>
          </cell>
          <cell r="I134">
            <v>0.11929806332435704</v>
          </cell>
          <cell r="J134">
            <v>2</v>
          </cell>
          <cell r="L134">
            <v>2</v>
          </cell>
          <cell r="M134">
            <v>1856000</v>
          </cell>
          <cell r="N134">
            <v>0</v>
          </cell>
          <cell r="O134">
            <v>1856000</v>
          </cell>
          <cell r="R134">
            <v>0</v>
          </cell>
          <cell r="S134">
            <v>0</v>
          </cell>
          <cell r="T134">
            <v>0</v>
          </cell>
          <cell r="U134">
            <v>0</v>
          </cell>
          <cell r="V134">
            <v>2</v>
          </cell>
          <cell r="W134">
            <v>1856000</v>
          </cell>
        </row>
        <row r="135">
          <cell r="C135" t="str">
            <v>3.20.1.2.54.5</v>
          </cell>
          <cell r="D135" t="str">
            <v>d = 450 mm (18”)</v>
          </cell>
          <cell r="E135" t="str">
            <v>un</v>
          </cell>
          <cell r="F135">
            <v>2</v>
          </cell>
          <cell r="G135">
            <v>1044000</v>
          </cell>
          <cell r="H135">
            <v>2088000</v>
          </cell>
          <cell r="I135">
            <v>0.13421032123990168</v>
          </cell>
          <cell r="J135">
            <v>2</v>
          </cell>
          <cell r="L135">
            <v>2</v>
          </cell>
          <cell r="M135">
            <v>2088000</v>
          </cell>
          <cell r="N135">
            <v>0</v>
          </cell>
          <cell r="O135">
            <v>2088000</v>
          </cell>
          <cell r="R135">
            <v>0</v>
          </cell>
          <cell r="S135">
            <v>0</v>
          </cell>
          <cell r="T135">
            <v>0</v>
          </cell>
          <cell r="U135">
            <v>0</v>
          </cell>
          <cell r="V135">
            <v>2</v>
          </cell>
          <cell r="W135">
            <v>2088000</v>
          </cell>
        </row>
        <row r="136">
          <cell r="C136" t="str">
            <v>3.20.1.2.54.7</v>
          </cell>
          <cell r="D136" t="str">
            <v>d = 600 mm (24”)</v>
          </cell>
          <cell r="E136" t="str">
            <v>un</v>
          </cell>
          <cell r="F136">
            <v>4</v>
          </cell>
          <cell r="G136">
            <v>1624000</v>
          </cell>
          <cell r="H136">
            <v>6496000</v>
          </cell>
          <cell r="I136">
            <v>0.41754322163524965</v>
          </cell>
          <cell r="J136">
            <v>4</v>
          </cell>
          <cell r="L136">
            <v>4</v>
          </cell>
          <cell r="M136">
            <v>6496000</v>
          </cell>
          <cell r="N136">
            <v>0</v>
          </cell>
          <cell r="O136">
            <v>6496000</v>
          </cell>
          <cell r="R136">
            <v>0</v>
          </cell>
          <cell r="S136">
            <v>0</v>
          </cell>
          <cell r="T136">
            <v>0</v>
          </cell>
          <cell r="U136">
            <v>0</v>
          </cell>
          <cell r="V136">
            <v>4</v>
          </cell>
          <cell r="W136">
            <v>6496000</v>
          </cell>
        </row>
        <row r="137">
          <cell r="C137" t="str">
            <v>3.20.1.2.56</v>
          </cell>
          <cell r="D137" t="str">
            <v>Pasamuro HD. Norma ISO. PN 10, L &lt;= 1 m</v>
          </cell>
          <cell r="I137">
            <v>0</v>
          </cell>
          <cell r="L137">
            <v>0</v>
          </cell>
          <cell r="M137">
            <v>0</v>
          </cell>
          <cell r="N137">
            <v>0</v>
          </cell>
          <cell r="O137">
            <v>0</v>
          </cell>
          <cell r="R137">
            <v>0</v>
          </cell>
          <cell r="S137">
            <v>0</v>
          </cell>
          <cell r="T137">
            <v>0</v>
          </cell>
          <cell r="U137">
            <v>0</v>
          </cell>
          <cell r="V137">
            <v>0</v>
          </cell>
          <cell r="W137">
            <v>0</v>
          </cell>
        </row>
        <row r="138">
          <cell r="C138" t="str">
            <v>3.20.1.2.56.1</v>
          </cell>
          <cell r="D138" t="str">
            <v>d = 250 mm (12”), B*E, L=0.72m</v>
          </cell>
          <cell r="E138" t="str">
            <v>un</v>
          </cell>
          <cell r="F138">
            <v>2</v>
          </cell>
          <cell r="G138">
            <v>1624000</v>
          </cell>
          <cell r="H138">
            <v>3248000</v>
          </cell>
          <cell r="I138">
            <v>0.20877161081762483</v>
          </cell>
          <cell r="J138">
            <v>2</v>
          </cell>
          <cell r="L138">
            <v>2</v>
          </cell>
          <cell r="M138">
            <v>3248000</v>
          </cell>
          <cell r="N138">
            <v>0</v>
          </cell>
          <cell r="O138">
            <v>3248000</v>
          </cell>
          <cell r="R138">
            <v>0</v>
          </cell>
          <cell r="S138">
            <v>0</v>
          </cell>
          <cell r="T138">
            <v>0</v>
          </cell>
          <cell r="U138">
            <v>0</v>
          </cell>
          <cell r="V138">
            <v>2</v>
          </cell>
          <cell r="W138">
            <v>3248000</v>
          </cell>
        </row>
        <row r="139">
          <cell r="C139" t="str">
            <v>3.20.1.2.56.2</v>
          </cell>
          <cell r="D139" t="str">
            <v>d = 300 mm (12”), B*E, L=0.55m</v>
          </cell>
          <cell r="E139" t="str">
            <v>un</v>
          </cell>
          <cell r="F139">
            <v>2</v>
          </cell>
          <cell r="G139">
            <v>1460556</v>
          </cell>
          <cell r="H139">
            <v>2921112</v>
          </cell>
          <cell r="I139">
            <v>0.18776023941462244</v>
          </cell>
          <cell r="J139">
            <v>2</v>
          </cell>
          <cell r="L139">
            <v>2</v>
          </cell>
          <cell r="M139">
            <v>2921112</v>
          </cell>
          <cell r="N139">
            <v>0</v>
          </cell>
          <cell r="O139">
            <v>2921112</v>
          </cell>
          <cell r="R139">
            <v>0</v>
          </cell>
          <cell r="S139">
            <v>0</v>
          </cell>
          <cell r="T139">
            <v>0</v>
          </cell>
          <cell r="U139">
            <v>0</v>
          </cell>
          <cell r="V139">
            <v>2</v>
          </cell>
          <cell r="W139">
            <v>2921112</v>
          </cell>
        </row>
        <row r="140">
          <cell r="C140" t="str">
            <v>3.20.1.2.56.7</v>
          </cell>
          <cell r="D140" t="str">
            <v>d = 600 mm (24”), B*Esp, L=0.55m</v>
          </cell>
          <cell r="E140" t="str">
            <v>un</v>
          </cell>
          <cell r="F140">
            <v>8</v>
          </cell>
          <cell r="G140">
            <v>2114100</v>
          </cell>
          <cell r="H140">
            <v>16912800</v>
          </cell>
          <cell r="I140">
            <v>1.0871036020432034</v>
          </cell>
          <cell r="J140">
            <v>8</v>
          </cell>
          <cell r="L140">
            <v>8</v>
          </cell>
          <cell r="M140">
            <v>16912800</v>
          </cell>
          <cell r="N140">
            <v>0</v>
          </cell>
          <cell r="O140">
            <v>16912800</v>
          </cell>
          <cell r="R140">
            <v>0</v>
          </cell>
          <cell r="S140">
            <v>0</v>
          </cell>
          <cell r="T140">
            <v>0</v>
          </cell>
          <cell r="U140">
            <v>0</v>
          </cell>
          <cell r="V140">
            <v>8</v>
          </cell>
          <cell r="W140">
            <v>16912800</v>
          </cell>
        </row>
        <row r="141">
          <cell r="C141" t="str">
            <v>3.20.1.2.56.21</v>
          </cell>
          <cell r="D141" t="str">
            <v>d = 80 mm (3”), B*E, L=0.53m</v>
          </cell>
          <cell r="E141" t="str">
            <v>un</v>
          </cell>
          <cell r="F141">
            <v>20</v>
          </cell>
          <cell r="G141">
            <v>173280.8</v>
          </cell>
          <cell r="H141">
            <v>3465616</v>
          </cell>
          <cell r="I141">
            <v>0.22275930874240571</v>
          </cell>
          <cell r="J141">
            <v>20</v>
          </cell>
          <cell r="L141">
            <v>20</v>
          </cell>
          <cell r="M141">
            <v>3465616</v>
          </cell>
          <cell r="N141">
            <v>0</v>
          </cell>
          <cell r="O141">
            <v>3465616</v>
          </cell>
          <cell r="R141">
            <v>0</v>
          </cell>
          <cell r="S141">
            <v>0</v>
          </cell>
          <cell r="T141">
            <v>0</v>
          </cell>
          <cell r="U141">
            <v>0</v>
          </cell>
          <cell r="V141">
            <v>20</v>
          </cell>
          <cell r="W141">
            <v>3465616</v>
          </cell>
        </row>
        <row r="142">
          <cell r="C142" t="str">
            <v>3.20.1.2.56.22</v>
          </cell>
          <cell r="D142" t="str">
            <v>d = 150 mm (6”), B*E, L=0.55m</v>
          </cell>
          <cell r="E142" t="str">
            <v>un</v>
          </cell>
          <cell r="F142">
            <v>8</v>
          </cell>
          <cell r="G142">
            <v>387730</v>
          </cell>
          <cell r="H142">
            <v>3101840</v>
          </cell>
          <cell r="I142">
            <v>0.1993768883308317</v>
          </cell>
          <cell r="J142">
            <v>8</v>
          </cell>
          <cell r="L142">
            <v>8</v>
          </cell>
          <cell r="M142">
            <v>3101840</v>
          </cell>
          <cell r="N142">
            <v>0</v>
          </cell>
          <cell r="O142">
            <v>3101840</v>
          </cell>
          <cell r="R142">
            <v>0</v>
          </cell>
          <cell r="S142">
            <v>0</v>
          </cell>
          <cell r="T142">
            <v>0</v>
          </cell>
          <cell r="U142">
            <v>0</v>
          </cell>
          <cell r="V142">
            <v>8</v>
          </cell>
          <cell r="W142">
            <v>3101840</v>
          </cell>
        </row>
        <row r="143">
          <cell r="C143" t="str">
            <v>3.20.1.2.56.24</v>
          </cell>
          <cell r="D143" t="str">
            <v>d = 400 mm (16”), B*Esp, L=0.50m</v>
          </cell>
          <cell r="E143" t="str">
            <v>un</v>
          </cell>
          <cell r="F143">
            <v>4</v>
          </cell>
          <cell r="G143">
            <v>1368220</v>
          </cell>
          <cell r="H143">
            <v>5472880</v>
          </cell>
          <cell r="I143">
            <v>0.35178016422769781</v>
          </cell>
          <cell r="J143">
            <v>4</v>
          </cell>
          <cell r="L143">
            <v>4</v>
          </cell>
          <cell r="M143">
            <v>5472880</v>
          </cell>
          <cell r="N143">
            <v>0</v>
          </cell>
          <cell r="O143">
            <v>5472880</v>
          </cell>
          <cell r="R143">
            <v>0</v>
          </cell>
          <cell r="S143">
            <v>0</v>
          </cell>
          <cell r="T143">
            <v>0</v>
          </cell>
          <cell r="U143">
            <v>0</v>
          </cell>
          <cell r="V143">
            <v>4</v>
          </cell>
          <cell r="W143">
            <v>5472880</v>
          </cell>
        </row>
        <row r="144">
          <cell r="C144" t="str">
            <v>3.20.1.2.56.25</v>
          </cell>
          <cell r="D144" t="str">
            <v>d = 400 mm (16”), B*Esp, L=0.85m</v>
          </cell>
          <cell r="E144" t="str">
            <v>un</v>
          </cell>
          <cell r="F144">
            <v>1</v>
          </cell>
          <cell r="G144">
            <v>1251756</v>
          </cell>
          <cell r="H144">
            <v>1251756</v>
          </cell>
          <cell r="I144">
            <v>8.0459087583321057E-2</v>
          </cell>
          <cell r="J144">
            <v>1</v>
          </cell>
          <cell r="L144">
            <v>1</v>
          </cell>
          <cell r="M144">
            <v>1251756</v>
          </cell>
          <cell r="N144">
            <v>0</v>
          </cell>
          <cell r="O144">
            <v>1251756</v>
          </cell>
          <cell r="R144">
            <v>0</v>
          </cell>
          <cell r="S144">
            <v>0</v>
          </cell>
          <cell r="T144">
            <v>0</v>
          </cell>
          <cell r="U144">
            <v>0</v>
          </cell>
          <cell r="V144">
            <v>1</v>
          </cell>
          <cell r="W144">
            <v>1251756</v>
          </cell>
        </row>
        <row r="145">
          <cell r="C145" t="str">
            <v>3.20.1.2.58</v>
          </cell>
          <cell r="D145" t="str">
            <v>Reducción B x B HD. Norma ISO. PN 10</v>
          </cell>
          <cell r="I145">
            <v>0</v>
          </cell>
          <cell r="L145">
            <v>0</v>
          </cell>
          <cell r="M145">
            <v>0</v>
          </cell>
          <cell r="N145">
            <v>0</v>
          </cell>
          <cell r="O145">
            <v>0</v>
          </cell>
          <cell r="R145">
            <v>0</v>
          </cell>
          <cell r="S145">
            <v>0</v>
          </cell>
          <cell r="T145">
            <v>0</v>
          </cell>
          <cell r="U145">
            <v>0</v>
          </cell>
          <cell r="V145">
            <v>0</v>
          </cell>
          <cell r="W145">
            <v>0</v>
          </cell>
        </row>
        <row r="146">
          <cell r="C146" t="str">
            <v>3.20.1.2.58.19</v>
          </cell>
          <cell r="D146" t="str">
            <v>d = 600 x 450 mm</v>
          </cell>
          <cell r="E146" t="str">
            <v>un</v>
          </cell>
          <cell r="F146">
            <v>1</v>
          </cell>
          <cell r="G146">
            <v>4408000</v>
          </cell>
          <cell r="H146">
            <v>4408000</v>
          </cell>
          <cell r="I146">
            <v>0.28333290039534798</v>
          </cell>
          <cell r="J146">
            <v>1</v>
          </cell>
          <cell r="L146">
            <v>1</v>
          </cell>
          <cell r="M146">
            <v>4408000</v>
          </cell>
          <cell r="N146">
            <v>0</v>
          </cell>
          <cell r="O146">
            <v>4408000</v>
          </cell>
          <cell r="R146">
            <v>0</v>
          </cell>
          <cell r="S146">
            <v>0</v>
          </cell>
          <cell r="T146">
            <v>0</v>
          </cell>
          <cell r="U146">
            <v>0</v>
          </cell>
          <cell r="V146">
            <v>1</v>
          </cell>
          <cell r="W146">
            <v>4408000</v>
          </cell>
        </row>
        <row r="147">
          <cell r="C147" t="str">
            <v>3.20.1.2.58.31</v>
          </cell>
          <cell r="D147" t="str">
            <v>d = 600 x 400 mm Exéntrica</v>
          </cell>
          <cell r="E147" t="str">
            <v>un</v>
          </cell>
          <cell r="F147">
            <v>4</v>
          </cell>
          <cell r="G147">
            <v>4800000</v>
          </cell>
          <cell r="H147">
            <v>19200000</v>
          </cell>
          <cell r="I147">
            <v>1.2341178964588659</v>
          </cell>
          <cell r="J147">
            <v>4</v>
          </cell>
          <cell r="L147">
            <v>4</v>
          </cell>
          <cell r="M147">
            <v>19200000</v>
          </cell>
          <cell r="N147">
            <v>0</v>
          </cell>
          <cell r="O147">
            <v>19200000</v>
          </cell>
          <cell r="R147">
            <v>0</v>
          </cell>
          <cell r="S147">
            <v>0</v>
          </cell>
          <cell r="T147">
            <v>0</v>
          </cell>
          <cell r="U147">
            <v>0</v>
          </cell>
          <cell r="V147">
            <v>4</v>
          </cell>
          <cell r="W147">
            <v>19200000</v>
          </cell>
        </row>
        <row r="148">
          <cell r="C148" t="str">
            <v>3.20.1.2.62</v>
          </cell>
          <cell r="D148" t="str">
            <v>Suministro de Tee B x B x B HD. Norma ISO. PN 10</v>
          </cell>
          <cell r="I148">
            <v>0</v>
          </cell>
          <cell r="L148">
            <v>0</v>
          </cell>
          <cell r="M148">
            <v>0</v>
          </cell>
          <cell r="N148">
            <v>0</v>
          </cell>
          <cell r="O148">
            <v>0</v>
          </cell>
          <cell r="R148">
            <v>0</v>
          </cell>
          <cell r="S148">
            <v>0</v>
          </cell>
          <cell r="T148">
            <v>0</v>
          </cell>
          <cell r="U148">
            <v>0</v>
          </cell>
          <cell r="V148">
            <v>0</v>
          </cell>
          <cell r="W148">
            <v>0</v>
          </cell>
        </row>
        <row r="149">
          <cell r="C149" t="str">
            <v>3.20.1.2.62.21</v>
          </cell>
          <cell r="D149" t="str">
            <v>Tee 400 x 400 x 400 mm</v>
          </cell>
          <cell r="E149" t="str">
            <v>un</v>
          </cell>
          <cell r="F149">
            <v>4</v>
          </cell>
          <cell r="G149">
            <v>3211228</v>
          </cell>
          <cell r="H149">
            <v>12844912</v>
          </cell>
          <cell r="I149">
            <v>0.82563207175204401</v>
          </cell>
          <cell r="J149">
            <v>4</v>
          </cell>
          <cell r="L149">
            <v>4</v>
          </cell>
          <cell r="M149">
            <v>12844912</v>
          </cell>
          <cell r="N149">
            <v>0</v>
          </cell>
          <cell r="O149">
            <v>12844912</v>
          </cell>
          <cell r="R149">
            <v>0</v>
          </cell>
          <cell r="S149">
            <v>0</v>
          </cell>
          <cell r="T149">
            <v>0</v>
          </cell>
          <cell r="U149">
            <v>0</v>
          </cell>
          <cell r="V149">
            <v>4</v>
          </cell>
          <cell r="W149">
            <v>12844912</v>
          </cell>
        </row>
        <row r="150">
          <cell r="C150" t="str">
            <v>3.20.1.2.62.28</v>
          </cell>
          <cell r="D150" t="str">
            <v>Tee 450 x 450 x 450 mm</v>
          </cell>
          <cell r="E150" t="str">
            <v>un</v>
          </cell>
          <cell r="F150">
            <v>2</v>
          </cell>
          <cell r="G150">
            <v>5171686</v>
          </cell>
          <cell r="H150">
            <v>10343372</v>
          </cell>
          <cell r="I150">
            <v>0.66484065077768406</v>
          </cell>
          <cell r="J150">
            <v>2</v>
          </cell>
          <cell r="L150">
            <v>2</v>
          </cell>
          <cell r="M150">
            <v>10343372</v>
          </cell>
          <cell r="N150">
            <v>0</v>
          </cell>
          <cell r="O150">
            <v>10343372</v>
          </cell>
          <cell r="R150">
            <v>0</v>
          </cell>
          <cell r="S150">
            <v>0</v>
          </cell>
          <cell r="T150">
            <v>0</v>
          </cell>
          <cell r="U150">
            <v>0</v>
          </cell>
          <cell r="V150">
            <v>2</v>
          </cell>
          <cell r="W150">
            <v>10343372</v>
          </cell>
        </row>
        <row r="151">
          <cell r="C151" t="str">
            <v>3.20.1.2.62.39</v>
          </cell>
          <cell r="D151" t="str">
            <v>Tee 600 x 600 x 400 mm</v>
          </cell>
          <cell r="E151" t="str">
            <v>un</v>
          </cell>
          <cell r="F151">
            <v>2</v>
          </cell>
          <cell r="G151">
            <v>7550903.9999999991</v>
          </cell>
          <cell r="H151">
            <v>15101807.999999998</v>
          </cell>
          <cell r="I151">
            <v>0.97069851675446206</v>
          </cell>
          <cell r="J151">
            <v>2</v>
          </cell>
          <cell r="L151">
            <v>2</v>
          </cell>
          <cell r="M151">
            <v>15101807.999999998</v>
          </cell>
          <cell r="N151">
            <v>0</v>
          </cell>
          <cell r="O151">
            <v>15101807.999999998</v>
          </cell>
          <cell r="R151">
            <v>0</v>
          </cell>
          <cell r="S151">
            <v>0</v>
          </cell>
          <cell r="T151">
            <v>0</v>
          </cell>
          <cell r="U151">
            <v>0</v>
          </cell>
          <cell r="V151">
            <v>2</v>
          </cell>
          <cell r="W151">
            <v>15101807.999999998</v>
          </cell>
        </row>
        <row r="152">
          <cell r="C152" t="str">
            <v>3.20.1.2.62.40</v>
          </cell>
          <cell r="D152" t="str">
            <v>Tee 600 x 600 x 600 mm</v>
          </cell>
          <cell r="E152" t="str">
            <v>un</v>
          </cell>
          <cell r="F152">
            <v>5</v>
          </cell>
          <cell r="G152">
            <v>10542834</v>
          </cell>
          <cell r="H152">
            <v>52714170</v>
          </cell>
          <cell r="I152">
            <v>3.3883073226028673</v>
          </cell>
          <cell r="J152">
            <v>5</v>
          </cell>
          <cell r="L152">
            <v>5</v>
          </cell>
          <cell r="M152">
            <v>52714170</v>
          </cell>
          <cell r="N152">
            <v>0</v>
          </cell>
          <cell r="O152">
            <v>52714170</v>
          </cell>
          <cell r="R152">
            <v>0</v>
          </cell>
          <cell r="S152">
            <v>0</v>
          </cell>
          <cell r="T152">
            <v>0</v>
          </cell>
          <cell r="U152">
            <v>0</v>
          </cell>
          <cell r="V152">
            <v>5</v>
          </cell>
          <cell r="W152">
            <v>52714170</v>
          </cell>
        </row>
        <row r="153">
          <cell r="C153" t="str">
            <v>3.20.1.2.67</v>
          </cell>
          <cell r="D153" t="str">
            <v>Suministro de Niples bridados HD (Brida, espigo y lisos)</v>
          </cell>
          <cell r="I153">
            <v>0</v>
          </cell>
          <cell r="L153">
            <v>0</v>
          </cell>
          <cell r="M153">
            <v>0</v>
          </cell>
          <cell r="N153">
            <v>0</v>
          </cell>
          <cell r="O153">
            <v>0</v>
          </cell>
          <cell r="R153">
            <v>0</v>
          </cell>
          <cell r="S153">
            <v>0</v>
          </cell>
          <cell r="T153">
            <v>0</v>
          </cell>
          <cell r="U153">
            <v>0</v>
          </cell>
          <cell r="V153">
            <v>0</v>
          </cell>
          <cell r="W153">
            <v>0</v>
          </cell>
        </row>
        <row r="154">
          <cell r="C154" t="str">
            <v>3.20.1.2.67.1</v>
          </cell>
          <cell r="D154" t="str">
            <v>L &lt;= 1 m</v>
          </cell>
          <cell r="I154">
            <v>0</v>
          </cell>
          <cell r="L154">
            <v>0</v>
          </cell>
          <cell r="M154">
            <v>0</v>
          </cell>
          <cell r="N154">
            <v>0</v>
          </cell>
          <cell r="O154">
            <v>0</v>
          </cell>
          <cell r="R154">
            <v>0</v>
          </cell>
          <cell r="S154">
            <v>0</v>
          </cell>
          <cell r="T154">
            <v>0</v>
          </cell>
          <cell r="U154">
            <v>0</v>
          </cell>
          <cell r="V154">
            <v>0</v>
          </cell>
          <cell r="W154">
            <v>0</v>
          </cell>
        </row>
        <row r="155">
          <cell r="C155" t="str">
            <v>3.20.1.2.67.1.4</v>
          </cell>
          <cell r="D155" t="str">
            <v>Niple HD, 450mm, Brida*Brida, L=0.78m</v>
          </cell>
          <cell r="E155" t="str">
            <v>un</v>
          </cell>
          <cell r="F155">
            <v>2</v>
          </cell>
          <cell r="G155">
            <v>1856000</v>
          </cell>
          <cell r="H155">
            <v>3712000</v>
          </cell>
          <cell r="I155">
            <v>0.23859612664871407</v>
          </cell>
          <cell r="J155">
            <v>2</v>
          </cell>
          <cell r="L155">
            <v>2</v>
          </cell>
          <cell r="M155">
            <v>3712000</v>
          </cell>
          <cell r="N155">
            <v>0</v>
          </cell>
          <cell r="O155">
            <v>3712000</v>
          </cell>
          <cell r="R155">
            <v>0</v>
          </cell>
          <cell r="S155">
            <v>0</v>
          </cell>
          <cell r="T155">
            <v>0</v>
          </cell>
          <cell r="U155">
            <v>0</v>
          </cell>
          <cell r="V155">
            <v>2</v>
          </cell>
          <cell r="W155">
            <v>3712000</v>
          </cell>
        </row>
        <row r="156">
          <cell r="C156" t="str">
            <v>3.20.1.2.67.1.5</v>
          </cell>
          <cell r="D156" t="str">
            <v>Niple HD, 600mm, Brida*Brida, L=0.64m</v>
          </cell>
          <cell r="E156" t="str">
            <v>un</v>
          </cell>
          <cell r="F156">
            <v>4</v>
          </cell>
          <cell r="G156">
            <v>2784000</v>
          </cell>
          <cell r="H156">
            <v>11136000</v>
          </cell>
          <cell r="I156">
            <v>0.71578837994614231</v>
          </cell>
          <cell r="J156">
            <v>4</v>
          </cell>
          <cell r="L156">
            <v>4</v>
          </cell>
          <cell r="M156">
            <v>11136000</v>
          </cell>
          <cell r="N156">
            <v>0</v>
          </cell>
          <cell r="O156">
            <v>11136000</v>
          </cell>
          <cell r="R156">
            <v>0</v>
          </cell>
          <cell r="S156">
            <v>0</v>
          </cell>
          <cell r="T156">
            <v>0</v>
          </cell>
          <cell r="U156">
            <v>0</v>
          </cell>
          <cell r="V156">
            <v>4</v>
          </cell>
          <cell r="W156">
            <v>11136000</v>
          </cell>
        </row>
        <row r="157">
          <cell r="C157" t="str">
            <v>3.20.1.2.67.1.6</v>
          </cell>
          <cell r="D157" t="str">
            <v>Niple HD, 600mm, Brida*Brida, L=0.81m</v>
          </cell>
          <cell r="E157" t="str">
            <v>un</v>
          </cell>
          <cell r="F157">
            <v>1</v>
          </cell>
          <cell r="G157">
            <v>2784000</v>
          </cell>
          <cell r="H157">
            <v>2784000</v>
          </cell>
          <cell r="I157">
            <v>0.17894709498653558</v>
          </cell>
          <cell r="J157">
            <v>1</v>
          </cell>
          <cell r="L157">
            <v>1</v>
          </cell>
          <cell r="M157">
            <v>2784000</v>
          </cell>
          <cell r="N157">
            <v>0</v>
          </cell>
          <cell r="O157">
            <v>2784000</v>
          </cell>
          <cell r="R157">
            <v>0</v>
          </cell>
          <cell r="S157">
            <v>0</v>
          </cell>
          <cell r="T157">
            <v>0</v>
          </cell>
          <cell r="U157">
            <v>0</v>
          </cell>
          <cell r="V157">
            <v>1</v>
          </cell>
          <cell r="W157">
            <v>2784000</v>
          </cell>
        </row>
        <row r="158">
          <cell r="C158" t="str">
            <v>3.20.1.2.67.2</v>
          </cell>
          <cell r="D158" t="str">
            <v>1 m &lt; L &lt;= 2 m</v>
          </cell>
          <cell r="E158" t="str">
            <v>un</v>
          </cell>
          <cell r="I158">
            <v>0</v>
          </cell>
          <cell r="M158">
            <v>0</v>
          </cell>
          <cell r="N158">
            <v>0</v>
          </cell>
          <cell r="R158">
            <v>0</v>
          </cell>
          <cell r="S158">
            <v>0</v>
          </cell>
          <cell r="T158">
            <v>0</v>
          </cell>
          <cell r="U158">
            <v>0</v>
          </cell>
          <cell r="V158">
            <v>0</v>
          </cell>
          <cell r="W158">
            <v>0</v>
          </cell>
        </row>
        <row r="159">
          <cell r="C159" t="str">
            <v>3.20.1.2.67.2.1</v>
          </cell>
          <cell r="D159" t="str">
            <v>Niple HD, 400mm, Brida*Brida, L=1.40m</v>
          </cell>
          <cell r="E159" t="str">
            <v>un</v>
          </cell>
          <cell r="F159">
            <v>1</v>
          </cell>
          <cell r="G159">
            <v>1879200</v>
          </cell>
          <cell r="H159">
            <v>1879200</v>
          </cell>
          <cell r="I159">
            <v>0.12078928911591151</v>
          </cell>
          <cell r="J159">
            <v>1</v>
          </cell>
          <cell r="L159">
            <v>1</v>
          </cell>
          <cell r="M159">
            <v>1879200</v>
          </cell>
          <cell r="N159">
            <v>0</v>
          </cell>
          <cell r="O159">
            <v>1879200</v>
          </cell>
          <cell r="R159">
            <v>0</v>
          </cell>
          <cell r="S159">
            <v>0</v>
          </cell>
          <cell r="T159">
            <v>0</v>
          </cell>
          <cell r="U159">
            <v>0</v>
          </cell>
          <cell r="V159">
            <v>1</v>
          </cell>
          <cell r="W159">
            <v>1879200</v>
          </cell>
        </row>
        <row r="160">
          <cell r="C160" t="str">
            <v>3.20.1.2.67.2.2</v>
          </cell>
          <cell r="D160" t="str">
            <v>Niple HD, 600mm, Brida*Brida, L=1.63m</v>
          </cell>
          <cell r="E160" t="str">
            <v>un</v>
          </cell>
          <cell r="F160">
            <v>1</v>
          </cell>
          <cell r="G160">
            <v>2401200</v>
          </cell>
          <cell r="H160">
            <v>2401200</v>
          </cell>
          <cell r="I160">
            <v>0.15434186942588693</v>
          </cell>
          <cell r="J160">
            <v>1</v>
          </cell>
          <cell r="L160">
            <v>1</v>
          </cell>
          <cell r="M160">
            <v>2401200</v>
          </cell>
          <cell r="N160">
            <v>0</v>
          </cell>
          <cell r="O160">
            <v>2401200</v>
          </cell>
          <cell r="R160">
            <v>0</v>
          </cell>
          <cell r="S160">
            <v>0</v>
          </cell>
          <cell r="T160">
            <v>0</v>
          </cell>
          <cell r="U160">
            <v>0</v>
          </cell>
          <cell r="V160">
            <v>1</v>
          </cell>
          <cell r="W160">
            <v>2401200</v>
          </cell>
        </row>
        <row r="161">
          <cell r="C161" t="str">
            <v>3.20.1.2.67.4</v>
          </cell>
          <cell r="D161" t="str">
            <v>3 m &lt; L &lt;= 4 m</v>
          </cell>
          <cell r="E161" t="str">
            <v>un</v>
          </cell>
          <cell r="I161">
            <v>0</v>
          </cell>
          <cell r="M161">
            <v>0</v>
          </cell>
          <cell r="N161">
            <v>0</v>
          </cell>
          <cell r="R161">
            <v>0</v>
          </cell>
          <cell r="S161">
            <v>0</v>
          </cell>
          <cell r="T161">
            <v>0</v>
          </cell>
          <cell r="U161">
            <v>0</v>
          </cell>
          <cell r="V161">
            <v>0</v>
          </cell>
          <cell r="W161">
            <v>0</v>
          </cell>
        </row>
        <row r="162">
          <cell r="C162" t="str">
            <v>3.20.1.2.67.4.6</v>
          </cell>
          <cell r="D162" t="str">
            <v>Niple HD, 450mm, Brida*Brida, L=3.50m</v>
          </cell>
          <cell r="E162" t="str">
            <v>un</v>
          </cell>
          <cell r="F162">
            <v>1</v>
          </cell>
          <cell r="G162">
            <v>2557800</v>
          </cell>
          <cell r="H162">
            <v>2557800</v>
          </cell>
          <cell r="I162">
            <v>0.16440764351887954</v>
          </cell>
          <cell r="J162">
            <v>1</v>
          </cell>
          <cell r="L162">
            <v>1</v>
          </cell>
          <cell r="M162">
            <v>2557800</v>
          </cell>
          <cell r="N162">
            <v>0</v>
          </cell>
          <cell r="O162">
            <v>2557800</v>
          </cell>
          <cell r="R162">
            <v>0</v>
          </cell>
          <cell r="S162">
            <v>0</v>
          </cell>
          <cell r="T162">
            <v>0</v>
          </cell>
          <cell r="U162">
            <v>0</v>
          </cell>
          <cell r="V162">
            <v>1</v>
          </cell>
          <cell r="W162">
            <v>2557800</v>
          </cell>
        </row>
        <row r="163">
          <cell r="C163" t="str">
            <v>3.20.1.2.67.4.7</v>
          </cell>
          <cell r="D163" t="str">
            <v>Niple HD, 450mm, Brida*Brida, L=3.06m</v>
          </cell>
          <cell r="E163" t="str">
            <v>un</v>
          </cell>
          <cell r="F163">
            <v>1</v>
          </cell>
          <cell r="G163">
            <v>2557800</v>
          </cell>
          <cell r="H163">
            <v>2557800</v>
          </cell>
          <cell r="I163">
            <v>0.16440764351887954</v>
          </cell>
          <cell r="J163">
            <v>1</v>
          </cell>
          <cell r="L163">
            <v>1</v>
          </cell>
          <cell r="M163">
            <v>2557800</v>
          </cell>
          <cell r="N163">
            <v>0</v>
          </cell>
          <cell r="O163">
            <v>2557800</v>
          </cell>
          <cell r="R163">
            <v>0</v>
          </cell>
          <cell r="S163">
            <v>0</v>
          </cell>
          <cell r="T163">
            <v>0</v>
          </cell>
          <cell r="U163">
            <v>0</v>
          </cell>
          <cell r="V163">
            <v>1</v>
          </cell>
          <cell r="W163">
            <v>2557800</v>
          </cell>
        </row>
        <row r="164">
          <cell r="C164" t="str">
            <v>3.20.1.2.67.4.8</v>
          </cell>
          <cell r="D164" t="str">
            <v>Niple HD, 450mm, Brida*Brida, L=3.40m</v>
          </cell>
          <cell r="E164" t="str">
            <v>un</v>
          </cell>
          <cell r="F164">
            <v>1</v>
          </cell>
          <cell r="G164">
            <v>2557800</v>
          </cell>
          <cell r="H164">
            <v>2557800</v>
          </cell>
          <cell r="I164">
            <v>0.16440764351887954</v>
          </cell>
          <cell r="J164">
            <v>1</v>
          </cell>
          <cell r="L164">
            <v>1</v>
          </cell>
          <cell r="M164">
            <v>2557800</v>
          </cell>
          <cell r="N164">
            <v>0</v>
          </cell>
          <cell r="O164">
            <v>2557800</v>
          </cell>
          <cell r="R164">
            <v>0</v>
          </cell>
          <cell r="S164">
            <v>0</v>
          </cell>
          <cell r="T164">
            <v>0</v>
          </cell>
          <cell r="U164">
            <v>0</v>
          </cell>
          <cell r="V164">
            <v>1</v>
          </cell>
          <cell r="W164">
            <v>2557800</v>
          </cell>
        </row>
        <row r="165">
          <cell r="C165" t="str">
            <v>3.20.1.2.67.5</v>
          </cell>
          <cell r="D165" t="str">
            <v>4 m &lt; L &lt;= 5 m</v>
          </cell>
          <cell r="I165">
            <v>0</v>
          </cell>
          <cell r="L165">
            <v>0</v>
          </cell>
          <cell r="M165">
            <v>0</v>
          </cell>
          <cell r="N165">
            <v>0</v>
          </cell>
          <cell r="O165">
            <v>0</v>
          </cell>
          <cell r="R165">
            <v>0</v>
          </cell>
          <cell r="S165">
            <v>0</v>
          </cell>
          <cell r="T165">
            <v>0</v>
          </cell>
          <cell r="U165">
            <v>0</v>
          </cell>
          <cell r="V165">
            <v>0</v>
          </cell>
          <cell r="W165">
            <v>0</v>
          </cell>
        </row>
        <row r="166">
          <cell r="C166" t="str">
            <v>3.20.1.2.67.5.5</v>
          </cell>
          <cell r="D166" t="str">
            <v>Niple HD, 400mm, Brida*Brida, L=4.36m</v>
          </cell>
          <cell r="E166" t="str">
            <v>un</v>
          </cell>
          <cell r="F166">
            <v>2</v>
          </cell>
          <cell r="G166">
            <v>2505600</v>
          </cell>
          <cell r="H166">
            <v>5011200</v>
          </cell>
          <cell r="I166">
            <v>0.32210477097576401</v>
          </cell>
          <cell r="J166">
            <v>2</v>
          </cell>
          <cell r="L166">
            <v>2</v>
          </cell>
          <cell r="M166">
            <v>5011200</v>
          </cell>
          <cell r="N166">
            <v>0</v>
          </cell>
          <cell r="O166">
            <v>5011200</v>
          </cell>
          <cell r="R166">
            <v>0</v>
          </cell>
          <cell r="S166">
            <v>0</v>
          </cell>
          <cell r="T166">
            <v>0</v>
          </cell>
          <cell r="U166">
            <v>0</v>
          </cell>
          <cell r="V166">
            <v>2</v>
          </cell>
          <cell r="W166">
            <v>5011200</v>
          </cell>
        </row>
        <row r="167">
          <cell r="C167" t="str">
            <v>3.20.1.2.67.5.6</v>
          </cell>
          <cell r="D167" t="str">
            <v>Niple HD, 450mm, Brida*Brida, L=4.12m</v>
          </cell>
          <cell r="E167" t="str">
            <v>un</v>
          </cell>
          <cell r="F167">
            <v>1</v>
          </cell>
          <cell r="G167">
            <v>2818800</v>
          </cell>
          <cell r="H167">
            <v>2818800</v>
          </cell>
          <cell r="I167">
            <v>0.18118393367386729</v>
          </cell>
          <cell r="J167">
            <v>1</v>
          </cell>
          <cell r="L167">
            <v>1</v>
          </cell>
          <cell r="M167">
            <v>2818800</v>
          </cell>
          <cell r="N167">
            <v>0</v>
          </cell>
          <cell r="O167">
            <v>2818800</v>
          </cell>
          <cell r="R167">
            <v>0</v>
          </cell>
          <cell r="S167">
            <v>0</v>
          </cell>
          <cell r="T167">
            <v>0</v>
          </cell>
          <cell r="U167">
            <v>0</v>
          </cell>
          <cell r="V167">
            <v>1</v>
          </cell>
          <cell r="W167">
            <v>2818800</v>
          </cell>
        </row>
        <row r="168">
          <cell r="C168" t="str">
            <v>3.20.1.2.67.6</v>
          </cell>
          <cell r="D168" t="str">
            <v>5m &lt; L &lt;= 6 m</v>
          </cell>
          <cell r="E168" t="str">
            <v>un</v>
          </cell>
          <cell r="I168">
            <v>0</v>
          </cell>
          <cell r="M168">
            <v>0</v>
          </cell>
          <cell r="N168">
            <v>0</v>
          </cell>
          <cell r="R168">
            <v>0</v>
          </cell>
          <cell r="S168">
            <v>0</v>
          </cell>
          <cell r="T168">
            <v>0</v>
          </cell>
          <cell r="U168">
            <v>0</v>
          </cell>
          <cell r="V168">
            <v>0</v>
          </cell>
          <cell r="W168">
            <v>0</v>
          </cell>
        </row>
        <row r="169">
          <cell r="C169" t="str">
            <v>3.20.1.2.67.6.4</v>
          </cell>
          <cell r="D169" t="str">
            <v>Niple HD, 400mm, Brida*espigo, L=6.0m</v>
          </cell>
          <cell r="E169" t="str">
            <v>un</v>
          </cell>
          <cell r="F169">
            <v>2</v>
          </cell>
          <cell r="G169">
            <v>3017160</v>
          </cell>
          <cell r="H169">
            <v>6034320</v>
          </cell>
          <cell r="I169">
            <v>0.38786782838331585</v>
          </cell>
          <cell r="J169">
            <v>2</v>
          </cell>
          <cell r="L169">
            <v>2</v>
          </cell>
          <cell r="M169">
            <v>6034320</v>
          </cell>
          <cell r="N169">
            <v>0</v>
          </cell>
          <cell r="O169">
            <v>6034320</v>
          </cell>
          <cell r="R169">
            <v>0</v>
          </cell>
          <cell r="S169">
            <v>0</v>
          </cell>
          <cell r="T169">
            <v>0</v>
          </cell>
          <cell r="U169">
            <v>0</v>
          </cell>
          <cell r="V169">
            <v>2</v>
          </cell>
          <cell r="W169">
            <v>6034320</v>
          </cell>
        </row>
        <row r="170">
          <cell r="C170" t="str">
            <v>3.20.1.2.67.6.8</v>
          </cell>
          <cell r="D170" t="str">
            <v>Niple HD, 600mm, Brida*espigo, L=5.7m</v>
          </cell>
          <cell r="E170" t="str">
            <v>un</v>
          </cell>
          <cell r="F170">
            <v>1</v>
          </cell>
          <cell r="G170">
            <v>4687560</v>
          </cell>
          <cell r="H170">
            <v>4687560</v>
          </cell>
          <cell r="I170">
            <v>0.30130217118357927</v>
          </cell>
          <cell r="J170">
            <v>1</v>
          </cell>
          <cell r="L170">
            <v>1</v>
          </cell>
          <cell r="M170">
            <v>4687560</v>
          </cell>
          <cell r="N170">
            <v>0</v>
          </cell>
          <cell r="O170">
            <v>4687560</v>
          </cell>
          <cell r="R170">
            <v>0</v>
          </cell>
          <cell r="S170">
            <v>0</v>
          </cell>
          <cell r="T170">
            <v>0</v>
          </cell>
          <cell r="U170">
            <v>0</v>
          </cell>
          <cell r="V170">
            <v>1</v>
          </cell>
          <cell r="W170">
            <v>4687560</v>
          </cell>
        </row>
        <row r="171">
          <cell r="C171" t="str">
            <v>3.20.1.2.85</v>
          </cell>
          <cell r="D171" t="str">
            <v>Suministro de cruces (Brida, espigo y lisos)</v>
          </cell>
          <cell r="I171">
            <v>0</v>
          </cell>
          <cell r="L171">
            <v>0</v>
          </cell>
          <cell r="M171">
            <v>0</v>
          </cell>
          <cell r="N171">
            <v>0</v>
          </cell>
          <cell r="O171">
            <v>0</v>
          </cell>
          <cell r="R171">
            <v>0</v>
          </cell>
          <cell r="S171">
            <v>0</v>
          </cell>
          <cell r="T171">
            <v>0</v>
          </cell>
          <cell r="U171">
            <v>0</v>
          </cell>
          <cell r="V171">
            <v>0</v>
          </cell>
          <cell r="W171">
            <v>0</v>
          </cell>
        </row>
        <row r="172">
          <cell r="C172" t="str">
            <v>3.20.1.2.85.1</v>
          </cell>
          <cell r="D172" t="str">
            <v>Cruz Ø600*600mm, HD, bridada, norma ISO, PN10</v>
          </cell>
          <cell r="E172" t="str">
            <v>un</v>
          </cell>
          <cell r="F172">
            <v>1</v>
          </cell>
          <cell r="G172">
            <v>14151999.999999998</v>
          </cell>
          <cell r="H172">
            <v>14151999.999999998</v>
          </cell>
          <cell r="I172">
            <v>0.90964773284822242</v>
          </cell>
          <cell r="J172">
            <v>1</v>
          </cell>
          <cell r="L172">
            <v>1</v>
          </cell>
          <cell r="M172">
            <v>14151999.999999998</v>
          </cell>
          <cell r="N172">
            <v>0</v>
          </cell>
          <cell r="O172">
            <v>14151999.999999998</v>
          </cell>
          <cell r="R172">
            <v>0</v>
          </cell>
          <cell r="S172">
            <v>0</v>
          </cell>
          <cell r="T172">
            <v>0</v>
          </cell>
          <cell r="U172">
            <v>0</v>
          </cell>
          <cell r="V172">
            <v>1</v>
          </cell>
          <cell r="W172">
            <v>14151999.999999998</v>
          </cell>
        </row>
        <row r="173">
          <cell r="C173" t="str">
            <v>3.20.1.2.68</v>
          </cell>
          <cell r="D173" t="str">
            <v>Suministro de Codos de polietileno PE 100 PN 10 a tope</v>
          </cell>
          <cell r="I173">
            <v>0</v>
          </cell>
          <cell r="L173">
            <v>0</v>
          </cell>
          <cell r="M173">
            <v>0</v>
          </cell>
          <cell r="N173">
            <v>0</v>
          </cell>
          <cell r="O173">
            <v>0</v>
          </cell>
          <cell r="R173">
            <v>0</v>
          </cell>
          <cell r="S173">
            <v>0</v>
          </cell>
          <cell r="T173">
            <v>0</v>
          </cell>
          <cell r="U173">
            <v>0</v>
          </cell>
          <cell r="V173">
            <v>0</v>
          </cell>
          <cell r="W173">
            <v>0</v>
          </cell>
        </row>
        <row r="174">
          <cell r="C174" t="str">
            <v>3.20.1.2.68.10</v>
          </cell>
          <cell r="D174" t="str">
            <v>Codo de Polietileno 90mm X 90°</v>
          </cell>
          <cell r="E174" t="str">
            <v>un</v>
          </cell>
          <cell r="F174">
            <v>5</v>
          </cell>
          <cell r="G174">
            <v>35960</v>
          </cell>
          <cell r="H174">
            <v>179800</v>
          </cell>
          <cell r="I174">
            <v>1.1556999884547088E-2</v>
          </cell>
          <cell r="J174">
            <v>5</v>
          </cell>
          <cell r="L174">
            <v>5</v>
          </cell>
          <cell r="M174">
            <v>179800</v>
          </cell>
          <cell r="N174">
            <v>0</v>
          </cell>
          <cell r="O174">
            <v>179800</v>
          </cell>
          <cell r="R174">
            <v>0</v>
          </cell>
          <cell r="S174">
            <v>0</v>
          </cell>
          <cell r="T174">
            <v>0</v>
          </cell>
          <cell r="U174">
            <v>0</v>
          </cell>
          <cell r="V174">
            <v>5</v>
          </cell>
          <cell r="W174">
            <v>179800</v>
          </cell>
        </row>
        <row r="175">
          <cell r="C175" t="str">
            <v>3.20.1.2.68.12</v>
          </cell>
          <cell r="D175" t="str">
            <v>Codo de Polietileno 63mm X 90°</v>
          </cell>
          <cell r="E175" t="str">
            <v>un</v>
          </cell>
          <cell r="F175">
            <v>4</v>
          </cell>
          <cell r="G175">
            <v>37120</v>
          </cell>
          <cell r="H175">
            <v>148480</v>
          </cell>
          <cell r="I175">
            <v>9.5438450659485648E-3</v>
          </cell>
          <cell r="J175">
            <v>4</v>
          </cell>
          <cell r="L175">
            <v>4</v>
          </cell>
          <cell r="M175">
            <v>148480</v>
          </cell>
          <cell r="N175">
            <v>0</v>
          </cell>
          <cell r="O175">
            <v>148480</v>
          </cell>
          <cell r="R175">
            <v>0</v>
          </cell>
          <cell r="S175">
            <v>0</v>
          </cell>
          <cell r="T175">
            <v>0</v>
          </cell>
          <cell r="U175">
            <v>0</v>
          </cell>
          <cell r="V175">
            <v>4</v>
          </cell>
          <cell r="W175">
            <v>148480</v>
          </cell>
        </row>
        <row r="176">
          <cell r="C176" t="str">
            <v>3.20.1.2.69</v>
          </cell>
          <cell r="D176" t="str">
            <v>Suministro de Tees de polietileno PE 100 PN 10 a tope</v>
          </cell>
          <cell r="I176">
            <v>0</v>
          </cell>
          <cell r="L176">
            <v>0</v>
          </cell>
          <cell r="M176">
            <v>0</v>
          </cell>
          <cell r="N176">
            <v>0</v>
          </cell>
          <cell r="O176">
            <v>0</v>
          </cell>
          <cell r="R176">
            <v>0</v>
          </cell>
          <cell r="S176">
            <v>0</v>
          </cell>
          <cell r="T176">
            <v>0</v>
          </cell>
          <cell r="U176">
            <v>0</v>
          </cell>
          <cell r="V176">
            <v>0</v>
          </cell>
          <cell r="W176">
            <v>0</v>
          </cell>
        </row>
        <row r="177">
          <cell r="C177" t="str">
            <v>3.20.1.2.69.13</v>
          </cell>
          <cell r="D177" t="str">
            <v>Tee de Polietileno 110mm X110mm X110mm</v>
          </cell>
          <cell r="E177" t="str">
            <v>un</v>
          </cell>
          <cell r="F177">
            <v>3</v>
          </cell>
          <cell r="G177">
            <v>63800</v>
          </cell>
          <cell r="H177">
            <v>191400</v>
          </cell>
          <cell r="I177">
            <v>1.230261278032432E-2</v>
          </cell>
          <cell r="J177">
            <v>3</v>
          </cell>
          <cell r="L177">
            <v>3</v>
          </cell>
          <cell r="M177">
            <v>191400</v>
          </cell>
          <cell r="N177">
            <v>0</v>
          </cell>
          <cell r="O177">
            <v>191400</v>
          </cell>
          <cell r="R177">
            <v>0</v>
          </cell>
          <cell r="S177">
            <v>0</v>
          </cell>
          <cell r="T177">
            <v>0</v>
          </cell>
          <cell r="U177">
            <v>0</v>
          </cell>
          <cell r="V177">
            <v>3</v>
          </cell>
          <cell r="W177">
            <v>191400</v>
          </cell>
        </row>
        <row r="178">
          <cell r="C178" t="str">
            <v>3.20.1.2.74</v>
          </cell>
          <cell r="D178" t="str">
            <v>Suministro de Silletas para acometidas de polietileno</v>
          </cell>
          <cell r="I178">
            <v>0</v>
          </cell>
          <cell r="L178">
            <v>0</v>
          </cell>
          <cell r="M178">
            <v>0</v>
          </cell>
          <cell r="N178">
            <v>0</v>
          </cell>
          <cell r="O178">
            <v>0</v>
          </cell>
          <cell r="R178">
            <v>0</v>
          </cell>
          <cell r="S178">
            <v>0</v>
          </cell>
          <cell r="T178">
            <v>0</v>
          </cell>
          <cell r="U178">
            <v>0</v>
          </cell>
          <cell r="V178">
            <v>0</v>
          </cell>
          <cell r="W178">
            <v>0</v>
          </cell>
        </row>
        <row r="179">
          <cell r="C179" t="str">
            <v>3.20.1.2.74.7</v>
          </cell>
          <cell r="D179" t="str">
            <v>Silleta de Polietileno 110mm X 25mm Para Union por Termofusion</v>
          </cell>
          <cell r="E179" t="str">
            <v>un</v>
          </cell>
          <cell r="F179">
            <v>1</v>
          </cell>
          <cell r="G179">
            <v>14800</v>
          </cell>
          <cell r="H179">
            <v>14800</v>
          </cell>
          <cell r="I179">
            <v>9.5129921185370923E-4</v>
          </cell>
          <cell r="J179">
            <v>1</v>
          </cell>
          <cell r="L179">
            <v>1</v>
          </cell>
          <cell r="M179">
            <v>14800</v>
          </cell>
          <cell r="N179">
            <v>0</v>
          </cell>
          <cell r="O179">
            <v>14800</v>
          </cell>
          <cell r="R179">
            <v>0</v>
          </cell>
          <cell r="S179">
            <v>0</v>
          </cell>
          <cell r="T179">
            <v>0</v>
          </cell>
          <cell r="U179">
            <v>0</v>
          </cell>
          <cell r="V179">
            <v>1</v>
          </cell>
          <cell r="W179">
            <v>14800</v>
          </cell>
        </row>
        <row r="180">
          <cell r="C180" t="str">
            <v>3.20.1.2.78</v>
          </cell>
          <cell r="D180" t="str">
            <v>Suministro de Adaptador Macho de Polietileno para acometidas</v>
          </cell>
          <cell r="I180">
            <v>0</v>
          </cell>
          <cell r="L180">
            <v>0</v>
          </cell>
          <cell r="M180">
            <v>0</v>
          </cell>
          <cell r="N180">
            <v>0</v>
          </cell>
          <cell r="O180">
            <v>0</v>
          </cell>
          <cell r="R180">
            <v>0</v>
          </cell>
          <cell r="S180">
            <v>0</v>
          </cell>
          <cell r="T180">
            <v>0</v>
          </cell>
          <cell r="U180">
            <v>0</v>
          </cell>
          <cell r="V180">
            <v>0</v>
          </cell>
          <cell r="W180">
            <v>0</v>
          </cell>
        </row>
        <row r="181">
          <cell r="C181" t="str">
            <v>3.20.1.2.78.1</v>
          </cell>
          <cell r="D181" t="str">
            <v>Suministro de Adaptador Macho de Polietileno de 16 mm Para Union Mecanica</v>
          </cell>
          <cell r="E181" t="str">
            <v>un</v>
          </cell>
          <cell r="F181">
            <v>4</v>
          </cell>
          <cell r="G181">
            <v>2300</v>
          </cell>
          <cell r="H181">
            <v>9200</v>
          </cell>
          <cell r="I181">
            <v>5.9134815871987329E-4</v>
          </cell>
          <cell r="J181">
            <v>4</v>
          </cell>
          <cell r="L181">
            <v>4</v>
          </cell>
          <cell r="M181">
            <v>9200</v>
          </cell>
          <cell r="N181">
            <v>0</v>
          </cell>
          <cell r="O181">
            <v>9200</v>
          </cell>
          <cell r="R181">
            <v>0</v>
          </cell>
          <cell r="S181">
            <v>0</v>
          </cell>
          <cell r="T181">
            <v>0</v>
          </cell>
          <cell r="U181">
            <v>0</v>
          </cell>
          <cell r="V181">
            <v>4</v>
          </cell>
          <cell r="W181">
            <v>9200</v>
          </cell>
        </row>
        <row r="182">
          <cell r="C182" t="str">
            <v>3.20.1.2.79</v>
          </cell>
          <cell r="D182" t="str">
            <v>Suministro de Adaptador Macho de Laton para acometidas</v>
          </cell>
          <cell r="I182">
            <v>0</v>
          </cell>
          <cell r="L182">
            <v>0</v>
          </cell>
          <cell r="M182">
            <v>0</v>
          </cell>
          <cell r="N182">
            <v>0</v>
          </cell>
          <cell r="O182">
            <v>0</v>
          </cell>
          <cell r="R182">
            <v>0</v>
          </cell>
          <cell r="S182">
            <v>0</v>
          </cell>
          <cell r="T182">
            <v>0</v>
          </cell>
          <cell r="U182">
            <v>0</v>
          </cell>
          <cell r="V182">
            <v>0</v>
          </cell>
          <cell r="W182">
            <v>0</v>
          </cell>
        </row>
        <row r="183">
          <cell r="C183" t="str">
            <v>3.20.1.2.79.3</v>
          </cell>
          <cell r="D183" t="str">
            <v>Suministro de Adaptador Macho de Laton de 25 mm Para Union Mecanica</v>
          </cell>
          <cell r="E183" t="str">
            <v>un</v>
          </cell>
          <cell r="F183">
            <v>5</v>
          </cell>
          <cell r="G183">
            <v>2300</v>
          </cell>
          <cell r="H183">
            <v>11500</v>
          </cell>
          <cell r="I183">
            <v>7.3918519839984154E-4</v>
          </cell>
          <cell r="J183">
            <v>5</v>
          </cell>
          <cell r="L183">
            <v>5</v>
          </cell>
          <cell r="M183">
            <v>11500</v>
          </cell>
          <cell r="N183">
            <v>0</v>
          </cell>
          <cell r="O183">
            <v>11500</v>
          </cell>
          <cell r="R183">
            <v>0</v>
          </cell>
          <cell r="S183">
            <v>0</v>
          </cell>
          <cell r="T183">
            <v>0</v>
          </cell>
          <cell r="U183">
            <v>0</v>
          </cell>
          <cell r="V183">
            <v>5</v>
          </cell>
          <cell r="W183">
            <v>11500</v>
          </cell>
        </row>
        <row r="184">
          <cell r="C184" t="str">
            <v>3.20.1.2.82.3</v>
          </cell>
          <cell r="D184" t="str">
            <v>Suministro de Adaptador Hembra de Laton de 25 mm</v>
          </cell>
          <cell r="E184" t="str">
            <v>un</v>
          </cell>
          <cell r="F184">
            <v>5</v>
          </cell>
          <cell r="G184">
            <v>2300</v>
          </cell>
          <cell r="H184">
            <v>11500</v>
          </cell>
          <cell r="I184">
            <v>7.3918519839984154E-4</v>
          </cell>
          <cell r="J184">
            <v>5</v>
          </cell>
          <cell r="L184">
            <v>5</v>
          </cell>
          <cell r="M184">
            <v>11500</v>
          </cell>
          <cell r="N184">
            <v>0</v>
          </cell>
          <cell r="O184">
            <v>11500</v>
          </cell>
          <cell r="R184">
            <v>0</v>
          </cell>
          <cell r="S184">
            <v>0</v>
          </cell>
          <cell r="T184">
            <v>0</v>
          </cell>
          <cell r="U184">
            <v>0</v>
          </cell>
          <cell r="V184">
            <v>5</v>
          </cell>
          <cell r="W184">
            <v>11500</v>
          </cell>
        </row>
        <row r="185">
          <cell r="C185" t="str">
            <v>3.20.1.2.84</v>
          </cell>
          <cell r="D185" t="str">
            <v>Suministro de Valvula de cierre rapido para acometidas</v>
          </cell>
          <cell r="I185">
            <v>0</v>
          </cell>
          <cell r="L185">
            <v>0</v>
          </cell>
          <cell r="M185">
            <v>0</v>
          </cell>
          <cell r="N185">
            <v>0</v>
          </cell>
          <cell r="O185">
            <v>0</v>
          </cell>
          <cell r="R185">
            <v>0</v>
          </cell>
          <cell r="S185">
            <v>0</v>
          </cell>
          <cell r="T185">
            <v>0</v>
          </cell>
          <cell r="U185">
            <v>0</v>
          </cell>
          <cell r="V185">
            <v>0</v>
          </cell>
          <cell r="W185">
            <v>0</v>
          </cell>
        </row>
        <row r="186">
          <cell r="C186" t="str">
            <v>3.20.1.2.84.1</v>
          </cell>
          <cell r="D186" t="str">
            <v>Suministro de Valvula de cierre rapido de 16 mm</v>
          </cell>
          <cell r="E186" t="str">
            <v>un</v>
          </cell>
          <cell r="F186">
            <v>1</v>
          </cell>
          <cell r="G186">
            <v>13900</v>
          </cell>
          <cell r="H186">
            <v>13900</v>
          </cell>
          <cell r="I186">
            <v>8.9344993545719992E-4</v>
          </cell>
          <cell r="J186">
            <v>1</v>
          </cell>
          <cell r="L186">
            <v>1</v>
          </cell>
          <cell r="M186">
            <v>13900</v>
          </cell>
          <cell r="N186">
            <v>0</v>
          </cell>
          <cell r="O186">
            <v>13900</v>
          </cell>
          <cell r="R186">
            <v>0</v>
          </cell>
          <cell r="S186">
            <v>0</v>
          </cell>
          <cell r="T186">
            <v>0</v>
          </cell>
          <cell r="U186">
            <v>0</v>
          </cell>
          <cell r="V186">
            <v>1</v>
          </cell>
          <cell r="W186">
            <v>13900</v>
          </cell>
        </row>
        <row r="187">
          <cell r="C187" t="str">
            <v>3.20.1.2.84.3</v>
          </cell>
          <cell r="D187" t="str">
            <v>Suministro de Valvula de cierre rapido de 25 mm</v>
          </cell>
          <cell r="E187" t="str">
            <v>un</v>
          </cell>
          <cell r="F187">
            <v>2</v>
          </cell>
          <cell r="G187">
            <v>16700</v>
          </cell>
          <cell r="H187">
            <v>33400</v>
          </cell>
          <cell r="I187">
            <v>2.146850924048236E-3</v>
          </cell>
          <cell r="J187">
            <v>2</v>
          </cell>
          <cell r="L187">
            <v>2</v>
          </cell>
          <cell r="M187">
            <v>33400</v>
          </cell>
          <cell r="N187">
            <v>0</v>
          </cell>
          <cell r="O187">
            <v>33400</v>
          </cell>
          <cell r="R187">
            <v>0</v>
          </cell>
          <cell r="S187">
            <v>0</v>
          </cell>
          <cell r="T187">
            <v>0</v>
          </cell>
          <cell r="U187">
            <v>0</v>
          </cell>
          <cell r="V187">
            <v>2</v>
          </cell>
          <cell r="W187">
            <v>33400</v>
          </cell>
        </row>
        <row r="188">
          <cell r="C188" t="str">
            <v>3.20.1.2.84.4</v>
          </cell>
          <cell r="D188" t="str">
            <v>Suministro de Valvula de cierre rapido de 32 mm</v>
          </cell>
          <cell r="E188" t="str">
            <v>un</v>
          </cell>
          <cell r="F188">
            <v>1</v>
          </cell>
          <cell r="G188">
            <v>17400</v>
          </cell>
          <cell r="H188">
            <v>17400</v>
          </cell>
          <cell r="I188">
            <v>1.1184193436658474E-3</v>
          </cell>
          <cell r="J188">
            <v>1</v>
          </cell>
          <cell r="L188">
            <v>1</v>
          </cell>
          <cell r="M188">
            <v>17400</v>
          </cell>
          <cell r="N188">
            <v>0</v>
          </cell>
          <cell r="O188">
            <v>17400</v>
          </cell>
          <cell r="R188">
            <v>0</v>
          </cell>
          <cell r="S188">
            <v>0</v>
          </cell>
          <cell r="T188">
            <v>0</v>
          </cell>
          <cell r="U188">
            <v>0</v>
          </cell>
          <cell r="V188">
            <v>1</v>
          </cell>
          <cell r="W188">
            <v>17400</v>
          </cell>
        </row>
        <row r="189">
          <cell r="C189" t="str">
            <v>3.20.1.2.85</v>
          </cell>
          <cell r="D189" t="str">
            <v>Suministro de accesorios de acero sch40</v>
          </cell>
          <cell r="I189">
            <v>0</v>
          </cell>
          <cell r="L189">
            <v>0</v>
          </cell>
          <cell r="M189">
            <v>0</v>
          </cell>
          <cell r="N189">
            <v>0</v>
          </cell>
          <cell r="O189">
            <v>0</v>
          </cell>
          <cell r="R189">
            <v>0</v>
          </cell>
          <cell r="S189">
            <v>0</v>
          </cell>
          <cell r="T189">
            <v>0</v>
          </cell>
          <cell r="U189">
            <v>0</v>
          </cell>
          <cell r="V189">
            <v>0</v>
          </cell>
          <cell r="W189">
            <v>0</v>
          </cell>
        </row>
        <row r="190">
          <cell r="C190" t="str">
            <v>3.20.1.2.85.3</v>
          </cell>
          <cell r="D190" t="str">
            <v>Codo 90º, Ø90mm, Acero galvanizado, unión roscada</v>
          </cell>
          <cell r="E190" t="str">
            <v>un</v>
          </cell>
          <cell r="F190">
            <v>3</v>
          </cell>
          <cell r="G190">
            <v>232000</v>
          </cell>
          <cell r="H190">
            <v>696000</v>
          </cell>
          <cell r="I190">
            <v>4.4736773746633894E-2</v>
          </cell>
          <cell r="J190">
            <v>3</v>
          </cell>
          <cell r="L190">
            <v>3</v>
          </cell>
          <cell r="M190">
            <v>696000</v>
          </cell>
          <cell r="N190">
            <v>0</v>
          </cell>
          <cell r="O190">
            <v>696000</v>
          </cell>
          <cell r="R190">
            <v>0</v>
          </cell>
          <cell r="S190">
            <v>0</v>
          </cell>
          <cell r="T190">
            <v>0</v>
          </cell>
          <cell r="U190">
            <v>0</v>
          </cell>
          <cell r="V190">
            <v>3</v>
          </cell>
          <cell r="W190">
            <v>696000</v>
          </cell>
        </row>
        <row r="191">
          <cell r="C191" t="str">
            <v>3.20.1.2.85.4</v>
          </cell>
          <cell r="D191" t="str">
            <v>Codo 90º, Ø100mm, Acero</v>
          </cell>
          <cell r="E191" t="str">
            <v>un</v>
          </cell>
          <cell r="F191">
            <v>4</v>
          </cell>
          <cell r="G191">
            <v>266800</v>
          </cell>
          <cell r="H191">
            <v>1067200</v>
          </cell>
          <cell r="I191">
            <v>6.8596386411505297E-2</v>
          </cell>
          <cell r="J191">
            <v>4</v>
          </cell>
          <cell r="L191">
            <v>4</v>
          </cell>
          <cell r="M191">
            <v>1067200</v>
          </cell>
          <cell r="N191">
            <v>0</v>
          </cell>
          <cell r="O191">
            <v>1067200</v>
          </cell>
          <cell r="R191">
            <v>0</v>
          </cell>
          <cell r="S191">
            <v>0</v>
          </cell>
          <cell r="T191">
            <v>0</v>
          </cell>
          <cell r="U191">
            <v>0</v>
          </cell>
          <cell r="V191">
            <v>4</v>
          </cell>
          <cell r="W191">
            <v>1067200</v>
          </cell>
        </row>
        <row r="192">
          <cell r="C192" t="str">
            <v>3.20.1.2.85.5</v>
          </cell>
          <cell r="D192" t="str">
            <v>Codo 90º, Ø150mm, Acero</v>
          </cell>
          <cell r="E192" t="str">
            <v>un</v>
          </cell>
          <cell r="F192">
            <v>14</v>
          </cell>
          <cell r="G192">
            <v>264480</v>
          </cell>
          <cell r="H192">
            <v>3702720</v>
          </cell>
          <cell r="I192">
            <v>0.23799963633209228</v>
          </cell>
          <cell r="J192">
            <v>14</v>
          </cell>
          <cell r="L192">
            <v>14</v>
          </cell>
          <cell r="M192">
            <v>3702720</v>
          </cell>
          <cell r="N192">
            <v>0</v>
          </cell>
          <cell r="O192">
            <v>3702720</v>
          </cell>
          <cell r="R192">
            <v>0</v>
          </cell>
          <cell r="S192">
            <v>0</v>
          </cell>
          <cell r="T192">
            <v>0</v>
          </cell>
          <cell r="U192">
            <v>0</v>
          </cell>
          <cell r="V192">
            <v>14</v>
          </cell>
          <cell r="W192">
            <v>3702720</v>
          </cell>
        </row>
        <row r="193">
          <cell r="C193" t="str">
            <v>3.20.1.2.85.15</v>
          </cell>
          <cell r="D193" t="str">
            <v>Tee, Ø150 x 150mm, BxB</v>
          </cell>
          <cell r="E193" t="str">
            <v>un</v>
          </cell>
          <cell r="F193">
            <v>3</v>
          </cell>
          <cell r="G193">
            <v>361920</v>
          </cell>
          <cell r="H193">
            <v>1085760</v>
          </cell>
          <cell r="I193">
            <v>6.9789367044748876E-2</v>
          </cell>
          <cell r="J193">
            <v>3</v>
          </cell>
          <cell r="L193">
            <v>3</v>
          </cell>
          <cell r="M193">
            <v>1085760</v>
          </cell>
          <cell r="N193">
            <v>0</v>
          </cell>
          <cell r="O193">
            <v>1085760</v>
          </cell>
          <cell r="R193">
            <v>0</v>
          </cell>
          <cell r="S193">
            <v>0</v>
          </cell>
          <cell r="T193">
            <v>0</v>
          </cell>
          <cell r="U193">
            <v>0</v>
          </cell>
          <cell r="V193">
            <v>3</v>
          </cell>
          <cell r="W193">
            <v>1085760</v>
          </cell>
        </row>
        <row r="194">
          <cell r="C194" t="str">
            <v>3.20.1.2.85.16</v>
          </cell>
          <cell r="D194" t="str">
            <v>Tee, Ø150 x 250mm, BxB</v>
          </cell>
          <cell r="E194" t="str">
            <v>un</v>
          </cell>
          <cell r="F194">
            <v>2</v>
          </cell>
          <cell r="G194">
            <v>617120</v>
          </cell>
          <cell r="H194">
            <v>1234240</v>
          </cell>
          <cell r="I194">
            <v>7.9333212110697438E-2</v>
          </cell>
          <cell r="J194">
            <v>2</v>
          </cell>
          <cell r="L194">
            <v>2</v>
          </cell>
          <cell r="M194">
            <v>1234240</v>
          </cell>
          <cell r="N194">
            <v>0</v>
          </cell>
          <cell r="O194">
            <v>1234240</v>
          </cell>
          <cell r="R194">
            <v>0</v>
          </cell>
          <cell r="S194">
            <v>0</v>
          </cell>
          <cell r="T194">
            <v>0</v>
          </cell>
          <cell r="U194">
            <v>0</v>
          </cell>
          <cell r="V194">
            <v>2</v>
          </cell>
          <cell r="W194">
            <v>1234240</v>
          </cell>
        </row>
        <row r="195">
          <cell r="C195" t="str">
            <v>3.20.1.2.85.20</v>
          </cell>
          <cell r="D195" t="str">
            <v>Bridas Ø50mm, Acero, norma ISO</v>
          </cell>
          <cell r="E195" t="str">
            <v>un</v>
          </cell>
          <cell r="F195">
            <v>4</v>
          </cell>
          <cell r="G195">
            <v>46400</v>
          </cell>
          <cell r="H195">
            <v>185600</v>
          </cell>
          <cell r="I195">
            <v>1.1929806332435705E-2</v>
          </cell>
          <cell r="J195">
            <v>4</v>
          </cell>
          <cell r="L195">
            <v>4</v>
          </cell>
          <cell r="M195">
            <v>185600</v>
          </cell>
          <cell r="N195">
            <v>0</v>
          </cell>
          <cell r="O195">
            <v>185600</v>
          </cell>
          <cell r="R195">
            <v>0</v>
          </cell>
          <cell r="S195">
            <v>0</v>
          </cell>
          <cell r="T195">
            <v>0</v>
          </cell>
          <cell r="U195">
            <v>0</v>
          </cell>
          <cell r="V195">
            <v>4</v>
          </cell>
          <cell r="W195">
            <v>185600</v>
          </cell>
        </row>
        <row r="196">
          <cell r="C196" t="str">
            <v>3.20.1.2.85.21</v>
          </cell>
          <cell r="D196" t="str">
            <v>Bridas Ø100mm, Acero, norma ISO</v>
          </cell>
          <cell r="E196" t="str">
            <v>un</v>
          </cell>
          <cell r="F196">
            <v>6</v>
          </cell>
          <cell r="G196">
            <v>75400</v>
          </cell>
          <cell r="H196">
            <v>452400</v>
          </cell>
          <cell r="I196">
            <v>2.9078902935312033E-2</v>
          </cell>
          <cell r="J196">
            <v>6</v>
          </cell>
          <cell r="L196">
            <v>6</v>
          </cell>
          <cell r="M196">
            <v>452400</v>
          </cell>
          <cell r="N196">
            <v>0</v>
          </cell>
          <cell r="O196">
            <v>452400</v>
          </cell>
          <cell r="R196">
            <v>0</v>
          </cell>
          <cell r="S196">
            <v>0</v>
          </cell>
          <cell r="T196">
            <v>0</v>
          </cell>
          <cell r="U196">
            <v>0</v>
          </cell>
          <cell r="V196">
            <v>6</v>
          </cell>
          <cell r="W196">
            <v>452400</v>
          </cell>
        </row>
        <row r="197">
          <cell r="C197" t="str">
            <v>3.20.1.2.85.22</v>
          </cell>
          <cell r="D197" t="str">
            <v>Bridas Ø150mm, Acero, norma ISO</v>
          </cell>
          <cell r="E197" t="str">
            <v>un</v>
          </cell>
          <cell r="F197">
            <v>18</v>
          </cell>
          <cell r="G197">
            <v>92800</v>
          </cell>
          <cell r="H197">
            <v>1670400</v>
          </cell>
          <cell r="I197">
            <v>0.10736825699192135</v>
          </cell>
          <cell r="J197">
            <v>18</v>
          </cell>
          <cell r="L197">
            <v>18</v>
          </cell>
          <cell r="M197">
            <v>1670400</v>
          </cell>
          <cell r="N197">
            <v>0</v>
          </cell>
          <cell r="O197">
            <v>1670400</v>
          </cell>
          <cell r="R197">
            <v>0</v>
          </cell>
          <cell r="S197">
            <v>0</v>
          </cell>
          <cell r="T197">
            <v>0</v>
          </cell>
          <cell r="U197">
            <v>0</v>
          </cell>
          <cell r="V197">
            <v>18</v>
          </cell>
          <cell r="W197">
            <v>1670400</v>
          </cell>
        </row>
        <row r="198">
          <cell r="C198" t="str">
            <v>3.20.1.2.85.27</v>
          </cell>
          <cell r="D198" t="str">
            <v>Unión universal roscada en acero galvanizadoØ 80mm</v>
          </cell>
          <cell r="E198" t="str">
            <v>un</v>
          </cell>
          <cell r="F198">
            <v>1</v>
          </cell>
          <cell r="G198">
            <v>54520</v>
          </cell>
          <cell r="H198">
            <v>54520</v>
          </cell>
          <cell r="I198">
            <v>3.5043806101529885E-3</v>
          </cell>
          <cell r="J198">
            <v>1</v>
          </cell>
          <cell r="L198">
            <v>1</v>
          </cell>
          <cell r="M198">
            <v>54520</v>
          </cell>
          <cell r="N198">
            <v>0</v>
          </cell>
          <cell r="O198">
            <v>54520</v>
          </cell>
          <cell r="R198">
            <v>0</v>
          </cell>
          <cell r="S198">
            <v>0</v>
          </cell>
          <cell r="T198">
            <v>0</v>
          </cell>
          <cell r="U198">
            <v>0</v>
          </cell>
          <cell r="V198">
            <v>1</v>
          </cell>
          <cell r="W198">
            <v>54520</v>
          </cell>
        </row>
        <row r="199">
          <cell r="C199" t="str">
            <v>3.20.1.2.86</v>
          </cell>
          <cell r="D199" t="str">
            <v>Suministro de válvula cheque</v>
          </cell>
          <cell r="I199">
            <v>0</v>
          </cell>
          <cell r="L199">
            <v>0</v>
          </cell>
          <cell r="M199">
            <v>0</v>
          </cell>
          <cell r="N199">
            <v>0</v>
          </cell>
          <cell r="O199">
            <v>0</v>
          </cell>
          <cell r="R199">
            <v>0</v>
          </cell>
          <cell r="S199">
            <v>0</v>
          </cell>
          <cell r="T199">
            <v>0</v>
          </cell>
          <cell r="U199">
            <v>0</v>
          </cell>
          <cell r="V199">
            <v>0</v>
          </cell>
          <cell r="W199">
            <v>0</v>
          </cell>
        </row>
        <row r="200">
          <cell r="C200" t="str">
            <v>3.20.1.2.86.6</v>
          </cell>
          <cell r="D200" t="str">
            <v>Válvula cheque horizontal de clapetas Ø450mm, acero, bridada</v>
          </cell>
          <cell r="E200" t="str">
            <v>un</v>
          </cell>
          <cell r="F200">
            <v>2</v>
          </cell>
          <cell r="G200">
            <v>17737560</v>
          </cell>
          <cell r="H200">
            <v>35475120</v>
          </cell>
          <cell r="I200">
            <v>2.2802333578659297</v>
          </cell>
          <cell r="J200">
            <v>2</v>
          </cell>
          <cell r="L200">
            <v>2</v>
          </cell>
          <cell r="M200">
            <v>35475120</v>
          </cell>
          <cell r="N200">
            <v>0</v>
          </cell>
          <cell r="O200">
            <v>35475120</v>
          </cell>
          <cell r="R200">
            <v>0</v>
          </cell>
          <cell r="S200">
            <v>0</v>
          </cell>
          <cell r="T200">
            <v>0</v>
          </cell>
          <cell r="U200">
            <v>0</v>
          </cell>
          <cell r="V200">
            <v>2</v>
          </cell>
          <cell r="W200">
            <v>35475120</v>
          </cell>
        </row>
        <row r="201">
          <cell r="C201" t="str">
            <v>3.20.2</v>
          </cell>
          <cell r="D201" t="str">
            <v>TUBERIAS Y ELEMENTOS DE ALCANTARILLADO</v>
          </cell>
          <cell r="I201">
            <v>0</v>
          </cell>
          <cell r="L201">
            <v>0</v>
          </cell>
          <cell r="M201">
            <v>0</v>
          </cell>
          <cell r="N201">
            <v>0</v>
          </cell>
          <cell r="O201">
            <v>0</v>
          </cell>
          <cell r="R201">
            <v>0</v>
          </cell>
          <cell r="S201">
            <v>0</v>
          </cell>
          <cell r="T201">
            <v>0</v>
          </cell>
          <cell r="U201">
            <v>0</v>
          </cell>
          <cell r="V201">
            <v>0</v>
          </cell>
          <cell r="W201">
            <v>0</v>
          </cell>
        </row>
        <row r="202">
          <cell r="C202" t="str">
            <v>3.20.2.1</v>
          </cell>
          <cell r="D202" t="str">
            <v>Tuberías de alcantarillado</v>
          </cell>
          <cell r="I202">
            <v>0</v>
          </cell>
          <cell r="L202">
            <v>0</v>
          </cell>
          <cell r="M202">
            <v>0</v>
          </cell>
          <cell r="N202">
            <v>0</v>
          </cell>
          <cell r="O202">
            <v>0</v>
          </cell>
          <cell r="R202">
            <v>0</v>
          </cell>
          <cell r="S202">
            <v>0</v>
          </cell>
          <cell r="T202">
            <v>0</v>
          </cell>
          <cell r="U202">
            <v>0</v>
          </cell>
          <cell r="V202">
            <v>0</v>
          </cell>
          <cell r="W202">
            <v>0</v>
          </cell>
        </row>
        <row r="203">
          <cell r="C203" t="str">
            <v>3.20.2.1.1</v>
          </cell>
          <cell r="D203" t="str">
            <v>Suministro de tuberías de alcantarillado de PVC de superficie interna y externa lisa</v>
          </cell>
          <cell r="I203">
            <v>0</v>
          </cell>
          <cell r="L203">
            <v>0</v>
          </cell>
          <cell r="M203">
            <v>0</v>
          </cell>
          <cell r="N203">
            <v>0</v>
          </cell>
          <cell r="O203">
            <v>0</v>
          </cell>
          <cell r="R203">
            <v>0</v>
          </cell>
          <cell r="S203">
            <v>0</v>
          </cell>
          <cell r="T203">
            <v>0</v>
          </cell>
          <cell r="U203">
            <v>0</v>
          </cell>
          <cell r="V203">
            <v>0</v>
          </cell>
          <cell r="W203">
            <v>0</v>
          </cell>
        </row>
        <row r="204">
          <cell r="C204" t="str">
            <v>3.20.2.1.1.1</v>
          </cell>
          <cell r="D204" t="str">
            <v>Tubería de PVC de 160 mm (6")</v>
          </cell>
          <cell r="E204" t="str">
            <v>m</v>
          </cell>
          <cell r="F204">
            <v>48</v>
          </cell>
          <cell r="G204">
            <v>33200</v>
          </cell>
          <cell r="H204">
            <v>1593600</v>
          </cell>
          <cell r="I204">
            <v>0.10243178540608588</v>
          </cell>
          <cell r="J204">
            <v>48</v>
          </cell>
          <cell r="L204">
            <v>48</v>
          </cell>
          <cell r="M204">
            <v>1593600</v>
          </cell>
          <cell r="N204">
            <v>0</v>
          </cell>
          <cell r="O204">
            <v>1593600</v>
          </cell>
          <cell r="R204">
            <v>0</v>
          </cell>
          <cell r="S204">
            <v>0</v>
          </cell>
          <cell r="T204">
            <v>0</v>
          </cell>
          <cell r="U204">
            <v>0</v>
          </cell>
          <cell r="V204">
            <v>48</v>
          </cell>
          <cell r="W204">
            <v>1593600</v>
          </cell>
        </row>
        <row r="205">
          <cell r="C205" t="str">
            <v>3.20.2.1.6</v>
          </cell>
          <cell r="D205" t="str">
            <v>Suministro de Tuberías de alcantarillado de Concreto reforzado</v>
          </cell>
          <cell r="I205">
            <v>0</v>
          </cell>
          <cell r="L205">
            <v>0</v>
          </cell>
          <cell r="M205">
            <v>0</v>
          </cell>
          <cell r="N205">
            <v>0</v>
          </cell>
          <cell r="O205">
            <v>0</v>
          </cell>
          <cell r="R205">
            <v>0</v>
          </cell>
          <cell r="S205">
            <v>0</v>
          </cell>
          <cell r="T205">
            <v>0</v>
          </cell>
          <cell r="U205">
            <v>0</v>
          </cell>
          <cell r="V205">
            <v>0</v>
          </cell>
          <cell r="W205">
            <v>0</v>
          </cell>
        </row>
        <row r="206">
          <cell r="C206" t="str">
            <v>3.20.2.1.6.1</v>
          </cell>
          <cell r="D206" t="str">
            <v>Tubería de Concreto C.R 600 mm (24") clase II</v>
          </cell>
          <cell r="E206" t="str">
            <v>m</v>
          </cell>
          <cell r="F206">
            <v>220</v>
          </cell>
          <cell r="G206">
            <v>320000</v>
          </cell>
          <cell r="H206">
            <v>70400000</v>
          </cell>
          <cell r="I206">
            <v>4.5250989536825088</v>
          </cell>
          <cell r="J206">
            <v>220</v>
          </cell>
          <cell r="K206">
            <v>345</v>
          </cell>
          <cell r="L206">
            <v>565</v>
          </cell>
          <cell r="M206">
            <v>70400000</v>
          </cell>
          <cell r="N206">
            <v>110400000</v>
          </cell>
          <cell r="O206">
            <v>180800000</v>
          </cell>
          <cell r="R206">
            <v>0</v>
          </cell>
          <cell r="S206">
            <v>0</v>
          </cell>
          <cell r="T206">
            <v>0</v>
          </cell>
          <cell r="U206">
            <v>0</v>
          </cell>
          <cell r="V206">
            <v>565</v>
          </cell>
          <cell r="W206">
            <v>180800000</v>
          </cell>
        </row>
        <row r="207">
          <cell r="C207" t="str">
            <v>3.20.2.4.2</v>
          </cell>
          <cell r="D207" t="str">
            <v>Válvula de Guillotina</v>
          </cell>
          <cell r="H207">
            <v>0</v>
          </cell>
          <cell r="I207">
            <v>0</v>
          </cell>
          <cell r="L207">
            <v>0</v>
          </cell>
          <cell r="M207">
            <v>0</v>
          </cell>
          <cell r="N207">
            <v>0</v>
          </cell>
          <cell r="O207">
            <v>0</v>
          </cell>
          <cell r="R207">
            <v>0</v>
          </cell>
          <cell r="S207">
            <v>0</v>
          </cell>
          <cell r="T207">
            <v>0</v>
          </cell>
          <cell r="U207">
            <v>0</v>
          </cell>
          <cell r="V207">
            <v>0</v>
          </cell>
          <cell r="W207">
            <v>0</v>
          </cell>
        </row>
        <row r="208">
          <cell r="C208" t="str">
            <v>3.20.2.4.2.8</v>
          </cell>
          <cell r="D208" t="str">
            <v>Válvula de guillotina Ø 250 mm bridada</v>
          </cell>
          <cell r="E208" t="str">
            <v>un</v>
          </cell>
          <cell r="F208">
            <v>2</v>
          </cell>
          <cell r="G208">
            <v>6264000</v>
          </cell>
          <cell r="H208">
            <v>12528000</v>
          </cell>
          <cell r="I208">
            <v>0.80526192743940994</v>
          </cell>
          <cell r="J208">
            <v>2</v>
          </cell>
          <cell r="L208">
            <v>2</v>
          </cell>
          <cell r="M208">
            <v>12528000</v>
          </cell>
          <cell r="N208">
            <v>0</v>
          </cell>
          <cell r="O208">
            <v>12528000</v>
          </cell>
          <cell r="R208">
            <v>0</v>
          </cell>
          <cell r="S208">
            <v>0</v>
          </cell>
          <cell r="T208">
            <v>0</v>
          </cell>
          <cell r="U208">
            <v>0</v>
          </cell>
          <cell r="V208">
            <v>2</v>
          </cell>
          <cell r="W208">
            <v>12528000</v>
          </cell>
        </row>
        <row r="209">
          <cell r="C209">
            <v>3.21</v>
          </cell>
          <cell r="D209" t="str">
            <v>SUMINISTRO DE EQUIPOS MECÁNICOS Y ELÉCTROMECÁNICOS</v>
          </cell>
          <cell r="I209">
            <v>0</v>
          </cell>
          <cell r="L209">
            <v>0</v>
          </cell>
          <cell r="M209">
            <v>0</v>
          </cell>
          <cell r="N209">
            <v>0</v>
          </cell>
          <cell r="O209">
            <v>0</v>
          </cell>
          <cell r="R209">
            <v>0</v>
          </cell>
          <cell r="S209">
            <v>0</v>
          </cell>
          <cell r="T209">
            <v>0</v>
          </cell>
          <cell r="U209">
            <v>0</v>
          </cell>
          <cell r="V209">
            <v>0</v>
          </cell>
          <cell r="W209">
            <v>0</v>
          </cell>
        </row>
        <row r="210">
          <cell r="C210" t="str">
            <v>3.21.2</v>
          </cell>
          <cell r="D210" t="str">
            <v>Bombas centrífugas verticales multietapas</v>
          </cell>
          <cell r="I210">
            <v>0</v>
          </cell>
          <cell r="L210">
            <v>0</v>
          </cell>
          <cell r="M210">
            <v>0</v>
          </cell>
          <cell r="N210">
            <v>0</v>
          </cell>
          <cell r="O210">
            <v>0</v>
          </cell>
          <cell r="R210">
            <v>0</v>
          </cell>
          <cell r="S210">
            <v>0</v>
          </cell>
          <cell r="T210">
            <v>0</v>
          </cell>
          <cell r="U210">
            <v>0</v>
          </cell>
          <cell r="V210">
            <v>0</v>
          </cell>
          <cell r="W210">
            <v>0</v>
          </cell>
        </row>
        <row r="211">
          <cell r="C211" t="str">
            <v>3.21.2.1</v>
          </cell>
          <cell r="D211" t="str">
            <v>Suministro de bomba vertical para agua potable para lavado de filtros, Qn=243LPS y Hn=7.2m, tipo vertical, 1800RPM, 460 voltios, 60 ciclos. Diferencia de nivel entre techo tanque a piso tanque =3.7m más 1.4m para cárcamo de succión</v>
          </cell>
          <cell r="E211" t="str">
            <v>un</v>
          </cell>
          <cell r="F211">
            <v>2</v>
          </cell>
          <cell r="G211">
            <v>89093800</v>
          </cell>
          <cell r="H211">
            <v>178187600</v>
          </cell>
          <cell r="I211">
            <v>11.453359692034054</v>
          </cell>
          <cell r="J211">
            <v>2</v>
          </cell>
          <cell r="L211">
            <v>2</v>
          </cell>
          <cell r="M211">
            <v>178187600</v>
          </cell>
          <cell r="N211">
            <v>0</v>
          </cell>
          <cell r="O211">
            <v>178187600</v>
          </cell>
          <cell r="R211">
            <v>0</v>
          </cell>
          <cell r="S211">
            <v>0</v>
          </cell>
          <cell r="T211">
            <v>0</v>
          </cell>
          <cell r="U211">
            <v>0</v>
          </cell>
          <cell r="V211">
            <v>2</v>
          </cell>
          <cell r="W211">
            <v>178187600</v>
          </cell>
        </row>
        <row r="212">
          <cell r="C212" t="str">
            <v>3.21.3</v>
          </cell>
          <cell r="D212" t="str">
            <v>Suministro de bomba sumergible</v>
          </cell>
          <cell r="I212">
            <v>0</v>
          </cell>
          <cell r="L212">
            <v>0</v>
          </cell>
          <cell r="M212">
            <v>0</v>
          </cell>
          <cell r="N212">
            <v>0</v>
          </cell>
          <cell r="O212">
            <v>0</v>
          </cell>
          <cell r="R212">
            <v>0</v>
          </cell>
          <cell r="S212">
            <v>0</v>
          </cell>
          <cell r="T212">
            <v>0</v>
          </cell>
          <cell r="U212">
            <v>0</v>
          </cell>
          <cell r="V212">
            <v>0</v>
          </cell>
          <cell r="W212">
            <v>0</v>
          </cell>
        </row>
        <row r="213">
          <cell r="C213" t="str">
            <v>3.21.3.1</v>
          </cell>
          <cell r="D213" t="str">
            <v>Bomba tipo sumergible para manejo de lodos de los sedimentadores. Caudal nominal 8 lps, presión 37 m.c.a, 3500 RPM, 220 V, 60 Hz, trifásica</v>
          </cell>
          <cell r="E213" t="str">
            <v>un</v>
          </cell>
          <cell r="F213">
            <v>1</v>
          </cell>
          <cell r="G213">
            <v>1480000</v>
          </cell>
          <cell r="H213">
            <v>1480000</v>
          </cell>
          <cell r="I213">
            <v>9.5129921185370919E-2</v>
          </cell>
          <cell r="J213">
            <v>1</v>
          </cell>
          <cell r="L213">
            <v>1</v>
          </cell>
          <cell r="M213">
            <v>1480000</v>
          </cell>
          <cell r="N213">
            <v>0</v>
          </cell>
          <cell r="O213">
            <v>1480000</v>
          </cell>
          <cell r="R213">
            <v>0</v>
          </cell>
          <cell r="S213">
            <v>0</v>
          </cell>
          <cell r="T213">
            <v>0</v>
          </cell>
          <cell r="U213">
            <v>0</v>
          </cell>
          <cell r="V213">
            <v>1</v>
          </cell>
          <cell r="W213">
            <v>1480000</v>
          </cell>
        </row>
        <row r="214">
          <cell r="C214" t="str">
            <v>3.21.4</v>
          </cell>
          <cell r="D214" t="str">
            <v>Suministro de actuadores electromecánicos</v>
          </cell>
          <cell r="I214">
            <v>0</v>
          </cell>
          <cell r="L214">
            <v>0</v>
          </cell>
          <cell r="M214">
            <v>0</v>
          </cell>
          <cell r="N214">
            <v>0</v>
          </cell>
          <cell r="O214">
            <v>0</v>
          </cell>
          <cell r="R214">
            <v>0</v>
          </cell>
          <cell r="S214">
            <v>0</v>
          </cell>
          <cell r="T214">
            <v>0</v>
          </cell>
          <cell r="U214">
            <v>0</v>
          </cell>
          <cell r="V214">
            <v>0</v>
          </cell>
          <cell r="W214">
            <v>0</v>
          </cell>
        </row>
        <row r="215">
          <cell r="C215" t="str">
            <v>3.21.4.1</v>
          </cell>
          <cell r="D215" t="str">
            <v>Actuador eléctrico para válvula Ø150 - Ø200mm, tiempo de maniobra 28 seg, velocidad de salida 11 rpm</v>
          </cell>
          <cell r="E215" t="str">
            <v>un</v>
          </cell>
          <cell r="F215">
            <v>4</v>
          </cell>
          <cell r="G215">
            <v>9200000</v>
          </cell>
          <cell r="H215">
            <v>36800000</v>
          </cell>
          <cell r="I215">
            <v>2.3653926348794934</v>
          </cell>
          <cell r="J215">
            <v>4</v>
          </cell>
          <cell r="L215">
            <v>4</v>
          </cell>
          <cell r="M215">
            <v>36800000</v>
          </cell>
          <cell r="N215">
            <v>0</v>
          </cell>
          <cell r="O215">
            <v>36800000</v>
          </cell>
          <cell r="R215">
            <v>0</v>
          </cell>
          <cell r="S215">
            <v>0</v>
          </cell>
          <cell r="T215">
            <v>0</v>
          </cell>
          <cell r="U215">
            <v>0</v>
          </cell>
          <cell r="V215">
            <v>4</v>
          </cell>
          <cell r="W215">
            <v>36800000</v>
          </cell>
        </row>
        <row r="216">
          <cell r="C216" t="str">
            <v>3.21.5</v>
          </cell>
          <cell r="D216" t="str">
            <v>Suministro de equipos eléctromecánicos para tratamiento de agua potable</v>
          </cell>
          <cell r="I216">
            <v>0</v>
          </cell>
          <cell r="L216">
            <v>0</v>
          </cell>
          <cell r="M216">
            <v>0</v>
          </cell>
          <cell r="N216">
            <v>0</v>
          </cell>
          <cell r="O216">
            <v>0</v>
          </cell>
          <cell r="R216">
            <v>0</v>
          </cell>
          <cell r="S216">
            <v>0</v>
          </cell>
          <cell r="T216">
            <v>0</v>
          </cell>
          <cell r="U216">
            <v>0</v>
          </cell>
          <cell r="V216">
            <v>0</v>
          </cell>
          <cell r="W216">
            <v>0</v>
          </cell>
        </row>
        <row r="217">
          <cell r="C217" t="str">
            <v>3.21.5.1</v>
          </cell>
          <cell r="D217" t="str">
            <v xml:space="preserve">Equipos de floculación mecánica tipo vertical. Se incluye motorreductor con velocidad variable de 1 a 10 rpm, motor eléctrico, potencia en eje de salida de 1 HP, estructuras en acero galvanizado, paletas en fibra de vidrio, sistema de control eléctrico y </v>
          </cell>
          <cell r="E217" t="str">
            <v>un</v>
          </cell>
          <cell r="F217">
            <v>6</v>
          </cell>
          <cell r="G217">
            <v>13000000</v>
          </cell>
          <cell r="H217">
            <v>78000000</v>
          </cell>
          <cell r="I217">
            <v>5.0136039543641431</v>
          </cell>
          <cell r="J217">
            <v>6</v>
          </cell>
          <cell r="L217">
            <v>6</v>
          </cell>
          <cell r="M217">
            <v>78000000</v>
          </cell>
          <cell r="N217">
            <v>0</v>
          </cell>
          <cell r="O217">
            <v>78000000</v>
          </cell>
          <cell r="R217">
            <v>0</v>
          </cell>
          <cell r="S217">
            <v>0</v>
          </cell>
          <cell r="T217">
            <v>0</v>
          </cell>
          <cell r="U217">
            <v>0</v>
          </cell>
          <cell r="V217">
            <v>6</v>
          </cell>
          <cell r="W217">
            <v>78000000</v>
          </cell>
        </row>
        <row r="218">
          <cell r="C218" t="str">
            <v>3.21.5.2</v>
          </cell>
          <cell r="D218" t="str">
            <v>Soplador de aire para lavado de filtros, 1055 CFM, presión mínima 5.4 psi. Incluye motor 50 HP, 230-460V, 60Hz, trifasico, base en acero, filtros de aire, silenciador, válvula cheque.</v>
          </cell>
          <cell r="E218" t="str">
            <v>un</v>
          </cell>
          <cell r="F218">
            <v>1</v>
          </cell>
          <cell r="G218">
            <v>50571939.999999993</v>
          </cell>
          <cell r="H218">
            <v>50571939.999999993</v>
          </cell>
          <cell r="I218">
            <v>3.2506112610752069</v>
          </cell>
          <cell r="J218">
            <v>1</v>
          </cell>
          <cell r="L218">
            <v>1</v>
          </cell>
          <cell r="M218">
            <v>50571939.999999993</v>
          </cell>
          <cell r="N218">
            <v>0</v>
          </cell>
          <cell r="O218">
            <v>50571939.999999993</v>
          </cell>
          <cell r="R218">
            <v>0</v>
          </cell>
          <cell r="S218">
            <v>0</v>
          </cell>
          <cell r="T218">
            <v>0</v>
          </cell>
          <cell r="U218">
            <v>0</v>
          </cell>
          <cell r="V218">
            <v>1</v>
          </cell>
          <cell r="W218">
            <v>50571939.999999993</v>
          </cell>
        </row>
        <row r="219">
          <cell r="C219" t="str">
            <v>3.21.5.3</v>
          </cell>
          <cell r="D219" t="str">
            <v>Válvula solenoide para operación de válvula de membrana</v>
          </cell>
          <cell r="E219" t="str">
            <v>un</v>
          </cell>
          <cell r="F219">
            <v>2</v>
          </cell>
          <cell r="G219">
            <v>540000</v>
          </cell>
          <cell r="H219">
            <v>1080000</v>
          </cell>
          <cell r="I219">
            <v>6.9419131675811221E-2</v>
          </cell>
          <cell r="J219">
            <v>2</v>
          </cell>
          <cell r="L219">
            <v>2</v>
          </cell>
          <cell r="M219">
            <v>1080000</v>
          </cell>
          <cell r="N219">
            <v>0</v>
          </cell>
          <cell r="O219">
            <v>1080000</v>
          </cell>
          <cell r="R219">
            <v>0</v>
          </cell>
          <cell r="S219">
            <v>0</v>
          </cell>
          <cell r="T219">
            <v>0</v>
          </cell>
          <cell r="U219">
            <v>0</v>
          </cell>
          <cell r="V219">
            <v>2</v>
          </cell>
          <cell r="W219">
            <v>1080000</v>
          </cell>
        </row>
        <row r="220">
          <cell r="C220" t="str">
            <v>3,22</v>
          </cell>
          <cell r="D220" t="str">
            <v>SUMINISTRO DE ELEMENTOS VARIOS</v>
          </cell>
          <cell r="I220">
            <v>0</v>
          </cell>
          <cell r="L220">
            <v>0</v>
          </cell>
          <cell r="M220">
            <v>0</v>
          </cell>
          <cell r="N220">
            <v>0</v>
          </cell>
          <cell r="O220">
            <v>0</v>
          </cell>
          <cell r="R220">
            <v>0</v>
          </cell>
          <cell r="S220">
            <v>0</v>
          </cell>
          <cell r="T220">
            <v>0</v>
          </cell>
          <cell r="U220">
            <v>0</v>
          </cell>
          <cell r="V220">
            <v>0</v>
          </cell>
          <cell r="W220">
            <v>0</v>
          </cell>
        </row>
        <row r="221">
          <cell r="C221" t="str">
            <v>3.22.1</v>
          </cell>
          <cell r="D221" t="str">
            <v>Arena de cuarzo para filtro, peso específico=2.60 a 2.65, Te = 0.9mm, Cu = 1.55 a 1.6, dureza 7</v>
          </cell>
          <cell r="E221" t="str">
            <v>m3</v>
          </cell>
          <cell r="F221">
            <v>80</v>
          </cell>
          <cell r="G221">
            <v>280720</v>
          </cell>
          <cell r="H221">
            <v>22457600</v>
          </cell>
          <cell r="I221">
            <v>1.4435065662247202</v>
          </cell>
          <cell r="J221">
            <v>80</v>
          </cell>
          <cell r="L221">
            <v>80</v>
          </cell>
          <cell r="M221">
            <v>22457600</v>
          </cell>
          <cell r="N221">
            <v>0</v>
          </cell>
          <cell r="O221">
            <v>22457600</v>
          </cell>
          <cell r="R221">
            <v>0</v>
          </cell>
          <cell r="S221">
            <v>0</v>
          </cell>
          <cell r="T221">
            <v>0</v>
          </cell>
          <cell r="U221">
            <v>0</v>
          </cell>
          <cell r="V221">
            <v>80</v>
          </cell>
          <cell r="W221">
            <v>22457600</v>
          </cell>
        </row>
        <row r="222">
          <cell r="C222" t="str">
            <v>3.22.2</v>
          </cell>
          <cell r="D222" t="str">
            <v>Grava de canto rodado para soporte de filtro. Granulometría de acuerdo aplanos y especificaciones</v>
          </cell>
          <cell r="E222" t="str">
            <v>m3</v>
          </cell>
          <cell r="F222">
            <v>12</v>
          </cell>
          <cell r="G222">
            <v>220000</v>
          </cell>
          <cell r="H222">
            <v>2640000</v>
          </cell>
          <cell r="I222">
            <v>0.16969121076309407</v>
          </cell>
          <cell r="J222">
            <v>12</v>
          </cell>
          <cell r="L222">
            <v>12</v>
          </cell>
          <cell r="M222">
            <v>2640000</v>
          </cell>
          <cell r="N222">
            <v>0</v>
          </cell>
          <cell r="O222">
            <v>2640000</v>
          </cell>
          <cell r="R222">
            <v>0</v>
          </cell>
          <cell r="S222">
            <v>0</v>
          </cell>
          <cell r="T222">
            <v>0</v>
          </cell>
          <cell r="U222">
            <v>0</v>
          </cell>
          <cell r="V222">
            <v>12</v>
          </cell>
          <cell r="W222">
            <v>2640000</v>
          </cell>
        </row>
        <row r="223">
          <cell r="C223" t="str">
            <v>3.22.3</v>
          </cell>
          <cell r="D223" t="str">
            <v>Canaletas de fibra de vidrio para agua de lavado de filtros, L=2.85m</v>
          </cell>
          <cell r="E223" t="str">
            <v>un</v>
          </cell>
          <cell r="F223">
            <v>16</v>
          </cell>
          <cell r="G223">
            <v>1450000</v>
          </cell>
          <cell r="H223">
            <v>23200000</v>
          </cell>
          <cell r="I223">
            <v>1.4912257915544631</v>
          </cell>
          <cell r="J223">
            <v>16</v>
          </cell>
          <cell r="L223">
            <v>16</v>
          </cell>
          <cell r="M223">
            <v>23200000</v>
          </cell>
          <cell r="N223">
            <v>0</v>
          </cell>
          <cell r="O223">
            <v>23200000</v>
          </cell>
          <cell r="R223">
            <v>0</v>
          </cell>
          <cell r="S223">
            <v>0</v>
          </cell>
          <cell r="T223">
            <v>0</v>
          </cell>
          <cell r="U223">
            <v>0</v>
          </cell>
          <cell r="V223">
            <v>16</v>
          </cell>
          <cell r="W223">
            <v>23200000</v>
          </cell>
        </row>
        <row r="224">
          <cell r="C224" t="str">
            <v>3.22.4</v>
          </cell>
          <cell r="D224" t="str">
            <v>Canaleta Parshall en fibra de vidrio, ancho de garganta W= 0.46m</v>
          </cell>
          <cell r="E224" t="str">
            <v>un</v>
          </cell>
          <cell r="F224">
            <v>1</v>
          </cell>
          <cell r="G224">
            <v>15000000</v>
          </cell>
          <cell r="H224">
            <v>15000000</v>
          </cell>
          <cell r="I224">
            <v>0.96415460660848906</v>
          </cell>
          <cell r="J224">
            <v>1</v>
          </cell>
          <cell r="L224">
            <v>1</v>
          </cell>
          <cell r="M224">
            <v>15000000</v>
          </cell>
          <cell r="N224">
            <v>0</v>
          </cell>
          <cell r="O224">
            <v>15000000</v>
          </cell>
          <cell r="R224">
            <v>0</v>
          </cell>
          <cell r="S224">
            <v>0</v>
          </cell>
          <cell r="T224">
            <v>0</v>
          </cell>
          <cell r="U224">
            <v>0</v>
          </cell>
          <cell r="V224">
            <v>1</v>
          </cell>
          <cell r="W224">
            <v>15000000</v>
          </cell>
        </row>
        <row r="225">
          <cell r="C225" t="str">
            <v>3.22.5</v>
          </cell>
          <cell r="D225" t="str">
            <v>Columna de maniobra para manejo de válvulas, incluye vástago de Ø50mm con longitud entre 1.0 - 3.0m metros</v>
          </cell>
          <cell r="E225" t="str">
            <v>un</v>
          </cell>
          <cell r="F225">
            <v>10</v>
          </cell>
          <cell r="G225">
            <v>1800000</v>
          </cell>
          <cell r="H225">
            <v>18000000</v>
          </cell>
          <cell r="I225">
            <v>1.1569855279301868</v>
          </cell>
          <cell r="J225">
            <v>10</v>
          </cell>
          <cell r="L225">
            <v>10</v>
          </cell>
          <cell r="M225">
            <v>18000000</v>
          </cell>
          <cell r="N225">
            <v>0</v>
          </cell>
          <cell r="O225">
            <v>18000000</v>
          </cell>
          <cell r="R225">
            <v>0</v>
          </cell>
          <cell r="S225">
            <v>0</v>
          </cell>
          <cell r="T225">
            <v>0</v>
          </cell>
          <cell r="U225">
            <v>0</v>
          </cell>
          <cell r="V225">
            <v>10</v>
          </cell>
          <cell r="W225">
            <v>18000000</v>
          </cell>
        </row>
        <row r="226">
          <cell r="C226" t="str">
            <v>3.22.6</v>
          </cell>
          <cell r="D226" t="str">
            <v>Columna de maniobra para manejo de válvulas, incluye vástago de Ø50mm, con longitud entre 3.0 - 6.0m metros</v>
          </cell>
          <cell r="E226" t="str">
            <v>un</v>
          </cell>
          <cell r="F226">
            <v>14</v>
          </cell>
          <cell r="G226">
            <v>1983600</v>
          </cell>
          <cell r="H226">
            <v>27770400</v>
          </cell>
          <cell r="I226">
            <v>1.7849972724906924</v>
          </cell>
          <cell r="J226">
            <v>14</v>
          </cell>
          <cell r="L226">
            <v>14</v>
          </cell>
          <cell r="M226">
            <v>27770400</v>
          </cell>
          <cell r="N226">
            <v>0</v>
          </cell>
          <cell r="O226">
            <v>27770400</v>
          </cell>
          <cell r="R226">
            <v>0</v>
          </cell>
          <cell r="S226">
            <v>0</v>
          </cell>
          <cell r="T226">
            <v>0</v>
          </cell>
          <cell r="U226">
            <v>0</v>
          </cell>
          <cell r="V226">
            <v>14</v>
          </cell>
          <cell r="W226">
            <v>27770400</v>
          </cell>
        </row>
        <row r="227">
          <cell r="C227" t="str">
            <v>3.22.7</v>
          </cell>
          <cell r="D227" t="str">
            <v>Falso fondo de polietileno, para lavado de filtros con aire-agua, sin capa porosa sintética de soporte de lecho, altura bloque h=305mm, ancho=279mm, largo=1220mm</v>
          </cell>
          <cell r="E227" t="str">
            <v>un</v>
          </cell>
          <cell r="F227">
            <v>128</v>
          </cell>
          <cell r="G227">
            <v>1920000</v>
          </cell>
          <cell r="H227">
            <v>245760000</v>
          </cell>
          <cell r="I227">
            <v>15.796709074673485</v>
          </cell>
          <cell r="J227">
            <v>128</v>
          </cell>
          <cell r="K227">
            <v>-128</v>
          </cell>
          <cell r="L227">
            <v>0</v>
          </cell>
          <cell r="M227">
            <v>245760000</v>
          </cell>
          <cell r="N227">
            <v>-245760000</v>
          </cell>
          <cell r="O227">
            <v>0</v>
          </cell>
          <cell r="R227">
            <v>0</v>
          </cell>
          <cell r="S227">
            <v>0</v>
          </cell>
          <cell r="T227">
            <v>0</v>
          </cell>
          <cell r="U227">
            <v>0</v>
          </cell>
          <cell r="V227">
            <v>0</v>
          </cell>
          <cell r="W227">
            <v>0</v>
          </cell>
        </row>
        <row r="228">
          <cell r="D228" t="str">
            <v>Falso fondo de polietileno, para lavado de filtros con aire-agua, sin capa porosa sintética de soporte de lecho, altura bloque h=305mm, ancho=279mm, largo=1220mm</v>
          </cell>
          <cell r="E228" t="str">
            <v>m2</v>
          </cell>
          <cell r="G228">
            <v>4068295</v>
          </cell>
          <cell r="H228">
            <v>0</v>
          </cell>
          <cell r="K228">
            <v>76.8</v>
          </cell>
          <cell r="L228">
            <v>76.8</v>
          </cell>
          <cell r="M228">
            <v>0</v>
          </cell>
          <cell r="N228">
            <v>312445056</v>
          </cell>
          <cell r="O228">
            <v>312445056</v>
          </cell>
          <cell r="S228">
            <v>0</v>
          </cell>
          <cell r="T228">
            <v>0</v>
          </cell>
        </row>
        <row r="229">
          <cell r="C229" t="str">
            <v>3.22.8</v>
          </cell>
          <cell r="D229" t="str">
            <v>Peldaños HD para escalera gato, ancho=0.4m</v>
          </cell>
          <cell r="E229" t="str">
            <v>un</v>
          </cell>
          <cell r="F229">
            <v>130</v>
          </cell>
          <cell r="G229">
            <v>40000</v>
          </cell>
          <cell r="H229">
            <v>5200000</v>
          </cell>
          <cell r="I229">
            <v>0.33424026362427622</v>
          </cell>
          <cell r="J229">
            <v>130</v>
          </cell>
          <cell r="L229">
            <v>130</v>
          </cell>
          <cell r="M229">
            <v>5200000</v>
          </cell>
          <cell r="N229">
            <v>0</v>
          </cell>
          <cell r="O229">
            <v>5200000</v>
          </cell>
          <cell r="R229">
            <v>0</v>
          </cell>
          <cell r="S229">
            <v>0</v>
          </cell>
          <cell r="T229">
            <v>0</v>
          </cell>
          <cell r="U229">
            <v>0</v>
          </cell>
          <cell r="V229">
            <v>130</v>
          </cell>
          <cell r="W229">
            <v>5200000</v>
          </cell>
        </row>
        <row r="230">
          <cell r="C230" t="str">
            <v>3.22.9</v>
          </cell>
          <cell r="D230" t="str">
            <v>Suministro tapas y aro construidas en hierro dúctil, con bisagras, dimensiones Ø0.6m y aro, para instalar en losas de concreto</v>
          </cell>
          <cell r="E230" t="str">
            <v>un</v>
          </cell>
          <cell r="F230">
            <v>12</v>
          </cell>
          <cell r="G230">
            <v>500000</v>
          </cell>
          <cell r="H230">
            <v>6000000</v>
          </cell>
          <cell r="I230">
            <v>0.38566184264339565</v>
          </cell>
          <cell r="J230">
            <v>12</v>
          </cell>
          <cell r="L230">
            <v>12</v>
          </cell>
          <cell r="M230">
            <v>6000000</v>
          </cell>
          <cell r="N230">
            <v>0</v>
          </cell>
          <cell r="O230">
            <v>6000000</v>
          </cell>
          <cell r="R230">
            <v>0</v>
          </cell>
          <cell r="S230">
            <v>0</v>
          </cell>
          <cell r="T230">
            <v>0</v>
          </cell>
          <cell r="U230">
            <v>0</v>
          </cell>
          <cell r="V230">
            <v>12</v>
          </cell>
          <cell r="W230">
            <v>6000000</v>
          </cell>
        </row>
        <row r="231">
          <cell r="C231" t="str">
            <v>3.22.10</v>
          </cell>
          <cell r="D231" t="str">
            <v>Vincha de empalme en acero para tubería Ø600mm HD con salida bridada Ø50mm</v>
          </cell>
          <cell r="E231" t="str">
            <v>un</v>
          </cell>
          <cell r="F231">
            <v>1</v>
          </cell>
          <cell r="G231">
            <v>180000</v>
          </cell>
          <cell r="H231">
            <v>180000</v>
          </cell>
          <cell r="I231">
            <v>1.1569855279301869E-2</v>
          </cell>
          <cell r="J231">
            <v>1</v>
          </cell>
          <cell r="L231">
            <v>1</v>
          </cell>
          <cell r="M231">
            <v>180000</v>
          </cell>
          <cell r="N231">
            <v>0</v>
          </cell>
          <cell r="O231">
            <v>180000</v>
          </cell>
          <cell r="R231">
            <v>0</v>
          </cell>
          <cell r="S231">
            <v>0</v>
          </cell>
          <cell r="T231">
            <v>0</v>
          </cell>
          <cell r="U231">
            <v>0</v>
          </cell>
          <cell r="V231">
            <v>1</v>
          </cell>
          <cell r="W231">
            <v>180000</v>
          </cell>
        </row>
        <row r="232">
          <cell r="C232" t="str">
            <v>3.22.11</v>
          </cell>
          <cell r="D232" t="str">
            <v>Compuerta en acero para canales y con guías para empotrar en muro. Ancho 0.8m, altura de compuerta 0.85m, altura de fondo canal a nivel de pasillo 0.85m, con actuador manual volanta de manejo</v>
          </cell>
          <cell r="E232" t="str">
            <v>un</v>
          </cell>
          <cell r="F232">
            <v>2</v>
          </cell>
          <cell r="G232">
            <v>7539999.9999999991</v>
          </cell>
          <cell r="H232">
            <v>15079999.999999998</v>
          </cell>
          <cell r="I232">
            <v>0.96929676451040092</v>
          </cell>
          <cell r="J232">
            <v>2</v>
          </cell>
          <cell r="L232">
            <v>2</v>
          </cell>
          <cell r="M232">
            <v>15079999.999999998</v>
          </cell>
          <cell r="N232">
            <v>0</v>
          </cell>
          <cell r="O232">
            <v>15079999.999999998</v>
          </cell>
          <cell r="R232">
            <v>0</v>
          </cell>
          <cell r="S232">
            <v>0</v>
          </cell>
          <cell r="T232">
            <v>0</v>
          </cell>
          <cell r="U232">
            <v>0</v>
          </cell>
          <cell r="V232">
            <v>2</v>
          </cell>
          <cell r="W232">
            <v>15079999.999999998</v>
          </cell>
        </row>
        <row r="233">
          <cell r="C233" t="str">
            <v>3.22.12</v>
          </cell>
          <cell r="D233" t="str">
            <v>Losetas de concreto reforado para sedimentadores, dimensiones de cada loseta 0.69*0.3m espesor de 0.1m. Incluye pintura del acero de refuerzo con anticorrosivo</v>
          </cell>
          <cell r="E233" t="str">
            <v>un</v>
          </cell>
          <cell r="F233">
            <v>52</v>
          </cell>
          <cell r="G233">
            <v>32000</v>
          </cell>
          <cell r="H233">
            <v>1664000</v>
          </cell>
          <cell r="I233">
            <v>0.10695688435976838</v>
          </cell>
          <cell r="J233">
            <v>52</v>
          </cell>
          <cell r="L233">
            <v>52</v>
          </cell>
          <cell r="M233">
            <v>1664000</v>
          </cell>
          <cell r="N233">
            <v>0</v>
          </cell>
          <cell r="O233">
            <v>1664000</v>
          </cell>
          <cell r="R233">
            <v>0</v>
          </cell>
          <cell r="S233">
            <v>0</v>
          </cell>
          <cell r="T233">
            <v>0</v>
          </cell>
          <cell r="U233">
            <v>0</v>
          </cell>
          <cell r="V233">
            <v>52</v>
          </cell>
          <cell r="W233">
            <v>1664000</v>
          </cell>
        </row>
        <row r="234">
          <cell r="C234" t="str">
            <v>3.22.13</v>
          </cell>
          <cell r="D234" t="str">
            <v>Válvula de Ø300mm de membrana de polietileno salidas bridadas y sistema para operar con agua a presión</v>
          </cell>
          <cell r="E234" t="str">
            <v>un</v>
          </cell>
          <cell r="F234">
            <v>2</v>
          </cell>
          <cell r="G234">
            <v>13500000</v>
          </cell>
          <cell r="H234">
            <v>27000000</v>
          </cell>
          <cell r="I234">
            <v>1.7354782918952802</v>
          </cell>
          <cell r="J234">
            <v>2</v>
          </cell>
          <cell r="L234">
            <v>2</v>
          </cell>
          <cell r="M234">
            <v>27000000</v>
          </cell>
          <cell r="N234">
            <v>0</v>
          </cell>
          <cell r="O234">
            <v>27000000</v>
          </cell>
          <cell r="R234">
            <v>0</v>
          </cell>
          <cell r="S234">
            <v>0</v>
          </cell>
          <cell r="T234">
            <v>0</v>
          </cell>
          <cell r="U234">
            <v>0</v>
          </cell>
          <cell r="V234">
            <v>2</v>
          </cell>
          <cell r="W234">
            <v>27000000</v>
          </cell>
        </row>
        <row r="235">
          <cell r="C235" t="str">
            <v>3.22.14</v>
          </cell>
          <cell r="D235" t="str">
            <v>Tanque de polietileno para poza séptica y filtro de piedra, Volumen de 1m3</v>
          </cell>
          <cell r="E235" t="str">
            <v>un</v>
          </cell>
          <cell r="F235">
            <v>2</v>
          </cell>
          <cell r="G235">
            <v>280000</v>
          </cell>
          <cell r="H235">
            <v>560000</v>
          </cell>
          <cell r="I235">
            <v>3.5995105313383596E-2</v>
          </cell>
          <cell r="J235">
            <v>2</v>
          </cell>
          <cell r="L235">
            <v>2</v>
          </cell>
          <cell r="M235">
            <v>560000</v>
          </cell>
          <cell r="N235">
            <v>0</v>
          </cell>
          <cell r="O235">
            <v>560000</v>
          </cell>
          <cell r="R235">
            <v>0</v>
          </cell>
          <cell r="S235">
            <v>0</v>
          </cell>
          <cell r="T235">
            <v>0</v>
          </cell>
          <cell r="U235">
            <v>0</v>
          </cell>
          <cell r="V235">
            <v>2</v>
          </cell>
          <cell r="W235">
            <v>560000</v>
          </cell>
        </row>
        <row r="236">
          <cell r="C236" t="str">
            <v>3.22.15</v>
          </cell>
          <cell r="D236" t="str">
            <v>Láminas de asbesto cemento para sedimentadores, dimensiones 1.2*2.4*0.01m</v>
          </cell>
          <cell r="E236" t="str">
            <v>un</v>
          </cell>
          <cell r="F236">
            <v>528</v>
          </cell>
          <cell r="G236">
            <v>50000</v>
          </cell>
          <cell r="H236">
            <v>26400000</v>
          </cell>
          <cell r="I236">
            <v>1.6969121076309408</v>
          </cell>
          <cell r="J236">
            <v>528</v>
          </cell>
          <cell r="L236">
            <v>528</v>
          </cell>
          <cell r="M236">
            <v>26400000</v>
          </cell>
          <cell r="N236">
            <v>0</v>
          </cell>
          <cell r="O236">
            <v>26400000</v>
          </cell>
          <cell r="R236">
            <v>0</v>
          </cell>
          <cell r="S236">
            <v>0</v>
          </cell>
          <cell r="T236">
            <v>0</v>
          </cell>
          <cell r="U236">
            <v>0</v>
          </cell>
          <cell r="V236">
            <v>528</v>
          </cell>
          <cell r="W236">
            <v>26400000</v>
          </cell>
        </row>
        <row r="237">
          <cell r="D237" t="str">
            <v>COSTO SUMINISTRO</v>
          </cell>
          <cell r="H237">
            <v>1555767083.1199999</v>
          </cell>
          <cell r="I237">
            <v>0</v>
          </cell>
          <cell r="L237">
            <v>0</v>
          </cell>
          <cell r="M237">
            <v>1555767083.1199999</v>
          </cell>
          <cell r="N237">
            <v>177085056</v>
          </cell>
          <cell r="O237">
            <v>1732852139.1199999</v>
          </cell>
          <cell r="R237">
            <v>0</v>
          </cell>
          <cell r="S237">
            <v>0</v>
          </cell>
          <cell r="T237">
            <v>0</v>
          </cell>
          <cell r="U237">
            <v>0</v>
          </cell>
          <cell r="V237">
            <v>0</v>
          </cell>
          <cell r="W237">
            <v>1420407083.1199999</v>
          </cell>
        </row>
        <row r="238">
          <cell r="D238" t="str">
            <v>A,I,U,</v>
          </cell>
          <cell r="E238">
            <v>0.12</v>
          </cell>
          <cell r="H238">
            <v>186692049.97439998</v>
          </cell>
          <cell r="M238">
            <v>186692049.97439998</v>
          </cell>
          <cell r="N238">
            <v>21250206.719999999</v>
          </cell>
          <cell r="O238">
            <v>207942256.69439998</v>
          </cell>
          <cell r="R238">
            <v>0</v>
          </cell>
          <cell r="S238">
            <v>0</v>
          </cell>
          <cell r="T238">
            <v>0</v>
          </cell>
          <cell r="U238">
            <v>0</v>
          </cell>
          <cell r="W238">
            <v>170448849.97439998</v>
          </cell>
        </row>
        <row r="239">
          <cell r="B239" t="str">
            <v>TO3</v>
          </cell>
          <cell r="D239" t="str">
            <v>COSTO TOTAL SUMINISTRO</v>
          </cell>
          <cell r="H239">
            <v>1742459133</v>
          </cell>
          <cell r="L239">
            <v>0</v>
          </cell>
          <cell r="M239">
            <v>1742459133</v>
          </cell>
          <cell r="N239">
            <v>198335263</v>
          </cell>
          <cell r="O239">
            <v>1940794396</v>
          </cell>
          <cell r="R239">
            <v>0</v>
          </cell>
          <cell r="S239">
            <v>0</v>
          </cell>
          <cell r="T239">
            <v>0</v>
          </cell>
          <cell r="U239">
            <v>0</v>
          </cell>
          <cell r="V239">
            <v>0</v>
          </cell>
          <cell r="W239">
            <v>1590855933</v>
          </cell>
        </row>
        <row r="240">
          <cell r="B240" t="str">
            <v>T4</v>
          </cell>
          <cell r="C240" t="str">
            <v>INSTALACION DE EQUIPOS Y ACCESORIOS PARA LA PLANTA DE TRATAMIENTO DE AGUA POTABLE (240)</v>
          </cell>
          <cell r="L240">
            <v>0</v>
          </cell>
          <cell r="M240">
            <v>0</v>
          </cell>
          <cell r="N240">
            <v>0</v>
          </cell>
          <cell r="O240">
            <v>0</v>
          </cell>
          <cell r="R240">
            <v>0</v>
          </cell>
          <cell r="S240">
            <v>0</v>
          </cell>
          <cell r="T240">
            <v>0</v>
          </cell>
          <cell r="U240">
            <v>0</v>
          </cell>
          <cell r="V240">
            <v>0</v>
          </cell>
          <cell r="W240">
            <v>0</v>
          </cell>
        </row>
        <row r="241">
          <cell r="C241" t="str">
            <v xml:space="preserve">ITEM  </v>
          </cell>
          <cell r="D241" t="str">
            <v>DESCRIPCION</v>
          </cell>
          <cell r="E241" t="str">
            <v xml:space="preserve">UNIDAD </v>
          </cell>
          <cell r="F241" t="str">
            <v xml:space="preserve">CANTIDAD </v>
          </cell>
          <cell r="G241" t="str">
            <v>V. UNITARIO</v>
          </cell>
          <cell r="H241" t="str">
            <v xml:space="preserve"> V. PARCIAL</v>
          </cell>
          <cell r="R241">
            <v>0</v>
          </cell>
        </row>
        <row r="242">
          <cell r="C242">
            <v>3.3</v>
          </cell>
          <cell r="D242" t="str">
            <v>EXCAVACIONES Y ENTIBADOS</v>
          </cell>
          <cell r="L242">
            <v>0</v>
          </cell>
          <cell r="M242">
            <v>0</v>
          </cell>
          <cell r="N242">
            <v>0</v>
          </cell>
          <cell r="O242">
            <v>0</v>
          </cell>
          <cell r="R242">
            <v>0</v>
          </cell>
          <cell r="S242">
            <v>0</v>
          </cell>
          <cell r="T242">
            <v>0</v>
          </cell>
          <cell r="U242">
            <v>0</v>
          </cell>
          <cell r="V242">
            <v>0</v>
          </cell>
          <cell r="W242">
            <v>0</v>
          </cell>
        </row>
        <row r="243">
          <cell r="C243" t="str">
            <v>3.3.2</v>
          </cell>
          <cell r="D243" t="str">
            <v>Excavación en zanja para redes de alcantarillado y acueducto</v>
          </cell>
          <cell r="L243">
            <v>0</v>
          </cell>
          <cell r="M243">
            <v>0</v>
          </cell>
          <cell r="N243">
            <v>0</v>
          </cell>
          <cell r="O243">
            <v>0</v>
          </cell>
          <cell r="R243">
            <v>0</v>
          </cell>
          <cell r="S243">
            <v>0</v>
          </cell>
          <cell r="T243">
            <v>0</v>
          </cell>
          <cell r="U243">
            <v>0</v>
          </cell>
          <cell r="V243">
            <v>0</v>
          </cell>
          <cell r="W243">
            <v>0</v>
          </cell>
        </row>
        <row r="244">
          <cell r="C244" t="str">
            <v>3.3.2.1</v>
          </cell>
          <cell r="D244" t="str">
            <v>Excavación a mano en material común, roca descompuesta, a cualquier profundidad y bajo cualquier condición de humedad. Incluye retiro a lugar autorizado.</v>
          </cell>
          <cell r="E244" t="str">
            <v>m3</v>
          </cell>
          <cell r="F244">
            <v>1655</v>
          </cell>
          <cell r="G244">
            <v>10800</v>
          </cell>
          <cell r="H244">
            <v>17874000</v>
          </cell>
          <cell r="I244">
            <v>6.5178081312117842</v>
          </cell>
          <cell r="J244">
            <v>1655</v>
          </cell>
          <cell r="K244">
            <v>549</v>
          </cell>
          <cell r="L244">
            <v>2204</v>
          </cell>
          <cell r="M244">
            <v>17874000</v>
          </cell>
          <cell r="N244">
            <v>5929200</v>
          </cell>
          <cell r="O244">
            <v>23803200</v>
          </cell>
          <cell r="R244">
            <v>0</v>
          </cell>
          <cell r="S244">
            <v>0</v>
          </cell>
          <cell r="T244">
            <v>0</v>
          </cell>
          <cell r="U244">
            <v>0</v>
          </cell>
          <cell r="V244">
            <v>2204</v>
          </cell>
          <cell r="W244">
            <v>23803200</v>
          </cell>
        </row>
        <row r="245">
          <cell r="C245" t="str">
            <v>3,4</v>
          </cell>
          <cell r="D245" t="str">
            <v>INSTALACIÓN Y CIMENTACIÓN DE TUBERÍA</v>
          </cell>
          <cell r="I245">
            <v>0</v>
          </cell>
          <cell r="L245">
            <v>0</v>
          </cell>
          <cell r="M245">
            <v>0</v>
          </cell>
          <cell r="N245">
            <v>0</v>
          </cell>
          <cell r="O245">
            <v>0</v>
          </cell>
          <cell r="R245">
            <v>0</v>
          </cell>
          <cell r="S245">
            <v>0</v>
          </cell>
          <cell r="T245">
            <v>0</v>
          </cell>
          <cell r="U245">
            <v>0</v>
          </cell>
          <cell r="V245">
            <v>0</v>
          </cell>
          <cell r="W245">
            <v>0</v>
          </cell>
        </row>
        <row r="246">
          <cell r="C246" t="str">
            <v>3.4.2</v>
          </cell>
          <cell r="D246" t="str">
            <v>Tuberías de alcantarillado</v>
          </cell>
          <cell r="I246">
            <v>0</v>
          </cell>
          <cell r="L246">
            <v>0</v>
          </cell>
          <cell r="M246">
            <v>0</v>
          </cell>
          <cell r="N246">
            <v>0</v>
          </cell>
          <cell r="O246">
            <v>0</v>
          </cell>
          <cell r="R246">
            <v>0</v>
          </cell>
          <cell r="S246">
            <v>0</v>
          </cell>
          <cell r="T246">
            <v>0</v>
          </cell>
          <cell r="U246">
            <v>0</v>
          </cell>
          <cell r="V246">
            <v>0</v>
          </cell>
          <cell r="W246">
            <v>0</v>
          </cell>
        </row>
        <row r="247">
          <cell r="C247" t="str">
            <v>3.4.2.1</v>
          </cell>
          <cell r="D247" t="str">
            <v>Instalación de Tubería de alcantarillado de PVC de superficie interna y externa lisa, bajo cualquier condición de humedad</v>
          </cell>
          <cell r="I247">
            <v>0</v>
          </cell>
          <cell r="L247">
            <v>0</v>
          </cell>
          <cell r="M247">
            <v>0</v>
          </cell>
          <cell r="N247">
            <v>0</v>
          </cell>
          <cell r="O247">
            <v>0</v>
          </cell>
          <cell r="R247">
            <v>0</v>
          </cell>
          <cell r="S247">
            <v>0</v>
          </cell>
          <cell r="T247">
            <v>0</v>
          </cell>
          <cell r="U247">
            <v>0</v>
          </cell>
          <cell r="V247">
            <v>0</v>
          </cell>
          <cell r="W247">
            <v>0</v>
          </cell>
        </row>
        <row r="248">
          <cell r="C248" t="str">
            <v>3.4.2.1.1</v>
          </cell>
          <cell r="D248" t="str">
            <v>Tubería de PVC de 160 mm (6")</v>
          </cell>
          <cell r="E248" t="str">
            <v>m</v>
          </cell>
          <cell r="F248">
            <v>48</v>
          </cell>
          <cell r="G248">
            <v>4850</v>
          </cell>
          <cell r="H248">
            <v>232800</v>
          </cell>
          <cell r="I248">
            <v>8.4891223729780876E-2</v>
          </cell>
          <cell r="J248">
            <v>48</v>
          </cell>
          <cell r="L248">
            <v>48</v>
          </cell>
          <cell r="M248">
            <v>232800</v>
          </cell>
          <cell r="N248">
            <v>0</v>
          </cell>
          <cell r="O248">
            <v>232800</v>
          </cell>
          <cell r="R248">
            <v>0</v>
          </cell>
          <cell r="S248">
            <v>0</v>
          </cell>
          <cell r="T248">
            <v>0</v>
          </cell>
          <cell r="U248">
            <v>0</v>
          </cell>
          <cell r="V248">
            <v>48</v>
          </cell>
          <cell r="W248">
            <v>232800</v>
          </cell>
        </row>
        <row r="249">
          <cell r="C249" t="str">
            <v>3.4.2.6</v>
          </cell>
          <cell r="D249" t="str">
            <v>Instalación de Tubería de alcantarillado de Concreto reforzado o de gres bajo, cualquier condición de humedad</v>
          </cell>
          <cell r="I249">
            <v>0</v>
          </cell>
          <cell r="L249">
            <v>0</v>
          </cell>
          <cell r="M249">
            <v>0</v>
          </cell>
          <cell r="N249">
            <v>0</v>
          </cell>
          <cell r="O249">
            <v>0</v>
          </cell>
          <cell r="R249">
            <v>0</v>
          </cell>
          <cell r="S249">
            <v>0</v>
          </cell>
          <cell r="T249">
            <v>0</v>
          </cell>
          <cell r="U249">
            <v>0</v>
          </cell>
          <cell r="V249">
            <v>0</v>
          </cell>
          <cell r="W249">
            <v>0</v>
          </cell>
        </row>
        <row r="250">
          <cell r="C250" t="str">
            <v>3.4.2.6.1</v>
          </cell>
          <cell r="D250" t="str">
            <v>Tubería de Concreto C.R 600 mm (24")</v>
          </cell>
          <cell r="E250" t="str">
            <v>m</v>
          </cell>
          <cell r="F250">
            <v>220</v>
          </cell>
          <cell r="G250">
            <v>20400</v>
          </cell>
          <cell r="H250">
            <v>4488000</v>
          </cell>
          <cell r="I250">
            <v>1.6365627667493838</v>
          </cell>
          <cell r="J250">
            <v>220</v>
          </cell>
          <cell r="L250">
            <v>220</v>
          </cell>
          <cell r="M250">
            <v>4488000</v>
          </cell>
          <cell r="N250">
            <v>0</v>
          </cell>
          <cell r="O250">
            <v>4488000</v>
          </cell>
          <cell r="R250">
            <v>0</v>
          </cell>
          <cell r="S250">
            <v>0</v>
          </cell>
          <cell r="T250">
            <v>0</v>
          </cell>
          <cell r="U250">
            <v>0</v>
          </cell>
          <cell r="V250">
            <v>220</v>
          </cell>
          <cell r="W250">
            <v>4488000</v>
          </cell>
        </row>
        <row r="251">
          <cell r="C251" t="str">
            <v>3.4.4</v>
          </cell>
          <cell r="D251" t="str">
            <v>Instalación de Tuberias de Acueducto</v>
          </cell>
          <cell r="I251">
            <v>0</v>
          </cell>
          <cell r="L251">
            <v>0</v>
          </cell>
          <cell r="M251">
            <v>0</v>
          </cell>
          <cell r="N251">
            <v>0</v>
          </cell>
          <cell r="O251">
            <v>0</v>
          </cell>
          <cell r="R251">
            <v>0</v>
          </cell>
          <cell r="S251">
            <v>0</v>
          </cell>
          <cell r="T251">
            <v>0</v>
          </cell>
          <cell r="U251">
            <v>0</v>
          </cell>
          <cell r="V251">
            <v>0</v>
          </cell>
          <cell r="W251">
            <v>0</v>
          </cell>
        </row>
        <row r="252">
          <cell r="C252" t="str">
            <v>3.4.4.1</v>
          </cell>
          <cell r="D252" t="str">
            <v>Instalación de tuberías de acueducto de polietileno de alta densidad (PEAD)</v>
          </cell>
          <cell r="I252">
            <v>0</v>
          </cell>
          <cell r="L252">
            <v>0</v>
          </cell>
          <cell r="M252">
            <v>0</v>
          </cell>
          <cell r="N252">
            <v>0</v>
          </cell>
          <cell r="O252">
            <v>0</v>
          </cell>
          <cell r="R252">
            <v>0</v>
          </cell>
          <cell r="S252">
            <v>0</v>
          </cell>
          <cell r="T252">
            <v>0</v>
          </cell>
          <cell r="U252">
            <v>0</v>
          </cell>
          <cell r="V252">
            <v>0</v>
          </cell>
          <cell r="W252">
            <v>0</v>
          </cell>
        </row>
        <row r="253">
          <cell r="C253" t="str">
            <v>3.4.4.1.1</v>
          </cell>
          <cell r="D253" t="str">
            <v>Tuberías PEAD 90mm PN 10 PE 100</v>
          </cell>
          <cell r="E253" t="str">
            <v>m</v>
          </cell>
          <cell r="F253">
            <v>2500</v>
          </cell>
          <cell r="G253">
            <v>4375</v>
          </cell>
          <cell r="H253">
            <v>10937500</v>
          </cell>
          <cell r="I253">
            <v>3.9883924379058349</v>
          </cell>
          <cell r="J253">
            <v>2500</v>
          </cell>
          <cell r="L253">
            <v>2500</v>
          </cell>
          <cell r="M253">
            <v>10937500</v>
          </cell>
          <cell r="N253">
            <v>0</v>
          </cell>
          <cell r="O253">
            <v>10937500</v>
          </cell>
          <cell r="R253">
            <v>0</v>
          </cell>
          <cell r="S253">
            <v>0</v>
          </cell>
          <cell r="T253">
            <v>0</v>
          </cell>
          <cell r="U253">
            <v>0</v>
          </cell>
          <cell r="V253">
            <v>2500</v>
          </cell>
          <cell r="W253">
            <v>10937500</v>
          </cell>
        </row>
        <row r="254">
          <cell r="C254" t="str">
            <v>3.4.4.1.4</v>
          </cell>
          <cell r="D254" t="str">
            <v>Tuberías PEAD 110mm PN 10 PE 100</v>
          </cell>
          <cell r="E254" t="str">
            <v>m</v>
          </cell>
          <cell r="F254">
            <v>60</v>
          </cell>
          <cell r="G254">
            <v>4925</v>
          </cell>
          <cell r="H254">
            <v>295500</v>
          </cell>
          <cell r="I254">
            <v>0.10775496826525022</v>
          </cell>
          <cell r="J254">
            <v>60</v>
          </cell>
          <cell r="L254">
            <v>60</v>
          </cell>
          <cell r="M254">
            <v>295500</v>
          </cell>
          <cell r="N254">
            <v>0</v>
          </cell>
          <cell r="O254">
            <v>295500</v>
          </cell>
          <cell r="R254">
            <v>0</v>
          </cell>
          <cell r="S254">
            <v>0</v>
          </cell>
          <cell r="T254">
            <v>0</v>
          </cell>
          <cell r="U254">
            <v>0</v>
          </cell>
          <cell r="V254">
            <v>60</v>
          </cell>
          <cell r="W254">
            <v>295500</v>
          </cell>
        </row>
        <row r="255">
          <cell r="C255" t="str">
            <v>3.4.4.2</v>
          </cell>
          <cell r="D255" t="str">
            <v>Instalación de Tuberías de acueducto de hierro de fundición dúctil, incluidos accesorios</v>
          </cell>
          <cell r="I255">
            <v>0</v>
          </cell>
          <cell r="L255">
            <v>0</v>
          </cell>
          <cell r="M255">
            <v>0</v>
          </cell>
          <cell r="N255">
            <v>0</v>
          </cell>
          <cell r="O255">
            <v>0</v>
          </cell>
          <cell r="R255">
            <v>0</v>
          </cell>
          <cell r="S255">
            <v>0</v>
          </cell>
          <cell r="T255">
            <v>0</v>
          </cell>
          <cell r="U255">
            <v>0</v>
          </cell>
          <cell r="V255">
            <v>0</v>
          </cell>
          <cell r="W255">
            <v>0</v>
          </cell>
        </row>
        <row r="256">
          <cell r="C256" t="str">
            <v>3.4.4.2.5</v>
          </cell>
          <cell r="D256" t="str">
            <v>Tubería de HD de 450 mm PN 10</v>
          </cell>
          <cell r="E256" t="str">
            <v>m</v>
          </cell>
          <cell r="F256">
            <v>30</v>
          </cell>
          <cell r="G256">
            <v>13000</v>
          </cell>
          <cell r="H256">
            <v>390000</v>
          </cell>
          <cell r="I256">
            <v>0.14221467892875664</v>
          </cell>
          <cell r="J256">
            <v>30</v>
          </cell>
          <cell r="L256">
            <v>30</v>
          </cell>
          <cell r="M256">
            <v>390000</v>
          </cell>
          <cell r="N256">
            <v>0</v>
          </cell>
          <cell r="O256">
            <v>390000</v>
          </cell>
          <cell r="R256">
            <v>0</v>
          </cell>
          <cell r="S256">
            <v>0</v>
          </cell>
          <cell r="T256">
            <v>0</v>
          </cell>
          <cell r="U256">
            <v>0</v>
          </cell>
          <cell r="V256">
            <v>30</v>
          </cell>
          <cell r="W256">
            <v>390000</v>
          </cell>
        </row>
        <row r="257">
          <cell r="C257" t="str">
            <v>3.4.4.2.7</v>
          </cell>
          <cell r="D257" t="str">
            <v>Tubería de HD de 600 mm PN 10</v>
          </cell>
          <cell r="E257" t="str">
            <v>m</v>
          </cell>
          <cell r="F257">
            <v>12</v>
          </cell>
          <cell r="G257">
            <v>16000</v>
          </cell>
          <cell r="H257">
            <v>192000</v>
          </cell>
          <cell r="I257">
            <v>7.0013380395695574E-2</v>
          </cell>
          <cell r="J257">
            <v>12</v>
          </cell>
          <cell r="L257">
            <v>12</v>
          </cell>
          <cell r="M257">
            <v>192000</v>
          </cell>
          <cell r="N257">
            <v>0</v>
          </cell>
          <cell r="O257">
            <v>192000</v>
          </cell>
          <cell r="R257">
            <v>0</v>
          </cell>
          <cell r="S257">
            <v>0</v>
          </cell>
          <cell r="T257">
            <v>0</v>
          </cell>
          <cell r="U257">
            <v>0</v>
          </cell>
          <cell r="V257">
            <v>12</v>
          </cell>
          <cell r="W257">
            <v>192000</v>
          </cell>
        </row>
        <row r="258">
          <cell r="C258" t="str">
            <v>3.4.8</v>
          </cell>
          <cell r="D258" t="str">
            <v>Cimentación de tuberías</v>
          </cell>
          <cell r="I258">
            <v>0</v>
          </cell>
          <cell r="L258">
            <v>0</v>
          </cell>
          <cell r="M258">
            <v>0</v>
          </cell>
          <cell r="N258">
            <v>0</v>
          </cell>
          <cell r="O258">
            <v>0</v>
          </cell>
          <cell r="R258">
            <v>0</v>
          </cell>
          <cell r="S258">
            <v>0</v>
          </cell>
          <cell r="T258">
            <v>0</v>
          </cell>
          <cell r="U258">
            <v>0</v>
          </cell>
          <cell r="V258">
            <v>0</v>
          </cell>
          <cell r="W258">
            <v>0</v>
          </cell>
        </row>
        <row r="259">
          <cell r="C259" t="str">
            <v>3.4.8.2</v>
          </cell>
          <cell r="D259" t="str">
            <v>Cimentación de tubería con arena compactada al 70% de la densidad relativa máxima</v>
          </cell>
          <cell r="E259" t="str">
            <v>m3</v>
          </cell>
          <cell r="F259">
            <v>26</v>
          </cell>
          <cell r="G259">
            <v>26700</v>
          </cell>
          <cell r="H259">
            <v>694200</v>
          </cell>
          <cell r="I259">
            <v>0.25314212849318679</v>
          </cell>
          <cell r="J259">
            <v>26</v>
          </cell>
          <cell r="L259">
            <v>26</v>
          </cell>
          <cell r="M259">
            <v>694200</v>
          </cell>
          <cell r="N259">
            <v>0</v>
          </cell>
          <cell r="O259">
            <v>694200</v>
          </cell>
          <cell r="R259">
            <v>0</v>
          </cell>
          <cell r="S259">
            <v>0</v>
          </cell>
          <cell r="T259">
            <v>0</v>
          </cell>
          <cell r="U259">
            <v>0</v>
          </cell>
          <cell r="V259">
            <v>26</v>
          </cell>
          <cell r="W259">
            <v>694200</v>
          </cell>
        </row>
        <row r="260">
          <cell r="C260" t="str">
            <v>3.4.8.3</v>
          </cell>
          <cell r="D260" t="str">
            <v>Cimentación de tubería con concreto de 17,5 Mpa. ( 2500 psi ) in situ</v>
          </cell>
          <cell r="E260" t="str">
            <v>m3</v>
          </cell>
          <cell r="F260">
            <v>33</v>
          </cell>
          <cell r="G260">
            <v>208850</v>
          </cell>
          <cell r="H260">
            <v>6892050</v>
          </cell>
          <cell r="I260">
            <v>2.5132068664383005</v>
          </cell>
          <cell r="J260">
            <v>33</v>
          </cell>
          <cell r="L260">
            <v>33</v>
          </cell>
          <cell r="M260">
            <v>6892050</v>
          </cell>
          <cell r="N260">
            <v>0</v>
          </cell>
          <cell r="O260">
            <v>6892050</v>
          </cell>
          <cell r="R260">
            <v>0</v>
          </cell>
          <cell r="S260">
            <v>0</v>
          </cell>
          <cell r="T260">
            <v>0</v>
          </cell>
          <cell r="U260">
            <v>0</v>
          </cell>
          <cell r="V260">
            <v>33</v>
          </cell>
          <cell r="W260">
            <v>6892050</v>
          </cell>
        </row>
        <row r="261">
          <cell r="C261" t="str">
            <v>3.4.9</v>
          </cell>
          <cell r="D261" t="str">
            <v>Instalación de tuberías de acueducto de polietileno para acometidas</v>
          </cell>
          <cell r="I261">
            <v>0</v>
          </cell>
          <cell r="L261">
            <v>0</v>
          </cell>
          <cell r="M261">
            <v>0</v>
          </cell>
          <cell r="N261">
            <v>0</v>
          </cell>
          <cell r="O261">
            <v>0</v>
          </cell>
          <cell r="R261">
            <v>0</v>
          </cell>
          <cell r="S261">
            <v>0</v>
          </cell>
          <cell r="T261">
            <v>0</v>
          </cell>
          <cell r="U261">
            <v>0</v>
          </cell>
          <cell r="V261">
            <v>0</v>
          </cell>
          <cell r="W261">
            <v>0</v>
          </cell>
        </row>
        <row r="262">
          <cell r="C262" t="str">
            <v>3.4.9.1</v>
          </cell>
          <cell r="D262" t="str">
            <v>Tuberia de Polietileno Diametro 25 mm PN 10</v>
          </cell>
          <cell r="E262" t="str">
            <v>m</v>
          </cell>
          <cell r="F262">
            <v>25</v>
          </cell>
          <cell r="G262">
            <v>4375</v>
          </cell>
          <cell r="H262">
            <v>109375</v>
          </cell>
          <cell r="I262">
            <v>3.9883924379058348E-2</v>
          </cell>
          <cell r="J262">
            <v>25</v>
          </cell>
          <cell r="L262">
            <v>25</v>
          </cell>
          <cell r="M262">
            <v>109375</v>
          </cell>
          <cell r="N262">
            <v>0</v>
          </cell>
          <cell r="O262">
            <v>109375</v>
          </cell>
          <cell r="R262">
            <v>0</v>
          </cell>
          <cell r="S262">
            <v>0</v>
          </cell>
          <cell r="T262">
            <v>0</v>
          </cell>
          <cell r="U262">
            <v>0</v>
          </cell>
          <cell r="V262">
            <v>25</v>
          </cell>
          <cell r="W262">
            <v>109375</v>
          </cell>
        </row>
        <row r="263">
          <cell r="C263" t="str">
            <v>3.4.9.2</v>
          </cell>
          <cell r="D263" t="str">
            <v>Tuberia de Polietileno Diametro 63 mm PN 10</v>
          </cell>
          <cell r="E263" t="str">
            <v>m</v>
          </cell>
          <cell r="F263">
            <v>300</v>
          </cell>
          <cell r="G263">
            <v>4925</v>
          </cell>
          <cell r="H263">
            <v>1477500</v>
          </cell>
          <cell r="I263">
            <v>0.53877484132625109</v>
          </cell>
          <cell r="J263">
            <v>300</v>
          </cell>
          <cell r="L263">
            <v>300</v>
          </cell>
          <cell r="M263">
            <v>1477500</v>
          </cell>
          <cell r="N263">
            <v>0</v>
          </cell>
          <cell r="O263">
            <v>1477500</v>
          </cell>
          <cell r="R263">
            <v>0</v>
          </cell>
          <cell r="S263">
            <v>0</v>
          </cell>
          <cell r="T263">
            <v>0</v>
          </cell>
          <cell r="U263">
            <v>0</v>
          </cell>
          <cell r="V263">
            <v>300</v>
          </cell>
          <cell r="W263">
            <v>1477500</v>
          </cell>
        </row>
        <row r="264">
          <cell r="C264" t="str">
            <v>3.4.10</v>
          </cell>
          <cell r="D264" t="str">
            <v>Instalación de tuberías de acero sch40</v>
          </cell>
          <cell r="I264">
            <v>0</v>
          </cell>
          <cell r="L264">
            <v>0</v>
          </cell>
          <cell r="M264">
            <v>0</v>
          </cell>
          <cell r="N264">
            <v>0</v>
          </cell>
          <cell r="O264">
            <v>0</v>
          </cell>
          <cell r="R264">
            <v>0</v>
          </cell>
          <cell r="S264">
            <v>0</v>
          </cell>
          <cell r="T264">
            <v>0</v>
          </cell>
          <cell r="U264">
            <v>0</v>
          </cell>
          <cell r="V264">
            <v>0</v>
          </cell>
          <cell r="W264">
            <v>0</v>
          </cell>
        </row>
        <row r="265">
          <cell r="C265" t="str">
            <v>3.4.10.1</v>
          </cell>
          <cell r="D265" t="str">
            <v>Tuberia de acero Diametro 50mm, sch39</v>
          </cell>
          <cell r="E265" t="str">
            <v>m</v>
          </cell>
          <cell r="F265">
            <v>3</v>
          </cell>
          <cell r="G265">
            <v>3400</v>
          </cell>
          <cell r="H265">
            <v>10200</v>
          </cell>
          <cell r="I265">
            <v>3.719460833521327E-3</v>
          </cell>
          <cell r="J265">
            <v>3</v>
          </cell>
          <cell r="L265">
            <v>3</v>
          </cell>
          <cell r="M265">
            <v>10200</v>
          </cell>
          <cell r="N265">
            <v>0</v>
          </cell>
          <cell r="O265">
            <v>10200</v>
          </cell>
          <cell r="R265">
            <v>0</v>
          </cell>
          <cell r="S265">
            <v>0</v>
          </cell>
          <cell r="T265">
            <v>0</v>
          </cell>
          <cell r="U265">
            <v>0</v>
          </cell>
          <cell r="V265">
            <v>3</v>
          </cell>
          <cell r="W265">
            <v>10200</v>
          </cell>
        </row>
        <row r="266">
          <cell r="C266" t="str">
            <v>3.4.10.2</v>
          </cell>
          <cell r="D266" t="str">
            <v>Tuberia de acero Diametro 100mm, sch40</v>
          </cell>
          <cell r="E266" t="str">
            <v>m</v>
          </cell>
          <cell r="F266">
            <v>3</v>
          </cell>
          <cell r="G266">
            <v>4060</v>
          </cell>
          <cell r="H266">
            <v>12180</v>
          </cell>
          <cell r="I266">
            <v>4.4414738188519381E-3</v>
          </cell>
          <cell r="J266">
            <v>3</v>
          </cell>
          <cell r="L266">
            <v>3</v>
          </cell>
          <cell r="M266">
            <v>12180</v>
          </cell>
          <cell r="N266">
            <v>0</v>
          </cell>
          <cell r="O266">
            <v>12180</v>
          </cell>
          <cell r="R266">
            <v>0</v>
          </cell>
          <cell r="S266">
            <v>0</v>
          </cell>
          <cell r="T266">
            <v>0</v>
          </cell>
          <cell r="U266">
            <v>0</v>
          </cell>
          <cell r="V266">
            <v>3</v>
          </cell>
          <cell r="W266">
            <v>12180</v>
          </cell>
        </row>
        <row r="267">
          <cell r="C267" t="str">
            <v>3.4.10.3</v>
          </cell>
          <cell r="D267" t="str">
            <v>Tuberia de acero Diametro 150mm, sch40</v>
          </cell>
          <cell r="E267" t="str">
            <v>m</v>
          </cell>
          <cell r="F267">
            <v>30</v>
          </cell>
          <cell r="G267">
            <v>4600</v>
          </cell>
          <cell r="H267">
            <v>138000</v>
          </cell>
          <cell r="I267">
            <v>5.0322117159406189E-2</v>
          </cell>
          <cell r="J267">
            <v>30</v>
          </cell>
          <cell r="L267">
            <v>30</v>
          </cell>
          <cell r="M267">
            <v>138000</v>
          </cell>
          <cell r="N267">
            <v>0</v>
          </cell>
          <cell r="O267">
            <v>138000</v>
          </cell>
          <cell r="R267">
            <v>0</v>
          </cell>
          <cell r="S267">
            <v>0</v>
          </cell>
          <cell r="T267">
            <v>0</v>
          </cell>
          <cell r="U267">
            <v>0</v>
          </cell>
          <cell r="V267">
            <v>30</v>
          </cell>
          <cell r="W267">
            <v>138000</v>
          </cell>
        </row>
        <row r="268">
          <cell r="C268">
            <v>3.5</v>
          </cell>
          <cell r="D268" t="str">
            <v>RELLENOS</v>
          </cell>
          <cell r="I268">
            <v>0</v>
          </cell>
          <cell r="L268">
            <v>0</v>
          </cell>
          <cell r="M268">
            <v>0</v>
          </cell>
          <cell r="N268">
            <v>0</v>
          </cell>
          <cell r="O268">
            <v>0</v>
          </cell>
          <cell r="R268">
            <v>0</v>
          </cell>
          <cell r="S268">
            <v>0</v>
          </cell>
          <cell r="T268">
            <v>0</v>
          </cell>
          <cell r="U268">
            <v>0</v>
          </cell>
          <cell r="V268">
            <v>0</v>
          </cell>
          <cell r="W268">
            <v>0</v>
          </cell>
        </row>
        <row r="269">
          <cell r="C269" t="str">
            <v>3.5.1</v>
          </cell>
          <cell r="D269" t="str">
            <v>Relleno de Zanjas y obras de mampostería</v>
          </cell>
          <cell r="I269">
            <v>0</v>
          </cell>
          <cell r="L269">
            <v>0</v>
          </cell>
          <cell r="M269">
            <v>0</v>
          </cell>
          <cell r="N269">
            <v>0</v>
          </cell>
          <cell r="O269">
            <v>0</v>
          </cell>
          <cell r="R269">
            <v>0</v>
          </cell>
          <cell r="S269">
            <v>0</v>
          </cell>
          <cell r="T269">
            <v>0</v>
          </cell>
          <cell r="U269">
            <v>0</v>
          </cell>
          <cell r="V269">
            <v>0</v>
          </cell>
          <cell r="W269">
            <v>0</v>
          </cell>
        </row>
        <row r="270">
          <cell r="C270" t="str">
            <v>3.5.1.1</v>
          </cell>
          <cell r="D270" t="str">
            <v>Rellenos de Zanjas y obras de mampostería con material seleccionado de sitio, compactado al 90% del Proctor Modificado</v>
          </cell>
          <cell r="E270" t="str">
            <v>m3</v>
          </cell>
          <cell r="F270">
            <v>1461</v>
          </cell>
          <cell r="G270">
            <v>9800</v>
          </cell>
          <cell r="H270">
            <v>14317800</v>
          </cell>
          <cell r="I270">
            <v>5.2210290511952602</v>
          </cell>
          <cell r="J270">
            <v>1461</v>
          </cell>
          <cell r="K270">
            <v>-1400</v>
          </cell>
          <cell r="L270">
            <v>61</v>
          </cell>
          <cell r="M270">
            <v>14317800</v>
          </cell>
          <cell r="N270">
            <v>-13720000</v>
          </cell>
          <cell r="O270">
            <v>597800</v>
          </cell>
          <cell r="R270">
            <v>0</v>
          </cell>
          <cell r="S270">
            <v>0</v>
          </cell>
          <cell r="T270">
            <v>0</v>
          </cell>
          <cell r="U270">
            <v>0</v>
          </cell>
          <cell r="V270">
            <v>61</v>
          </cell>
          <cell r="W270">
            <v>597800</v>
          </cell>
        </row>
        <row r="271">
          <cell r="C271" t="str">
            <v>3.5.1.2</v>
          </cell>
          <cell r="D271" t="str">
            <v>Rellenos de Zanjas y obras de mampostería con material seleccionado de cantera, compactado al 95% del Proctor Modifiicado</v>
          </cell>
          <cell r="E271" t="str">
            <v>m3</v>
          </cell>
          <cell r="F271">
            <v>100</v>
          </cell>
          <cell r="G271">
            <v>27000</v>
          </cell>
          <cell r="H271">
            <v>2700000</v>
          </cell>
          <cell r="I271">
            <v>0.9845631618144689</v>
          </cell>
          <cell r="J271">
            <v>100</v>
          </cell>
          <cell r="L271">
            <v>100</v>
          </cell>
          <cell r="M271">
            <v>2700000</v>
          </cell>
          <cell r="N271">
            <v>0</v>
          </cell>
          <cell r="O271">
            <v>2700000</v>
          </cell>
          <cell r="R271">
            <v>0</v>
          </cell>
          <cell r="S271">
            <v>0</v>
          </cell>
          <cell r="T271">
            <v>0</v>
          </cell>
          <cell r="U271">
            <v>0</v>
          </cell>
          <cell r="V271">
            <v>100</v>
          </cell>
          <cell r="W271">
            <v>2700000</v>
          </cell>
        </row>
        <row r="272">
          <cell r="C272">
            <v>3.7</v>
          </cell>
          <cell r="D272" t="str">
            <v>CONSTRUCCIÓN DE OBRAS ACCESORIAS</v>
          </cell>
          <cell r="I272">
            <v>0</v>
          </cell>
          <cell r="L272">
            <v>0</v>
          </cell>
          <cell r="M272">
            <v>0</v>
          </cell>
          <cell r="N272">
            <v>0</v>
          </cell>
          <cell r="O272">
            <v>0</v>
          </cell>
          <cell r="R272">
            <v>0</v>
          </cell>
          <cell r="S272">
            <v>0</v>
          </cell>
          <cell r="T272">
            <v>0</v>
          </cell>
          <cell r="U272">
            <v>0</v>
          </cell>
          <cell r="V272">
            <v>0</v>
          </cell>
          <cell r="W272">
            <v>0</v>
          </cell>
        </row>
        <row r="273">
          <cell r="C273" t="str">
            <v>3.7.4</v>
          </cell>
          <cell r="D273" t="str">
            <v>Pozo de Inspección incluida losa superior y tapa.</v>
          </cell>
          <cell r="I273">
            <v>0</v>
          </cell>
          <cell r="L273">
            <v>0</v>
          </cell>
          <cell r="M273">
            <v>0</v>
          </cell>
          <cell r="N273">
            <v>0</v>
          </cell>
          <cell r="O273">
            <v>0</v>
          </cell>
          <cell r="R273">
            <v>0</v>
          </cell>
          <cell r="S273">
            <v>0</v>
          </cell>
          <cell r="T273">
            <v>0</v>
          </cell>
          <cell r="U273">
            <v>0</v>
          </cell>
          <cell r="V273">
            <v>0</v>
          </cell>
          <cell r="W273">
            <v>0</v>
          </cell>
        </row>
        <row r="274">
          <cell r="C274" t="str">
            <v>3.7.4.2</v>
          </cell>
          <cell r="D274" t="str">
            <v>Construcción de Pozo de inspección de concreto</v>
          </cell>
          <cell r="I274">
            <v>0</v>
          </cell>
          <cell r="L274">
            <v>0</v>
          </cell>
          <cell r="M274">
            <v>0</v>
          </cell>
          <cell r="N274">
            <v>0</v>
          </cell>
          <cell r="O274">
            <v>0</v>
          </cell>
          <cell r="R274">
            <v>0</v>
          </cell>
          <cell r="S274">
            <v>0</v>
          </cell>
          <cell r="T274">
            <v>0</v>
          </cell>
          <cell r="U274">
            <v>0</v>
          </cell>
          <cell r="V274">
            <v>0</v>
          </cell>
          <cell r="W274">
            <v>0</v>
          </cell>
        </row>
        <row r="275">
          <cell r="C275" t="str">
            <v>3.7.4.2.1.2</v>
          </cell>
          <cell r="D275" t="str">
            <v>Pozo de inspección 1,45 m &lt;H&lt;=1,80 m</v>
          </cell>
          <cell r="E275" t="str">
            <v>un</v>
          </cell>
          <cell r="F275">
            <v>3</v>
          </cell>
          <cell r="G275">
            <v>841416</v>
          </cell>
          <cell r="H275">
            <v>2524248</v>
          </cell>
          <cell r="I275">
            <v>0.92047466373475917</v>
          </cell>
          <cell r="J275">
            <v>3</v>
          </cell>
          <cell r="K275">
            <v>7</v>
          </cell>
          <cell r="L275">
            <v>10</v>
          </cell>
          <cell r="M275">
            <v>2524248</v>
          </cell>
          <cell r="N275">
            <v>5889912</v>
          </cell>
          <cell r="O275">
            <v>8414160</v>
          </cell>
          <cell r="R275">
            <v>0</v>
          </cell>
          <cell r="S275">
            <v>0</v>
          </cell>
          <cell r="T275">
            <v>0</v>
          </cell>
          <cell r="U275">
            <v>0</v>
          </cell>
          <cell r="V275">
            <v>10</v>
          </cell>
          <cell r="W275">
            <v>8414160</v>
          </cell>
        </row>
        <row r="276">
          <cell r="C276" t="str">
            <v>3.7.8</v>
          </cell>
          <cell r="D276" t="str">
            <v>Caja de Válvulas y bajante de operación</v>
          </cell>
          <cell r="I276">
            <v>0</v>
          </cell>
          <cell r="L276">
            <v>0</v>
          </cell>
          <cell r="M276">
            <v>0</v>
          </cell>
          <cell r="N276">
            <v>0</v>
          </cell>
          <cell r="O276">
            <v>0</v>
          </cell>
          <cell r="R276">
            <v>0</v>
          </cell>
          <cell r="S276">
            <v>0</v>
          </cell>
          <cell r="T276">
            <v>0</v>
          </cell>
          <cell r="U276">
            <v>0</v>
          </cell>
          <cell r="V276">
            <v>0</v>
          </cell>
          <cell r="W276">
            <v>0</v>
          </cell>
        </row>
        <row r="277">
          <cell r="C277" t="str">
            <v>3.7.8.2</v>
          </cell>
          <cell r="D277" t="str">
            <v>Instalación tubo de operación Válvula entre Ø80 a 200mm, incluye losa de 50x50x15 cms con tapa de HD con bisagra de 150 mm</v>
          </cell>
          <cell r="E277" t="str">
            <v>un</v>
          </cell>
          <cell r="F277">
            <v>2</v>
          </cell>
          <cell r="G277">
            <v>128180</v>
          </cell>
          <cell r="H277">
            <v>256360</v>
          </cell>
          <cell r="I277">
            <v>9.3482448949169364E-2</v>
          </cell>
          <cell r="J277">
            <v>2</v>
          </cell>
          <cell r="L277">
            <v>2</v>
          </cell>
          <cell r="M277">
            <v>256360</v>
          </cell>
          <cell r="N277">
            <v>0</v>
          </cell>
          <cell r="O277">
            <v>256360</v>
          </cell>
          <cell r="R277">
            <v>0</v>
          </cell>
          <cell r="S277">
            <v>0</v>
          </cell>
          <cell r="T277">
            <v>0</v>
          </cell>
          <cell r="U277">
            <v>0</v>
          </cell>
          <cell r="V277">
            <v>2</v>
          </cell>
          <cell r="W277">
            <v>256360</v>
          </cell>
        </row>
        <row r="278">
          <cell r="C278" t="str">
            <v>3.7.18</v>
          </cell>
          <cell r="D278" t="str">
            <v>Caja de inspección para alcantarillado, diametros de tuberias Ø600 mm (24")</v>
          </cell>
          <cell r="I278">
            <v>0</v>
          </cell>
          <cell r="L278">
            <v>0</v>
          </cell>
          <cell r="M278">
            <v>0</v>
          </cell>
          <cell r="N278">
            <v>0</v>
          </cell>
          <cell r="O278">
            <v>0</v>
          </cell>
          <cell r="R278">
            <v>0</v>
          </cell>
          <cell r="S278">
            <v>0</v>
          </cell>
          <cell r="T278">
            <v>0</v>
          </cell>
          <cell r="U278">
            <v>0</v>
          </cell>
          <cell r="V278">
            <v>0</v>
          </cell>
          <cell r="W278">
            <v>0</v>
          </cell>
        </row>
        <row r="279">
          <cell r="C279" t="str">
            <v>3.7.18.1</v>
          </cell>
          <cell r="D279" t="str">
            <v>Caja de inspección en ladrillo doble con base en concreto reforzado e=0.15m, y tapa de concreto reforzado. Profundidad de 1.2m a 1.6m</v>
          </cell>
          <cell r="E279" t="str">
            <v>un</v>
          </cell>
          <cell r="F279">
            <v>2</v>
          </cell>
          <cell r="G279">
            <v>2014050</v>
          </cell>
          <cell r="H279">
            <v>4028100</v>
          </cell>
          <cell r="I279">
            <v>1.4688588415203194</v>
          </cell>
          <cell r="J279">
            <v>2</v>
          </cell>
          <cell r="K279">
            <v>3</v>
          </cell>
          <cell r="L279">
            <v>5</v>
          </cell>
          <cell r="M279">
            <v>4028100</v>
          </cell>
          <cell r="N279">
            <v>6042150</v>
          </cell>
          <cell r="O279">
            <v>10070250</v>
          </cell>
          <cell r="R279">
            <v>0</v>
          </cell>
          <cell r="S279">
            <v>0</v>
          </cell>
          <cell r="T279">
            <v>0</v>
          </cell>
          <cell r="U279">
            <v>0</v>
          </cell>
          <cell r="V279">
            <v>5</v>
          </cell>
          <cell r="W279">
            <v>10070250</v>
          </cell>
        </row>
        <row r="280">
          <cell r="C280">
            <v>3.8</v>
          </cell>
          <cell r="D280" t="str">
            <v>INSTALACION DE ELEMENTOS DE ACUEDUCTO Y ALCANTARILLADO</v>
          </cell>
          <cell r="I280">
            <v>0</v>
          </cell>
          <cell r="L280">
            <v>0</v>
          </cell>
          <cell r="M280">
            <v>0</v>
          </cell>
          <cell r="N280">
            <v>0</v>
          </cell>
          <cell r="O280">
            <v>0</v>
          </cell>
          <cell r="R280">
            <v>0</v>
          </cell>
          <cell r="S280">
            <v>0</v>
          </cell>
          <cell r="T280">
            <v>0</v>
          </cell>
          <cell r="U280">
            <v>0</v>
          </cell>
          <cell r="V280">
            <v>0</v>
          </cell>
          <cell r="W280">
            <v>0</v>
          </cell>
        </row>
        <row r="281">
          <cell r="C281" t="str">
            <v>3.8.1.1</v>
          </cell>
          <cell r="D281" t="str">
            <v>Instalación de válvula de compuerta brida x brida norma ISO PN 10, Incluye el suministro e instalación de tornilleria y empaquetadura para el montaje</v>
          </cell>
          <cell r="I281">
            <v>0</v>
          </cell>
          <cell r="L281">
            <v>0</v>
          </cell>
          <cell r="M281">
            <v>0</v>
          </cell>
          <cell r="N281">
            <v>0</v>
          </cell>
          <cell r="O281">
            <v>0</v>
          </cell>
          <cell r="R281">
            <v>0</v>
          </cell>
          <cell r="S281">
            <v>0</v>
          </cell>
          <cell r="T281">
            <v>0</v>
          </cell>
          <cell r="U281">
            <v>0</v>
          </cell>
          <cell r="V281">
            <v>0</v>
          </cell>
          <cell r="W281">
            <v>0</v>
          </cell>
        </row>
        <row r="282">
          <cell r="C282" t="str">
            <v>3.8.1.1.2</v>
          </cell>
          <cell r="D282" t="str">
            <v>d = 80 mm (3")</v>
          </cell>
          <cell r="E282" t="str">
            <v>un</v>
          </cell>
          <cell r="F282">
            <v>2</v>
          </cell>
          <cell r="G282">
            <v>11845</v>
          </cell>
          <cell r="H282">
            <v>23690</v>
          </cell>
          <cell r="I282">
            <v>8.6386301123647299E-3</v>
          </cell>
          <cell r="J282">
            <v>2</v>
          </cell>
          <cell r="L282">
            <v>2</v>
          </cell>
          <cell r="M282">
            <v>23690</v>
          </cell>
          <cell r="N282">
            <v>0</v>
          </cell>
          <cell r="O282">
            <v>23690</v>
          </cell>
          <cell r="R282">
            <v>0</v>
          </cell>
          <cell r="S282">
            <v>0</v>
          </cell>
          <cell r="T282">
            <v>0</v>
          </cell>
          <cell r="U282">
            <v>0</v>
          </cell>
          <cell r="V282">
            <v>2</v>
          </cell>
          <cell r="W282">
            <v>23690</v>
          </cell>
        </row>
        <row r="283">
          <cell r="C283" t="str">
            <v>3.8.1.1.3</v>
          </cell>
          <cell r="D283" t="str">
            <v>d = 100 mm (4")</v>
          </cell>
          <cell r="E283" t="str">
            <v>un</v>
          </cell>
          <cell r="F283">
            <v>6</v>
          </cell>
          <cell r="G283">
            <v>18892</v>
          </cell>
          <cell r="H283">
            <v>113352</v>
          </cell>
          <cell r="I283">
            <v>4.1334149451108776E-2</v>
          </cell>
          <cell r="J283">
            <v>6</v>
          </cell>
          <cell r="L283">
            <v>6</v>
          </cell>
          <cell r="M283">
            <v>113352</v>
          </cell>
          <cell r="N283">
            <v>0</v>
          </cell>
          <cell r="O283">
            <v>113352</v>
          </cell>
          <cell r="R283">
            <v>0</v>
          </cell>
          <cell r="S283">
            <v>0</v>
          </cell>
          <cell r="T283">
            <v>0</v>
          </cell>
          <cell r="U283">
            <v>0</v>
          </cell>
          <cell r="V283">
            <v>6</v>
          </cell>
          <cell r="W283">
            <v>113352</v>
          </cell>
        </row>
        <row r="284">
          <cell r="C284" t="str">
            <v>3.8.1.3</v>
          </cell>
          <cell r="D284" t="str">
            <v>Instalación de válvula de mariposa brida x brida norma ISO PN 16, Incluye el suministro e instalación de tornilleria y empaquetadura para el montaje</v>
          </cell>
          <cell r="I284">
            <v>0</v>
          </cell>
          <cell r="L284">
            <v>0</v>
          </cell>
          <cell r="M284">
            <v>0</v>
          </cell>
          <cell r="N284">
            <v>0</v>
          </cell>
          <cell r="O284">
            <v>0</v>
          </cell>
          <cell r="R284">
            <v>0</v>
          </cell>
          <cell r="S284">
            <v>0</v>
          </cell>
          <cell r="T284">
            <v>0</v>
          </cell>
          <cell r="U284">
            <v>0</v>
          </cell>
          <cell r="V284">
            <v>0</v>
          </cell>
          <cell r="W284">
            <v>0</v>
          </cell>
        </row>
        <row r="285">
          <cell r="C285" t="str">
            <v>3.8.1.3.4</v>
          </cell>
          <cell r="D285" t="str">
            <v>d = 400 mm (16")</v>
          </cell>
          <cell r="E285" t="str">
            <v>un</v>
          </cell>
          <cell r="F285">
            <v>9</v>
          </cell>
          <cell r="G285">
            <v>173700</v>
          </cell>
          <cell r="H285">
            <v>1563300</v>
          </cell>
          <cell r="I285">
            <v>0.57006207069057757</v>
          </cell>
          <cell r="J285">
            <v>9</v>
          </cell>
          <cell r="L285">
            <v>9</v>
          </cell>
          <cell r="M285">
            <v>1563300</v>
          </cell>
          <cell r="N285">
            <v>0</v>
          </cell>
          <cell r="O285">
            <v>1563300</v>
          </cell>
          <cell r="R285">
            <v>0</v>
          </cell>
          <cell r="S285">
            <v>0</v>
          </cell>
          <cell r="T285">
            <v>0</v>
          </cell>
          <cell r="U285">
            <v>0</v>
          </cell>
          <cell r="V285">
            <v>9</v>
          </cell>
          <cell r="W285">
            <v>1563300</v>
          </cell>
        </row>
        <row r="286">
          <cell r="C286" t="str">
            <v>3.8.1.3.5</v>
          </cell>
          <cell r="D286" t="str">
            <v>d = 450 mm (18")</v>
          </cell>
          <cell r="E286" t="str">
            <v>un</v>
          </cell>
          <cell r="F286">
            <v>2</v>
          </cell>
          <cell r="G286">
            <v>190200</v>
          </cell>
          <cell r="H286">
            <v>380400</v>
          </cell>
          <cell r="I286">
            <v>0.13871400990897184</v>
          </cell>
          <cell r="J286">
            <v>2</v>
          </cell>
          <cell r="L286">
            <v>2</v>
          </cell>
          <cell r="M286">
            <v>380400</v>
          </cell>
          <cell r="N286">
            <v>0</v>
          </cell>
          <cell r="O286">
            <v>380400</v>
          </cell>
          <cell r="R286">
            <v>0</v>
          </cell>
          <cell r="S286">
            <v>0</v>
          </cell>
          <cell r="T286">
            <v>0</v>
          </cell>
          <cell r="U286">
            <v>0</v>
          </cell>
          <cell r="V286">
            <v>2</v>
          </cell>
          <cell r="W286">
            <v>380400</v>
          </cell>
        </row>
        <row r="287">
          <cell r="C287" t="str">
            <v>3.8.1.3.7</v>
          </cell>
          <cell r="D287" t="str">
            <v>d = 600 mm (24")</v>
          </cell>
          <cell r="E287" t="str">
            <v>un</v>
          </cell>
          <cell r="F287">
            <v>8</v>
          </cell>
          <cell r="G287">
            <v>233850</v>
          </cell>
          <cell r="H287">
            <v>1870800</v>
          </cell>
          <cell r="I287">
            <v>0.68219287523055872</v>
          </cell>
          <cell r="J287">
            <v>8</v>
          </cell>
          <cell r="L287">
            <v>8</v>
          </cell>
          <cell r="M287">
            <v>1870800</v>
          </cell>
          <cell r="N287">
            <v>0</v>
          </cell>
          <cell r="O287">
            <v>1870800</v>
          </cell>
          <cell r="R287">
            <v>0</v>
          </cell>
          <cell r="S287">
            <v>0</v>
          </cell>
          <cell r="T287">
            <v>0</v>
          </cell>
          <cell r="U287">
            <v>0</v>
          </cell>
          <cell r="V287">
            <v>8</v>
          </cell>
          <cell r="W287">
            <v>1870800</v>
          </cell>
        </row>
        <row r="288">
          <cell r="C288" t="str">
            <v>3.8.1.3.17</v>
          </cell>
          <cell r="D288" t="str">
            <v>d = 50 mm (6")</v>
          </cell>
          <cell r="E288" t="str">
            <v>un</v>
          </cell>
          <cell r="F288">
            <v>1</v>
          </cell>
          <cell r="G288">
            <v>12475</v>
          </cell>
          <cell r="H288">
            <v>12475</v>
          </cell>
          <cell r="I288">
            <v>4.5490464606057412E-3</v>
          </cell>
          <cell r="J288">
            <v>1</v>
          </cell>
          <cell r="L288">
            <v>1</v>
          </cell>
          <cell r="M288">
            <v>12475</v>
          </cell>
          <cell r="N288">
            <v>0</v>
          </cell>
          <cell r="O288">
            <v>12475</v>
          </cell>
          <cell r="R288">
            <v>0</v>
          </cell>
          <cell r="S288">
            <v>0</v>
          </cell>
          <cell r="T288">
            <v>0</v>
          </cell>
          <cell r="U288">
            <v>0</v>
          </cell>
          <cell r="V288">
            <v>1</v>
          </cell>
          <cell r="W288">
            <v>12475</v>
          </cell>
        </row>
        <row r="289">
          <cell r="C289" t="str">
            <v>3.8.1.3.18</v>
          </cell>
          <cell r="D289" t="str">
            <v>d = 150 mm (6")</v>
          </cell>
          <cell r="E289" t="str">
            <v>un</v>
          </cell>
          <cell r="F289">
            <v>4</v>
          </cell>
          <cell r="G289">
            <v>24850</v>
          </cell>
          <cell r="H289">
            <v>99400</v>
          </cell>
          <cell r="I289">
            <v>3.6246510475688228E-2</v>
          </cell>
          <cell r="J289">
            <v>4</v>
          </cell>
          <cell r="L289">
            <v>4</v>
          </cell>
          <cell r="M289">
            <v>99400</v>
          </cell>
          <cell r="N289">
            <v>0</v>
          </cell>
          <cell r="O289">
            <v>99400</v>
          </cell>
          <cell r="R289">
            <v>0</v>
          </cell>
          <cell r="S289">
            <v>0</v>
          </cell>
          <cell r="T289">
            <v>0</v>
          </cell>
          <cell r="U289">
            <v>0</v>
          </cell>
          <cell r="V289">
            <v>4</v>
          </cell>
          <cell r="W289">
            <v>99400</v>
          </cell>
        </row>
        <row r="290">
          <cell r="C290" t="str">
            <v>3.8.1.4</v>
          </cell>
          <cell r="D290" t="str">
            <v>Instalación de hidrante tipo trafico norma ISO PN 10, Incluye el suministro e instalación de tornilleria y empaquetadura para el montaje</v>
          </cell>
          <cell r="I290">
            <v>0</v>
          </cell>
          <cell r="L290">
            <v>0</v>
          </cell>
          <cell r="M290">
            <v>0</v>
          </cell>
          <cell r="N290">
            <v>0</v>
          </cell>
          <cell r="O290">
            <v>0</v>
          </cell>
          <cell r="R290">
            <v>0</v>
          </cell>
          <cell r="S290">
            <v>0</v>
          </cell>
          <cell r="T290">
            <v>0</v>
          </cell>
          <cell r="U290">
            <v>0</v>
          </cell>
          <cell r="V290">
            <v>0</v>
          </cell>
          <cell r="W290">
            <v>0</v>
          </cell>
        </row>
        <row r="291">
          <cell r="C291" t="str">
            <v>3.8.1.4.2</v>
          </cell>
          <cell r="D291" t="str">
            <v>d = 100 mm (4")</v>
          </cell>
          <cell r="E291" t="str">
            <v>un</v>
          </cell>
          <cell r="F291">
            <v>1</v>
          </cell>
          <cell r="G291">
            <v>100100</v>
          </cell>
          <cell r="H291">
            <v>100100</v>
          </cell>
          <cell r="I291">
            <v>3.6501767591714203E-2</v>
          </cell>
          <cell r="J291">
            <v>1</v>
          </cell>
          <cell r="L291">
            <v>1</v>
          </cell>
          <cell r="M291">
            <v>100100</v>
          </cell>
          <cell r="N291">
            <v>0</v>
          </cell>
          <cell r="O291">
            <v>100100</v>
          </cell>
          <cell r="R291">
            <v>0</v>
          </cell>
          <cell r="S291">
            <v>0</v>
          </cell>
          <cell r="T291">
            <v>0</v>
          </cell>
          <cell r="U291">
            <v>0</v>
          </cell>
          <cell r="V291">
            <v>1</v>
          </cell>
          <cell r="W291">
            <v>100100</v>
          </cell>
        </row>
        <row r="292">
          <cell r="C292" t="str">
            <v>3.8.1.5</v>
          </cell>
          <cell r="D292" t="str">
            <v>Instalación de ventosa de acción simple norma ISO PN 10, Incluye el suministro e instalación de tornilleria y empaquetadura para el montaje</v>
          </cell>
          <cell r="I292">
            <v>0</v>
          </cell>
          <cell r="L292">
            <v>0</v>
          </cell>
          <cell r="M292">
            <v>0</v>
          </cell>
          <cell r="N292">
            <v>0</v>
          </cell>
          <cell r="O292">
            <v>0</v>
          </cell>
          <cell r="R292">
            <v>0</v>
          </cell>
          <cell r="S292">
            <v>0</v>
          </cell>
          <cell r="T292">
            <v>0</v>
          </cell>
          <cell r="U292">
            <v>0</v>
          </cell>
          <cell r="V292">
            <v>0</v>
          </cell>
          <cell r="W292">
            <v>0</v>
          </cell>
        </row>
        <row r="293">
          <cell r="C293" t="str">
            <v>3.8.1.5.1</v>
          </cell>
          <cell r="D293" t="str">
            <v>d = 50 mm (2")</v>
          </cell>
          <cell r="E293" t="str">
            <v>un</v>
          </cell>
          <cell r="F293">
            <v>2</v>
          </cell>
          <cell r="G293">
            <v>33100</v>
          </cell>
          <cell r="H293">
            <v>66200</v>
          </cell>
          <cell r="I293">
            <v>2.4140030115599204E-2</v>
          </cell>
          <cell r="J293">
            <v>2</v>
          </cell>
          <cell r="L293">
            <v>2</v>
          </cell>
          <cell r="M293">
            <v>66200</v>
          </cell>
          <cell r="N293">
            <v>0</v>
          </cell>
          <cell r="O293">
            <v>66200</v>
          </cell>
          <cell r="R293">
            <v>0</v>
          </cell>
          <cell r="S293">
            <v>0</v>
          </cell>
          <cell r="T293">
            <v>0</v>
          </cell>
          <cell r="U293">
            <v>0</v>
          </cell>
          <cell r="V293">
            <v>2</v>
          </cell>
          <cell r="W293">
            <v>66200</v>
          </cell>
        </row>
        <row r="294">
          <cell r="C294" t="str">
            <v>3.8.1.6</v>
          </cell>
          <cell r="D294" t="str">
            <v>Instalación de ventosa de doble acción norma ISO PN 10, Incluye el suministro e instalación de tornilleria y empaquetadura para el montaje</v>
          </cell>
          <cell r="I294">
            <v>0</v>
          </cell>
          <cell r="L294">
            <v>0</v>
          </cell>
          <cell r="M294">
            <v>0</v>
          </cell>
          <cell r="N294">
            <v>0</v>
          </cell>
          <cell r="O294">
            <v>0</v>
          </cell>
          <cell r="R294">
            <v>0</v>
          </cell>
          <cell r="S294">
            <v>0</v>
          </cell>
          <cell r="T294">
            <v>0</v>
          </cell>
          <cell r="U294">
            <v>0</v>
          </cell>
          <cell r="V294">
            <v>0</v>
          </cell>
          <cell r="W294">
            <v>0</v>
          </cell>
        </row>
        <row r="295">
          <cell r="C295" t="str">
            <v>3.8.1.6.1</v>
          </cell>
          <cell r="D295" t="str">
            <v>d = 50 mm (2")</v>
          </cell>
          <cell r="E295" t="str">
            <v>un</v>
          </cell>
          <cell r="F295">
            <v>1</v>
          </cell>
          <cell r="G295">
            <v>19900</v>
          </cell>
          <cell r="H295">
            <v>19900</v>
          </cell>
          <cell r="I295">
            <v>7.2565951555955306E-3</v>
          </cell>
          <cell r="J295">
            <v>1</v>
          </cell>
          <cell r="L295">
            <v>1</v>
          </cell>
          <cell r="M295">
            <v>19900</v>
          </cell>
          <cell r="N295">
            <v>0</v>
          </cell>
          <cell r="O295">
            <v>19900</v>
          </cell>
          <cell r="R295">
            <v>0</v>
          </cell>
          <cell r="S295">
            <v>0</v>
          </cell>
          <cell r="T295">
            <v>0</v>
          </cell>
          <cell r="U295">
            <v>0</v>
          </cell>
          <cell r="V295">
            <v>1</v>
          </cell>
          <cell r="W295">
            <v>19900</v>
          </cell>
        </row>
        <row r="296">
          <cell r="C296" t="str">
            <v>3.8.1.16</v>
          </cell>
          <cell r="D296" t="str">
            <v>Instalación de brida ciega de acero norma ISO PN 16, Incluye el suministro e instalación de tornilleria y empaquetadura para el montaje</v>
          </cell>
          <cell r="I296">
            <v>0</v>
          </cell>
          <cell r="L296">
            <v>0</v>
          </cell>
          <cell r="M296">
            <v>0</v>
          </cell>
          <cell r="N296">
            <v>0</v>
          </cell>
          <cell r="O296">
            <v>0</v>
          </cell>
          <cell r="R296">
            <v>0</v>
          </cell>
          <cell r="S296">
            <v>0</v>
          </cell>
          <cell r="T296">
            <v>0</v>
          </cell>
          <cell r="U296">
            <v>0</v>
          </cell>
          <cell r="V296">
            <v>0</v>
          </cell>
          <cell r="W296">
            <v>0</v>
          </cell>
        </row>
        <row r="297">
          <cell r="C297" t="str">
            <v>3.8.1.16.8</v>
          </cell>
          <cell r="D297" t="str">
            <v>d = 400 mm (16")</v>
          </cell>
          <cell r="E297" t="str">
            <v>un</v>
          </cell>
          <cell r="F297">
            <v>2</v>
          </cell>
          <cell r="G297">
            <v>72000</v>
          </cell>
          <cell r="H297">
            <v>144000</v>
          </cell>
          <cell r="I297">
            <v>5.251003529677168E-2</v>
          </cell>
          <cell r="J297">
            <v>2</v>
          </cell>
          <cell r="L297">
            <v>2</v>
          </cell>
          <cell r="M297">
            <v>144000</v>
          </cell>
          <cell r="N297">
            <v>0</v>
          </cell>
          <cell r="O297">
            <v>144000</v>
          </cell>
          <cell r="R297">
            <v>0</v>
          </cell>
          <cell r="S297">
            <v>0</v>
          </cell>
          <cell r="T297">
            <v>0</v>
          </cell>
          <cell r="U297">
            <v>0</v>
          </cell>
          <cell r="V297">
            <v>2</v>
          </cell>
          <cell r="W297">
            <v>144000</v>
          </cell>
        </row>
        <row r="298">
          <cell r="C298" t="str">
            <v>3.8.1.16.9</v>
          </cell>
          <cell r="D298" t="str">
            <v>d = 450 mm (18")</v>
          </cell>
          <cell r="E298" t="str">
            <v>un</v>
          </cell>
          <cell r="F298">
            <v>1</v>
          </cell>
          <cell r="G298">
            <v>72000</v>
          </cell>
          <cell r="H298">
            <v>72000</v>
          </cell>
          <cell r="I298">
            <v>2.625501764838584E-2</v>
          </cell>
          <cell r="J298">
            <v>1</v>
          </cell>
          <cell r="L298">
            <v>1</v>
          </cell>
          <cell r="M298">
            <v>72000</v>
          </cell>
          <cell r="N298">
            <v>0</v>
          </cell>
          <cell r="O298">
            <v>72000</v>
          </cell>
          <cell r="R298">
            <v>0</v>
          </cell>
          <cell r="S298">
            <v>0</v>
          </cell>
          <cell r="T298">
            <v>0</v>
          </cell>
          <cell r="U298">
            <v>0</v>
          </cell>
          <cell r="V298">
            <v>1</v>
          </cell>
          <cell r="W298">
            <v>72000</v>
          </cell>
        </row>
        <row r="299">
          <cell r="C299" t="str">
            <v>3.8.1.16.11</v>
          </cell>
          <cell r="D299" t="str">
            <v>d = 600 mm (24")</v>
          </cell>
          <cell r="E299" t="str">
            <v>un</v>
          </cell>
          <cell r="F299">
            <v>1</v>
          </cell>
          <cell r="G299">
            <v>98100</v>
          </cell>
          <cell r="H299">
            <v>98100</v>
          </cell>
          <cell r="I299">
            <v>3.5772461545925706E-2</v>
          </cell>
          <cell r="J299">
            <v>1</v>
          </cell>
          <cell r="L299">
            <v>1</v>
          </cell>
          <cell r="M299">
            <v>98100</v>
          </cell>
          <cell r="N299">
            <v>0</v>
          </cell>
          <cell r="O299">
            <v>98100</v>
          </cell>
          <cell r="R299">
            <v>0</v>
          </cell>
          <cell r="S299">
            <v>0</v>
          </cell>
          <cell r="T299">
            <v>0</v>
          </cell>
          <cell r="U299">
            <v>0</v>
          </cell>
          <cell r="V299">
            <v>1</v>
          </cell>
          <cell r="W299">
            <v>98100</v>
          </cell>
        </row>
        <row r="300">
          <cell r="C300" t="str">
            <v>3.8.1.17</v>
          </cell>
          <cell r="D300" t="str">
            <v>Instalación de pasamuro HD. Norma ISO. PN 10, longitud según plano, Incluye el suministro e instalación de tornilleria y empaquetadura para el montaje</v>
          </cell>
          <cell r="I300">
            <v>0</v>
          </cell>
          <cell r="L300">
            <v>0</v>
          </cell>
          <cell r="M300">
            <v>0</v>
          </cell>
          <cell r="N300">
            <v>0</v>
          </cell>
          <cell r="O300">
            <v>0</v>
          </cell>
          <cell r="R300">
            <v>0</v>
          </cell>
          <cell r="S300">
            <v>0</v>
          </cell>
          <cell r="T300">
            <v>0</v>
          </cell>
          <cell r="U300">
            <v>0</v>
          </cell>
          <cell r="V300">
            <v>0</v>
          </cell>
          <cell r="W300">
            <v>0</v>
          </cell>
        </row>
        <row r="301">
          <cell r="C301" t="str">
            <v>3.8.1.17.1</v>
          </cell>
          <cell r="D301" t="str">
            <v>d = 250 mm (12”), B*E, L=0.72m</v>
          </cell>
          <cell r="E301" t="str">
            <v>un</v>
          </cell>
          <cell r="F301">
            <v>2</v>
          </cell>
          <cell r="G301">
            <v>70200</v>
          </cell>
          <cell r="H301">
            <v>140400</v>
          </cell>
          <cell r="I301">
            <v>5.1197284414352381E-2</v>
          </cell>
          <cell r="J301">
            <v>2</v>
          </cell>
          <cell r="L301">
            <v>2</v>
          </cell>
          <cell r="M301">
            <v>140400</v>
          </cell>
          <cell r="N301">
            <v>0</v>
          </cell>
          <cell r="O301">
            <v>140400</v>
          </cell>
          <cell r="R301">
            <v>0</v>
          </cell>
          <cell r="S301">
            <v>0</v>
          </cell>
          <cell r="T301">
            <v>0</v>
          </cell>
          <cell r="U301">
            <v>0</v>
          </cell>
          <cell r="V301">
            <v>2</v>
          </cell>
          <cell r="W301">
            <v>140400</v>
          </cell>
        </row>
        <row r="302">
          <cell r="C302" t="str">
            <v>3.8.1.17.2</v>
          </cell>
          <cell r="D302" t="str">
            <v>d = 300 mm (12”), B*E, L=0.55m</v>
          </cell>
          <cell r="E302" t="str">
            <v>un</v>
          </cell>
          <cell r="F302">
            <v>2</v>
          </cell>
          <cell r="G302">
            <v>70200</v>
          </cell>
          <cell r="H302">
            <v>140400</v>
          </cell>
          <cell r="I302">
            <v>5.1197284414352381E-2</v>
          </cell>
          <cell r="J302">
            <v>2</v>
          </cell>
          <cell r="L302">
            <v>2</v>
          </cell>
          <cell r="M302">
            <v>140400</v>
          </cell>
          <cell r="N302">
            <v>0</v>
          </cell>
          <cell r="O302">
            <v>140400</v>
          </cell>
          <cell r="R302">
            <v>0</v>
          </cell>
          <cell r="S302">
            <v>0</v>
          </cell>
          <cell r="T302">
            <v>0</v>
          </cell>
          <cell r="U302">
            <v>0</v>
          </cell>
          <cell r="V302">
            <v>2</v>
          </cell>
          <cell r="W302">
            <v>140400</v>
          </cell>
        </row>
        <row r="303">
          <cell r="C303" t="str">
            <v>3.8.1.17.7</v>
          </cell>
          <cell r="D303" t="str">
            <v>d = 600 mm (24”), B*E</v>
          </cell>
          <cell r="E303" t="str">
            <v>un</v>
          </cell>
          <cell r="F303">
            <v>8</v>
          </cell>
          <cell r="G303">
            <v>105500</v>
          </cell>
          <cell r="H303">
            <v>844000</v>
          </cell>
          <cell r="I303">
            <v>0.30776715132274512</v>
          </cell>
          <cell r="J303">
            <v>8</v>
          </cell>
          <cell r="L303">
            <v>8</v>
          </cell>
          <cell r="M303">
            <v>844000</v>
          </cell>
          <cell r="N303">
            <v>0</v>
          </cell>
          <cell r="O303">
            <v>844000</v>
          </cell>
          <cell r="R303">
            <v>0</v>
          </cell>
          <cell r="S303">
            <v>0</v>
          </cell>
          <cell r="T303">
            <v>0</v>
          </cell>
          <cell r="U303">
            <v>0</v>
          </cell>
          <cell r="V303">
            <v>8</v>
          </cell>
          <cell r="W303">
            <v>844000</v>
          </cell>
        </row>
        <row r="304">
          <cell r="C304" t="str">
            <v>3.8.1.17.21</v>
          </cell>
          <cell r="D304" t="str">
            <v>d = 80 mm (3”), B*E, L=0.53m</v>
          </cell>
          <cell r="E304" t="str">
            <v>un</v>
          </cell>
          <cell r="F304">
            <v>20</v>
          </cell>
          <cell r="G304">
            <v>16600</v>
          </cell>
          <cell r="H304">
            <v>332000</v>
          </cell>
          <cell r="I304">
            <v>0.12106480360089027</v>
          </cell>
          <cell r="J304">
            <v>20</v>
          </cell>
          <cell r="L304">
            <v>20</v>
          </cell>
          <cell r="M304">
            <v>332000</v>
          </cell>
          <cell r="N304">
            <v>0</v>
          </cell>
          <cell r="O304">
            <v>332000</v>
          </cell>
          <cell r="R304">
            <v>0</v>
          </cell>
          <cell r="S304">
            <v>0</v>
          </cell>
          <cell r="T304">
            <v>0</v>
          </cell>
          <cell r="U304">
            <v>0</v>
          </cell>
          <cell r="V304">
            <v>20</v>
          </cell>
          <cell r="W304">
            <v>332000</v>
          </cell>
        </row>
        <row r="305">
          <cell r="C305" t="str">
            <v>3.8.1.17.22</v>
          </cell>
          <cell r="D305" t="str">
            <v>d = 150 mm (6”), B*E, L=0.55m</v>
          </cell>
          <cell r="E305" t="str">
            <v>un</v>
          </cell>
          <cell r="F305">
            <v>8</v>
          </cell>
          <cell r="G305">
            <v>24850</v>
          </cell>
          <cell r="H305">
            <v>198800</v>
          </cell>
          <cell r="I305">
            <v>7.2493020951376455E-2</v>
          </cell>
          <cell r="J305">
            <v>8</v>
          </cell>
          <cell r="L305">
            <v>8</v>
          </cell>
          <cell r="M305">
            <v>198800</v>
          </cell>
          <cell r="N305">
            <v>0</v>
          </cell>
          <cell r="O305">
            <v>198800</v>
          </cell>
          <cell r="R305">
            <v>0</v>
          </cell>
          <cell r="S305">
            <v>0</v>
          </cell>
          <cell r="T305">
            <v>0</v>
          </cell>
          <cell r="U305">
            <v>0</v>
          </cell>
          <cell r="V305">
            <v>8</v>
          </cell>
          <cell r="W305">
            <v>198800</v>
          </cell>
        </row>
        <row r="306">
          <cell r="C306" t="str">
            <v>3.8.1.17.24</v>
          </cell>
          <cell r="D306" t="str">
            <v>d = 400 mm (16”), B*E</v>
          </cell>
          <cell r="E306" t="str">
            <v>un</v>
          </cell>
          <cell r="F306">
            <v>4</v>
          </cell>
          <cell r="G306">
            <v>70200</v>
          </cell>
          <cell r="H306">
            <v>280800</v>
          </cell>
          <cell r="I306">
            <v>0.10239456882870476</v>
          </cell>
          <cell r="J306">
            <v>4</v>
          </cell>
          <cell r="L306">
            <v>4</v>
          </cell>
          <cell r="M306">
            <v>280800</v>
          </cell>
          <cell r="N306">
            <v>0</v>
          </cell>
          <cell r="O306">
            <v>280800</v>
          </cell>
          <cell r="R306">
            <v>0</v>
          </cell>
          <cell r="S306">
            <v>0</v>
          </cell>
          <cell r="T306">
            <v>0</v>
          </cell>
          <cell r="U306">
            <v>0</v>
          </cell>
          <cell r="V306">
            <v>4</v>
          </cell>
          <cell r="W306">
            <v>280800</v>
          </cell>
        </row>
        <row r="307">
          <cell r="C307" t="str">
            <v>3.8.1.17.25</v>
          </cell>
          <cell r="D307" t="str">
            <v>d = 400 mm (16”), B*E, L=0.85m</v>
          </cell>
          <cell r="E307" t="str">
            <v>un</v>
          </cell>
          <cell r="F307">
            <v>1</v>
          </cell>
          <cell r="G307">
            <v>70200</v>
          </cell>
          <cell r="H307">
            <v>70200</v>
          </cell>
          <cell r="I307">
            <v>2.5598642207176191E-2</v>
          </cell>
          <cell r="J307">
            <v>1</v>
          </cell>
          <cell r="L307">
            <v>1</v>
          </cell>
          <cell r="M307">
            <v>70200</v>
          </cell>
          <cell r="N307">
            <v>0</v>
          </cell>
          <cell r="O307">
            <v>70200</v>
          </cell>
          <cell r="R307">
            <v>0</v>
          </cell>
          <cell r="S307">
            <v>0</v>
          </cell>
          <cell r="T307">
            <v>0</v>
          </cell>
          <cell r="U307">
            <v>0</v>
          </cell>
          <cell r="V307">
            <v>1</v>
          </cell>
          <cell r="W307">
            <v>70200</v>
          </cell>
        </row>
        <row r="308">
          <cell r="C308" t="str">
            <v>3.8.1.22</v>
          </cell>
          <cell r="D308" t="str">
            <v>Instalación de unión de desmontaje Norma ISO PN 16</v>
          </cell>
          <cell r="I308">
            <v>0</v>
          </cell>
          <cell r="L308">
            <v>0</v>
          </cell>
          <cell r="M308">
            <v>0</v>
          </cell>
          <cell r="N308">
            <v>0</v>
          </cell>
          <cell r="O308">
            <v>0</v>
          </cell>
          <cell r="R308">
            <v>0</v>
          </cell>
          <cell r="S308">
            <v>0</v>
          </cell>
          <cell r="T308">
            <v>0</v>
          </cell>
          <cell r="U308">
            <v>0</v>
          </cell>
          <cell r="V308">
            <v>0</v>
          </cell>
          <cell r="W308">
            <v>0</v>
          </cell>
        </row>
        <row r="309">
          <cell r="C309" t="str">
            <v>3.8.1.22.1</v>
          </cell>
          <cell r="D309" t="str">
            <v>d = 150 mm (6")</v>
          </cell>
          <cell r="E309" t="str">
            <v>un</v>
          </cell>
          <cell r="F309">
            <v>4</v>
          </cell>
          <cell r="G309">
            <v>26500</v>
          </cell>
          <cell r="H309">
            <v>106000</v>
          </cell>
          <cell r="I309">
            <v>3.8653220426790265E-2</v>
          </cell>
          <cell r="J309">
            <v>4</v>
          </cell>
          <cell r="L309">
            <v>4</v>
          </cell>
          <cell r="M309">
            <v>106000</v>
          </cell>
          <cell r="N309">
            <v>0</v>
          </cell>
          <cell r="O309">
            <v>106000</v>
          </cell>
          <cell r="R309">
            <v>0</v>
          </cell>
          <cell r="S309">
            <v>0</v>
          </cell>
          <cell r="T309">
            <v>0</v>
          </cell>
          <cell r="U309">
            <v>0</v>
          </cell>
          <cell r="V309">
            <v>4</v>
          </cell>
          <cell r="W309">
            <v>106000</v>
          </cell>
        </row>
        <row r="310">
          <cell r="C310" t="str">
            <v>3.8.1.22.5</v>
          </cell>
          <cell r="D310" t="str">
            <v>d = 400 mm (16")</v>
          </cell>
          <cell r="E310" t="str">
            <v>un</v>
          </cell>
          <cell r="F310">
            <v>5</v>
          </cell>
          <cell r="G310">
            <v>90475</v>
          </cell>
          <cell r="H310">
            <v>452375</v>
          </cell>
          <cell r="I310">
            <v>0.16495991123178533</v>
          </cell>
          <cell r="J310">
            <v>5</v>
          </cell>
          <cell r="L310">
            <v>5</v>
          </cell>
          <cell r="M310">
            <v>452375</v>
          </cell>
          <cell r="N310">
            <v>0</v>
          </cell>
          <cell r="O310">
            <v>452375</v>
          </cell>
          <cell r="R310">
            <v>0</v>
          </cell>
          <cell r="S310">
            <v>0</v>
          </cell>
          <cell r="T310">
            <v>0</v>
          </cell>
          <cell r="U310">
            <v>0</v>
          </cell>
          <cell r="V310">
            <v>5</v>
          </cell>
          <cell r="W310">
            <v>452375</v>
          </cell>
        </row>
        <row r="311">
          <cell r="C311" t="str">
            <v>3.8.1.22.6</v>
          </cell>
          <cell r="D311" t="str">
            <v>d = 450 mm (18")</v>
          </cell>
          <cell r="E311" t="str">
            <v>un</v>
          </cell>
          <cell r="F311">
            <v>2</v>
          </cell>
          <cell r="G311">
            <v>111100</v>
          </cell>
          <cell r="H311">
            <v>222200</v>
          </cell>
          <cell r="I311">
            <v>8.1025901687101845E-2</v>
          </cell>
          <cell r="J311">
            <v>2</v>
          </cell>
          <cell r="L311">
            <v>2</v>
          </cell>
          <cell r="M311">
            <v>222200</v>
          </cell>
          <cell r="N311">
            <v>0</v>
          </cell>
          <cell r="O311">
            <v>222200</v>
          </cell>
          <cell r="R311">
            <v>0</v>
          </cell>
          <cell r="S311">
            <v>0</v>
          </cell>
          <cell r="T311">
            <v>0</v>
          </cell>
          <cell r="U311">
            <v>0</v>
          </cell>
          <cell r="V311">
            <v>2</v>
          </cell>
          <cell r="W311">
            <v>222200</v>
          </cell>
        </row>
        <row r="312">
          <cell r="C312" t="str">
            <v>3.8.1.22.8</v>
          </cell>
          <cell r="D312" t="str">
            <v>d = 600 mm (24")</v>
          </cell>
          <cell r="E312" t="str">
            <v>un</v>
          </cell>
          <cell r="F312">
            <v>4</v>
          </cell>
          <cell r="G312">
            <v>164250</v>
          </cell>
          <cell r="H312">
            <v>657000</v>
          </cell>
          <cell r="I312">
            <v>0.23957703604152078</v>
          </cell>
          <cell r="J312">
            <v>4</v>
          </cell>
          <cell r="L312">
            <v>4</v>
          </cell>
          <cell r="M312">
            <v>657000</v>
          </cell>
          <cell r="N312">
            <v>0</v>
          </cell>
          <cell r="O312">
            <v>657000</v>
          </cell>
          <cell r="R312">
            <v>0</v>
          </cell>
          <cell r="S312">
            <v>0</v>
          </cell>
          <cell r="T312">
            <v>0</v>
          </cell>
          <cell r="U312">
            <v>0</v>
          </cell>
          <cell r="V312">
            <v>4</v>
          </cell>
          <cell r="W312">
            <v>657000</v>
          </cell>
        </row>
        <row r="313">
          <cell r="C313" t="str">
            <v>3.8.1.23</v>
          </cell>
          <cell r="D313" t="str">
            <v>Instalación Adaptador porta brida de polietileno con brida suelta de acero</v>
          </cell>
          <cell r="I313">
            <v>0</v>
          </cell>
          <cell r="L313">
            <v>0</v>
          </cell>
          <cell r="M313">
            <v>0</v>
          </cell>
          <cell r="N313">
            <v>0</v>
          </cell>
          <cell r="O313">
            <v>0</v>
          </cell>
          <cell r="R313">
            <v>0</v>
          </cell>
          <cell r="S313">
            <v>0</v>
          </cell>
          <cell r="T313">
            <v>0</v>
          </cell>
          <cell r="U313">
            <v>0</v>
          </cell>
          <cell r="V313">
            <v>0</v>
          </cell>
          <cell r="W313">
            <v>0</v>
          </cell>
        </row>
        <row r="314">
          <cell r="C314" t="str">
            <v>3.8.1.23.1</v>
          </cell>
          <cell r="D314" t="str">
            <v>d = 90 mm (3")</v>
          </cell>
          <cell r="E314" t="str">
            <v>un</v>
          </cell>
          <cell r="F314">
            <v>4</v>
          </cell>
          <cell r="G314">
            <v>3400</v>
          </cell>
          <cell r="H314">
            <v>13600</v>
          </cell>
          <cell r="I314">
            <v>4.959281111361769E-3</v>
          </cell>
          <cell r="J314">
            <v>4</v>
          </cell>
          <cell r="L314">
            <v>4</v>
          </cell>
          <cell r="M314">
            <v>13600</v>
          </cell>
          <cell r="N314">
            <v>0</v>
          </cell>
          <cell r="O314">
            <v>13600</v>
          </cell>
          <cell r="R314">
            <v>0</v>
          </cell>
          <cell r="S314">
            <v>0</v>
          </cell>
          <cell r="T314">
            <v>0</v>
          </cell>
          <cell r="U314">
            <v>0</v>
          </cell>
          <cell r="V314">
            <v>4</v>
          </cell>
          <cell r="W314">
            <v>13600</v>
          </cell>
        </row>
        <row r="315">
          <cell r="C315" t="str">
            <v>3.8.1.23.2</v>
          </cell>
          <cell r="D315" t="str">
            <v>d = 110 mm (4")</v>
          </cell>
          <cell r="E315" t="str">
            <v>un</v>
          </cell>
          <cell r="F315">
            <v>6</v>
          </cell>
          <cell r="G315">
            <v>5050</v>
          </cell>
          <cell r="H315">
            <v>30300</v>
          </cell>
          <cell r="I315">
            <v>1.1048986593695707E-2</v>
          </cell>
          <cell r="J315">
            <v>6</v>
          </cell>
          <cell r="L315">
            <v>6</v>
          </cell>
          <cell r="M315">
            <v>30300</v>
          </cell>
          <cell r="N315">
            <v>0</v>
          </cell>
          <cell r="O315">
            <v>30300</v>
          </cell>
          <cell r="R315">
            <v>0</v>
          </cell>
          <cell r="S315">
            <v>0</v>
          </cell>
          <cell r="T315">
            <v>0</v>
          </cell>
          <cell r="U315">
            <v>0</v>
          </cell>
          <cell r="V315">
            <v>6</v>
          </cell>
          <cell r="W315">
            <v>30300</v>
          </cell>
        </row>
        <row r="316">
          <cell r="C316" t="str">
            <v>3.8.1.25</v>
          </cell>
          <cell r="D316" t="str">
            <v>Instalación Codo 90° BxB HD Norma ISO PN 10</v>
          </cell>
          <cell r="I316">
            <v>0</v>
          </cell>
          <cell r="L316">
            <v>0</v>
          </cell>
          <cell r="M316">
            <v>0</v>
          </cell>
          <cell r="N316">
            <v>0</v>
          </cell>
          <cell r="O316">
            <v>0</v>
          </cell>
          <cell r="R316">
            <v>0</v>
          </cell>
          <cell r="S316">
            <v>0</v>
          </cell>
          <cell r="T316">
            <v>0</v>
          </cell>
          <cell r="U316">
            <v>0</v>
          </cell>
          <cell r="V316">
            <v>0</v>
          </cell>
          <cell r="W316">
            <v>0</v>
          </cell>
        </row>
        <row r="317">
          <cell r="C317" t="str">
            <v>3.8.1.25.4</v>
          </cell>
          <cell r="D317" t="str">
            <v>d = 300 mm (12")</v>
          </cell>
          <cell r="E317" t="str">
            <v>un</v>
          </cell>
          <cell r="F317">
            <v>2</v>
          </cell>
          <cell r="G317">
            <v>112500</v>
          </cell>
          <cell r="H317">
            <v>225000</v>
          </cell>
          <cell r="I317">
            <v>8.2046930151205746E-2</v>
          </cell>
          <cell r="J317">
            <v>2</v>
          </cell>
          <cell r="L317">
            <v>2</v>
          </cell>
          <cell r="M317">
            <v>225000</v>
          </cell>
          <cell r="N317">
            <v>0</v>
          </cell>
          <cell r="O317">
            <v>225000</v>
          </cell>
          <cell r="R317">
            <v>0</v>
          </cell>
          <cell r="S317">
            <v>0</v>
          </cell>
          <cell r="T317">
            <v>0</v>
          </cell>
          <cell r="U317">
            <v>0</v>
          </cell>
          <cell r="V317">
            <v>2</v>
          </cell>
          <cell r="W317">
            <v>225000</v>
          </cell>
        </row>
        <row r="318">
          <cell r="C318" t="str">
            <v>3.8.1.25.6</v>
          </cell>
          <cell r="D318" t="str">
            <v>d = 400 mm (16")</v>
          </cell>
          <cell r="E318" t="str">
            <v>un</v>
          </cell>
          <cell r="F318">
            <v>4</v>
          </cell>
          <cell r="G318">
            <v>161100</v>
          </cell>
          <cell r="H318">
            <v>644400</v>
          </cell>
          <cell r="I318">
            <v>0.23498240795305328</v>
          </cell>
          <cell r="J318">
            <v>4</v>
          </cell>
          <cell r="L318">
            <v>4</v>
          </cell>
          <cell r="M318">
            <v>644400</v>
          </cell>
          <cell r="N318">
            <v>0</v>
          </cell>
          <cell r="O318">
            <v>644400</v>
          </cell>
          <cell r="R318">
            <v>0</v>
          </cell>
          <cell r="S318">
            <v>0</v>
          </cell>
          <cell r="T318">
            <v>0</v>
          </cell>
          <cell r="U318">
            <v>0</v>
          </cell>
          <cell r="V318">
            <v>4</v>
          </cell>
          <cell r="W318">
            <v>644400</v>
          </cell>
        </row>
        <row r="319">
          <cell r="C319" t="str">
            <v>3.8.1.25.7</v>
          </cell>
          <cell r="D319" t="str">
            <v>d = 450 mm (18")</v>
          </cell>
          <cell r="E319" t="str">
            <v>un</v>
          </cell>
          <cell r="F319">
            <v>5</v>
          </cell>
          <cell r="G319">
            <v>180900</v>
          </cell>
          <cell r="H319">
            <v>904500</v>
          </cell>
          <cell r="I319">
            <v>0.3298286592078471</v>
          </cell>
          <cell r="J319">
            <v>5</v>
          </cell>
          <cell r="L319">
            <v>5</v>
          </cell>
          <cell r="M319">
            <v>904500</v>
          </cell>
          <cell r="N319">
            <v>0</v>
          </cell>
          <cell r="O319">
            <v>904500</v>
          </cell>
          <cell r="R319">
            <v>0</v>
          </cell>
          <cell r="S319">
            <v>0</v>
          </cell>
          <cell r="T319">
            <v>0</v>
          </cell>
          <cell r="U319">
            <v>0</v>
          </cell>
          <cell r="V319">
            <v>5</v>
          </cell>
          <cell r="W319">
            <v>904500</v>
          </cell>
        </row>
        <row r="320">
          <cell r="C320" t="str">
            <v>3.8.1.25.9</v>
          </cell>
          <cell r="D320" t="str">
            <v>d = 600 mm (24")</v>
          </cell>
          <cell r="E320" t="str">
            <v>un</v>
          </cell>
          <cell r="F320">
            <v>10</v>
          </cell>
          <cell r="G320">
            <v>306750</v>
          </cell>
          <cell r="H320">
            <v>3067500</v>
          </cell>
          <cell r="I320">
            <v>1.1185731477281051</v>
          </cell>
          <cell r="J320">
            <v>10</v>
          </cell>
          <cell r="L320">
            <v>10</v>
          </cell>
          <cell r="M320">
            <v>3067500</v>
          </cell>
          <cell r="N320">
            <v>0</v>
          </cell>
          <cell r="O320">
            <v>3067500</v>
          </cell>
          <cell r="R320">
            <v>0</v>
          </cell>
          <cell r="S320">
            <v>0</v>
          </cell>
          <cell r="T320">
            <v>0</v>
          </cell>
          <cell r="U320">
            <v>0</v>
          </cell>
          <cell r="V320">
            <v>10</v>
          </cell>
          <cell r="W320">
            <v>3067500</v>
          </cell>
        </row>
        <row r="321">
          <cell r="C321" t="str">
            <v>3.8.1.26</v>
          </cell>
          <cell r="D321" t="str">
            <v>Instalación Codo 45 ° B x B HD. Norma ISO PN 10</v>
          </cell>
          <cell r="I321">
            <v>0</v>
          </cell>
          <cell r="L321">
            <v>0</v>
          </cell>
          <cell r="M321">
            <v>0</v>
          </cell>
          <cell r="N321">
            <v>0</v>
          </cell>
          <cell r="O321">
            <v>0</v>
          </cell>
          <cell r="R321">
            <v>0</v>
          </cell>
          <cell r="S321">
            <v>0</v>
          </cell>
          <cell r="T321">
            <v>0</v>
          </cell>
          <cell r="U321">
            <v>0</v>
          </cell>
          <cell r="V321">
            <v>0</v>
          </cell>
          <cell r="W321">
            <v>0</v>
          </cell>
        </row>
        <row r="322">
          <cell r="C322" t="str">
            <v>3.8.1.26.4</v>
          </cell>
          <cell r="D322" t="str">
            <v>d = 400 mm (16”)</v>
          </cell>
          <cell r="E322" t="str">
            <v>un</v>
          </cell>
          <cell r="F322">
            <v>2</v>
          </cell>
          <cell r="G322">
            <v>161100</v>
          </cell>
          <cell r="H322">
            <v>322200</v>
          </cell>
          <cell r="I322">
            <v>0.11749120397652664</v>
          </cell>
          <cell r="J322">
            <v>2</v>
          </cell>
          <cell r="L322">
            <v>2</v>
          </cell>
          <cell r="M322">
            <v>322200</v>
          </cell>
          <cell r="N322">
            <v>0</v>
          </cell>
          <cell r="O322">
            <v>322200</v>
          </cell>
          <cell r="R322">
            <v>0</v>
          </cell>
          <cell r="S322">
            <v>0</v>
          </cell>
          <cell r="T322">
            <v>0</v>
          </cell>
          <cell r="U322">
            <v>0</v>
          </cell>
          <cell r="V322">
            <v>2</v>
          </cell>
          <cell r="W322">
            <v>322200</v>
          </cell>
        </row>
        <row r="323">
          <cell r="C323" t="str">
            <v>3.8.1.26.21</v>
          </cell>
          <cell r="D323" t="str">
            <v>d = 80 mm (3”)</v>
          </cell>
          <cell r="E323" t="str">
            <v>un</v>
          </cell>
          <cell r="F323">
            <v>20</v>
          </cell>
          <cell r="G323">
            <v>10400</v>
          </cell>
          <cell r="H323">
            <v>208000</v>
          </cell>
          <cell r="I323">
            <v>7.5847828762003536E-2</v>
          </cell>
          <cell r="J323">
            <v>20</v>
          </cell>
          <cell r="L323">
            <v>20</v>
          </cell>
          <cell r="M323">
            <v>208000</v>
          </cell>
          <cell r="N323">
            <v>0</v>
          </cell>
          <cell r="O323">
            <v>208000</v>
          </cell>
          <cell r="R323">
            <v>0</v>
          </cell>
          <cell r="S323">
            <v>0</v>
          </cell>
          <cell r="T323">
            <v>0</v>
          </cell>
          <cell r="U323">
            <v>0</v>
          </cell>
          <cell r="V323">
            <v>20</v>
          </cell>
          <cell r="W323">
            <v>208000</v>
          </cell>
        </row>
        <row r="324">
          <cell r="C324" t="str">
            <v>3.8.1.27</v>
          </cell>
          <cell r="D324" t="str">
            <v>Instalación Codo 45 ° JA x JA HD. Norma ISO PN 10</v>
          </cell>
          <cell r="I324">
            <v>0</v>
          </cell>
          <cell r="L324">
            <v>0</v>
          </cell>
          <cell r="M324">
            <v>0</v>
          </cell>
          <cell r="N324">
            <v>0</v>
          </cell>
          <cell r="O324">
            <v>0</v>
          </cell>
          <cell r="R324">
            <v>0</v>
          </cell>
          <cell r="S324">
            <v>0</v>
          </cell>
          <cell r="T324">
            <v>0</v>
          </cell>
          <cell r="U324">
            <v>0</v>
          </cell>
          <cell r="V324">
            <v>0</v>
          </cell>
          <cell r="W324">
            <v>0</v>
          </cell>
        </row>
        <row r="325">
          <cell r="C325" t="str">
            <v>3.8.1.27.7</v>
          </cell>
          <cell r="D325" t="str">
            <v>d = 450 mm (18”)</v>
          </cell>
          <cell r="E325" t="str">
            <v>un</v>
          </cell>
          <cell r="F325">
            <v>1</v>
          </cell>
          <cell r="G325">
            <v>61500</v>
          </cell>
          <cell r="H325">
            <v>61500</v>
          </cell>
          <cell r="I325">
            <v>2.2426160907996238E-2</v>
          </cell>
          <cell r="J325">
            <v>1</v>
          </cell>
          <cell r="L325">
            <v>1</v>
          </cell>
          <cell r="M325">
            <v>61500</v>
          </cell>
          <cell r="N325">
            <v>0</v>
          </cell>
          <cell r="O325">
            <v>61500</v>
          </cell>
          <cell r="R325">
            <v>0</v>
          </cell>
          <cell r="S325">
            <v>0</v>
          </cell>
          <cell r="T325">
            <v>0</v>
          </cell>
          <cell r="U325">
            <v>0</v>
          </cell>
          <cell r="V325">
            <v>1</v>
          </cell>
          <cell r="W325">
            <v>61500</v>
          </cell>
        </row>
        <row r="326">
          <cell r="C326" t="str">
            <v>3.8.1.28</v>
          </cell>
          <cell r="D326" t="str">
            <v>Instalación Unión Brida Enchufe. Norma ISO. PN 10</v>
          </cell>
          <cell r="I326">
            <v>0</v>
          </cell>
          <cell r="L326">
            <v>0</v>
          </cell>
          <cell r="M326">
            <v>0</v>
          </cell>
          <cell r="N326">
            <v>0</v>
          </cell>
          <cell r="O326">
            <v>0</v>
          </cell>
          <cell r="R326">
            <v>0</v>
          </cell>
          <cell r="S326">
            <v>0</v>
          </cell>
          <cell r="T326">
            <v>0</v>
          </cell>
          <cell r="U326">
            <v>0</v>
          </cell>
          <cell r="V326">
            <v>0</v>
          </cell>
          <cell r="W326">
            <v>0</v>
          </cell>
        </row>
        <row r="327">
          <cell r="C327" t="str">
            <v>3.8.1.28.6</v>
          </cell>
          <cell r="D327" t="str">
            <v>d = 400 mm (16”)</v>
          </cell>
          <cell r="E327" t="str">
            <v>un</v>
          </cell>
          <cell r="F327">
            <v>2</v>
          </cell>
          <cell r="G327">
            <v>58000</v>
          </cell>
          <cell r="H327">
            <v>116000</v>
          </cell>
          <cell r="I327">
            <v>4.2299750655732736E-2</v>
          </cell>
          <cell r="J327">
            <v>2</v>
          </cell>
          <cell r="L327">
            <v>2</v>
          </cell>
          <cell r="M327">
            <v>116000</v>
          </cell>
          <cell r="N327">
            <v>0</v>
          </cell>
          <cell r="O327">
            <v>116000</v>
          </cell>
          <cell r="R327">
            <v>0</v>
          </cell>
          <cell r="S327">
            <v>0</v>
          </cell>
          <cell r="T327">
            <v>0</v>
          </cell>
          <cell r="U327">
            <v>0</v>
          </cell>
          <cell r="V327">
            <v>2</v>
          </cell>
          <cell r="W327">
            <v>116000</v>
          </cell>
        </row>
        <row r="328">
          <cell r="C328" t="str">
            <v>3.8.1.28.7</v>
          </cell>
          <cell r="D328" t="str">
            <v>d = 450 mm (18”)</v>
          </cell>
          <cell r="E328" t="str">
            <v>un</v>
          </cell>
          <cell r="F328">
            <v>2</v>
          </cell>
          <cell r="G328">
            <v>67050</v>
          </cell>
          <cell r="H328">
            <v>134100</v>
          </cell>
          <cell r="I328">
            <v>4.8899970370118624E-2</v>
          </cell>
          <cell r="J328">
            <v>2</v>
          </cell>
          <cell r="L328">
            <v>2</v>
          </cell>
          <cell r="M328">
            <v>134100</v>
          </cell>
          <cell r="N328">
            <v>0</v>
          </cell>
          <cell r="O328">
            <v>134100</v>
          </cell>
          <cell r="R328">
            <v>0</v>
          </cell>
          <cell r="S328">
            <v>0</v>
          </cell>
          <cell r="T328">
            <v>0</v>
          </cell>
          <cell r="U328">
            <v>0</v>
          </cell>
          <cell r="V328">
            <v>2</v>
          </cell>
          <cell r="W328">
            <v>134100</v>
          </cell>
        </row>
        <row r="329">
          <cell r="C329" t="str">
            <v>3.8.1.28.9</v>
          </cell>
          <cell r="D329" t="str">
            <v>d = 600 mm (24”)</v>
          </cell>
          <cell r="E329" t="str">
            <v>un</v>
          </cell>
          <cell r="F329">
            <v>4</v>
          </cell>
          <cell r="G329">
            <v>89500</v>
          </cell>
          <cell r="H329">
            <v>358000</v>
          </cell>
          <cell r="I329">
            <v>0.13054578219614071</v>
          </cell>
          <cell r="J329">
            <v>4</v>
          </cell>
          <cell r="L329">
            <v>4</v>
          </cell>
          <cell r="M329">
            <v>358000</v>
          </cell>
          <cell r="N329">
            <v>0</v>
          </cell>
          <cell r="O329">
            <v>358000</v>
          </cell>
          <cell r="R329">
            <v>0</v>
          </cell>
          <cell r="S329">
            <v>0</v>
          </cell>
          <cell r="T329">
            <v>0</v>
          </cell>
          <cell r="U329">
            <v>0</v>
          </cell>
          <cell r="V329">
            <v>4</v>
          </cell>
          <cell r="W329">
            <v>358000</v>
          </cell>
        </row>
        <row r="330">
          <cell r="C330" t="str">
            <v>3.8.1.29</v>
          </cell>
          <cell r="D330" t="str">
            <v>Instalación Reducción B x B HD. Norma ISO. PN 10</v>
          </cell>
          <cell r="I330">
            <v>0</v>
          </cell>
          <cell r="L330">
            <v>0</v>
          </cell>
          <cell r="M330">
            <v>0</v>
          </cell>
          <cell r="N330">
            <v>0</v>
          </cell>
          <cell r="O330">
            <v>0</v>
          </cell>
          <cell r="R330">
            <v>0</v>
          </cell>
          <cell r="S330">
            <v>0</v>
          </cell>
          <cell r="T330">
            <v>0</v>
          </cell>
          <cell r="U330">
            <v>0</v>
          </cell>
          <cell r="V330">
            <v>0</v>
          </cell>
          <cell r="W330">
            <v>0</v>
          </cell>
        </row>
        <row r="331">
          <cell r="C331" t="str">
            <v>3.8.1.29.10</v>
          </cell>
          <cell r="D331" t="str">
            <v>d = 600 x 450 mm</v>
          </cell>
          <cell r="E331" t="str">
            <v>un</v>
          </cell>
          <cell r="F331">
            <v>1</v>
          </cell>
          <cell r="G331">
            <v>204100</v>
          </cell>
          <cell r="H331">
            <v>204100</v>
          </cell>
          <cell r="I331">
            <v>7.4425681972715957E-2</v>
          </cell>
          <cell r="J331">
            <v>1</v>
          </cell>
          <cell r="L331">
            <v>1</v>
          </cell>
          <cell r="M331">
            <v>204100</v>
          </cell>
          <cell r="N331">
            <v>0</v>
          </cell>
          <cell r="O331">
            <v>204100</v>
          </cell>
          <cell r="R331">
            <v>0</v>
          </cell>
          <cell r="S331">
            <v>0</v>
          </cell>
          <cell r="T331">
            <v>0</v>
          </cell>
          <cell r="U331">
            <v>0</v>
          </cell>
          <cell r="V331">
            <v>1</v>
          </cell>
          <cell r="W331">
            <v>204100</v>
          </cell>
        </row>
        <row r="332">
          <cell r="C332" t="str">
            <v>3.8.1.29.11</v>
          </cell>
          <cell r="D332" t="str">
            <v>d = 600 x 400 mm exéntrica</v>
          </cell>
          <cell r="E332" t="str">
            <v>un</v>
          </cell>
          <cell r="F332">
            <v>4</v>
          </cell>
          <cell r="G332">
            <v>192200</v>
          </cell>
          <cell r="H332">
            <v>768800</v>
          </cell>
          <cell r="I332">
            <v>0.28034524400109773</v>
          </cell>
          <cell r="J332">
            <v>4</v>
          </cell>
          <cell r="L332">
            <v>4</v>
          </cell>
          <cell r="M332">
            <v>768800</v>
          </cell>
          <cell r="N332">
            <v>0</v>
          </cell>
          <cell r="O332">
            <v>768800</v>
          </cell>
          <cell r="R332">
            <v>0</v>
          </cell>
          <cell r="S332">
            <v>0</v>
          </cell>
          <cell r="T332">
            <v>0</v>
          </cell>
          <cell r="U332">
            <v>0</v>
          </cell>
          <cell r="V332">
            <v>4</v>
          </cell>
          <cell r="W332">
            <v>768800</v>
          </cell>
        </row>
        <row r="333">
          <cell r="C333" t="str">
            <v>3.8.1.30</v>
          </cell>
          <cell r="D333" t="str">
            <v>Instalación de Tee B x B x B HD. Norma ISO. PN 10</v>
          </cell>
          <cell r="I333">
            <v>0</v>
          </cell>
          <cell r="L333">
            <v>0</v>
          </cell>
          <cell r="M333">
            <v>0</v>
          </cell>
          <cell r="N333">
            <v>0</v>
          </cell>
          <cell r="O333">
            <v>0</v>
          </cell>
          <cell r="R333">
            <v>0</v>
          </cell>
          <cell r="S333">
            <v>0</v>
          </cell>
          <cell r="T333">
            <v>0</v>
          </cell>
          <cell r="U333">
            <v>0</v>
          </cell>
          <cell r="V333">
            <v>0</v>
          </cell>
          <cell r="W333">
            <v>0</v>
          </cell>
        </row>
        <row r="334">
          <cell r="C334" t="str">
            <v>3.8.1.30.10</v>
          </cell>
          <cell r="D334" t="str">
            <v>Tee 400 x 400 x 400 mm</v>
          </cell>
          <cell r="E334" t="str">
            <v>un</v>
          </cell>
          <cell r="F334">
            <v>4</v>
          </cell>
          <cell r="G334">
            <v>310100</v>
          </cell>
          <cell r="H334">
            <v>1240400</v>
          </cell>
          <cell r="I334">
            <v>0.45231560959802491</v>
          </cell>
          <cell r="J334">
            <v>4</v>
          </cell>
          <cell r="L334">
            <v>4</v>
          </cell>
          <cell r="M334">
            <v>1240400</v>
          </cell>
          <cell r="N334">
            <v>0</v>
          </cell>
          <cell r="O334">
            <v>1240400</v>
          </cell>
          <cell r="R334">
            <v>0</v>
          </cell>
          <cell r="S334">
            <v>0</v>
          </cell>
          <cell r="T334">
            <v>0</v>
          </cell>
          <cell r="U334">
            <v>0</v>
          </cell>
          <cell r="V334">
            <v>4</v>
          </cell>
          <cell r="W334">
            <v>1240400</v>
          </cell>
        </row>
        <row r="335">
          <cell r="C335" t="str">
            <v>3.8.1.30.15</v>
          </cell>
          <cell r="D335" t="str">
            <v>Tee 450 x 450 x 450 mm</v>
          </cell>
          <cell r="E335" t="str">
            <v>un</v>
          </cell>
          <cell r="F335">
            <v>2</v>
          </cell>
          <cell r="G335">
            <v>372350</v>
          </cell>
          <cell r="H335">
            <v>744700</v>
          </cell>
          <cell r="I335">
            <v>0.27155710614934631</v>
          </cell>
          <cell r="J335">
            <v>2</v>
          </cell>
          <cell r="L335">
            <v>2</v>
          </cell>
          <cell r="M335">
            <v>744700</v>
          </cell>
          <cell r="N335">
            <v>0</v>
          </cell>
          <cell r="O335">
            <v>744700</v>
          </cell>
          <cell r="R335">
            <v>0</v>
          </cell>
          <cell r="S335">
            <v>0</v>
          </cell>
          <cell r="T335">
            <v>0</v>
          </cell>
          <cell r="U335">
            <v>0</v>
          </cell>
          <cell r="V335">
            <v>2</v>
          </cell>
          <cell r="W335">
            <v>744700</v>
          </cell>
        </row>
        <row r="336">
          <cell r="C336" t="str">
            <v>3.8.1.30.20</v>
          </cell>
          <cell r="D336" t="str">
            <v>Tee 600 x 600 x 400 mm</v>
          </cell>
          <cell r="E336" t="str">
            <v>un</v>
          </cell>
          <cell r="F336">
            <v>2</v>
          </cell>
          <cell r="G336">
            <v>412250</v>
          </cell>
          <cell r="H336">
            <v>824500</v>
          </cell>
          <cell r="I336">
            <v>0.30065641737630727</v>
          </cell>
          <cell r="J336">
            <v>2</v>
          </cell>
          <cell r="L336">
            <v>2</v>
          </cell>
          <cell r="M336">
            <v>824500</v>
          </cell>
          <cell r="N336">
            <v>0</v>
          </cell>
          <cell r="O336">
            <v>824500</v>
          </cell>
          <cell r="R336">
            <v>0</v>
          </cell>
          <cell r="S336">
            <v>0</v>
          </cell>
          <cell r="T336">
            <v>0</v>
          </cell>
          <cell r="U336">
            <v>0</v>
          </cell>
          <cell r="V336">
            <v>2</v>
          </cell>
          <cell r="W336">
            <v>824500</v>
          </cell>
        </row>
        <row r="337">
          <cell r="C337" t="str">
            <v>3.8.1.30.22</v>
          </cell>
          <cell r="D337" t="str">
            <v>Tee 600 x 600 x 600 mm</v>
          </cell>
          <cell r="E337" t="str">
            <v>un</v>
          </cell>
          <cell r="F337">
            <v>5</v>
          </cell>
          <cell r="G337">
            <v>514700</v>
          </cell>
          <cell r="H337">
            <v>2573500</v>
          </cell>
          <cell r="I337">
            <v>0.93843455441834667</v>
          </cell>
          <cell r="J337">
            <v>5</v>
          </cell>
          <cell r="L337">
            <v>5</v>
          </cell>
          <cell r="M337">
            <v>2573500</v>
          </cell>
          <cell r="N337">
            <v>0</v>
          </cell>
          <cell r="O337">
            <v>2573500</v>
          </cell>
          <cell r="R337">
            <v>0</v>
          </cell>
          <cell r="S337">
            <v>0</v>
          </cell>
          <cell r="T337">
            <v>0</v>
          </cell>
          <cell r="U337">
            <v>0</v>
          </cell>
          <cell r="V337">
            <v>5</v>
          </cell>
          <cell r="W337">
            <v>2573500</v>
          </cell>
        </row>
        <row r="338">
          <cell r="C338" t="str">
            <v>3.8.1.31</v>
          </cell>
          <cell r="D338" t="str">
            <v>Instalación de Niples bridados (Brida espigo y lisos)</v>
          </cell>
          <cell r="I338">
            <v>0</v>
          </cell>
          <cell r="L338">
            <v>0</v>
          </cell>
          <cell r="M338">
            <v>0</v>
          </cell>
          <cell r="N338">
            <v>0</v>
          </cell>
          <cell r="O338">
            <v>0</v>
          </cell>
          <cell r="R338">
            <v>0</v>
          </cell>
          <cell r="S338">
            <v>0</v>
          </cell>
          <cell r="T338">
            <v>0</v>
          </cell>
          <cell r="U338">
            <v>0</v>
          </cell>
          <cell r="V338">
            <v>0</v>
          </cell>
          <cell r="W338">
            <v>0</v>
          </cell>
        </row>
        <row r="339">
          <cell r="C339" t="str">
            <v>3.8.1.31.1</v>
          </cell>
          <cell r="D339" t="str">
            <v>L &lt;= 1 m</v>
          </cell>
          <cell r="I339">
            <v>0</v>
          </cell>
          <cell r="L339">
            <v>0</v>
          </cell>
          <cell r="M339">
            <v>0</v>
          </cell>
          <cell r="N339">
            <v>0</v>
          </cell>
          <cell r="O339">
            <v>0</v>
          </cell>
          <cell r="R339">
            <v>0</v>
          </cell>
          <cell r="S339">
            <v>0</v>
          </cell>
          <cell r="T339">
            <v>0</v>
          </cell>
          <cell r="U339">
            <v>0</v>
          </cell>
          <cell r="V339">
            <v>0</v>
          </cell>
          <cell r="W339">
            <v>0</v>
          </cell>
        </row>
        <row r="340">
          <cell r="C340" t="str">
            <v>3.8.1.31.1.3</v>
          </cell>
          <cell r="D340" t="str">
            <v>Niple HD, 450mm, Brida*Brida, L=0.78m</v>
          </cell>
          <cell r="E340" t="str">
            <v>un</v>
          </cell>
          <cell r="F340">
            <v>2</v>
          </cell>
          <cell r="G340">
            <v>94460</v>
          </cell>
          <cell r="H340">
            <v>188920</v>
          </cell>
          <cell r="I340">
            <v>6.8890249085181293E-2</v>
          </cell>
          <cell r="J340">
            <v>2</v>
          </cell>
          <cell r="L340">
            <v>2</v>
          </cell>
          <cell r="M340">
            <v>188920</v>
          </cell>
          <cell r="N340">
            <v>0</v>
          </cell>
          <cell r="O340">
            <v>188920</v>
          </cell>
          <cell r="R340">
            <v>0</v>
          </cell>
          <cell r="S340">
            <v>0</v>
          </cell>
          <cell r="T340">
            <v>0</v>
          </cell>
          <cell r="U340">
            <v>0</v>
          </cell>
          <cell r="V340">
            <v>2</v>
          </cell>
          <cell r="W340">
            <v>188920</v>
          </cell>
        </row>
        <row r="341">
          <cell r="C341" t="str">
            <v>3.8.1.31.1.4</v>
          </cell>
          <cell r="D341" t="str">
            <v>Niple HD, 600mm, Brida*Brida, L=0.64m</v>
          </cell>
          <cell r="E341" t="str">
            <v>un</v>
          </cell>
          <cell r="F341">
            <v>4</v>
          </cell>
          <cell r="G341">
            <v>117950</v>
          </cell>
          <cell r="H341">
            <v>471800</v>
          </cell>
          <cell r="I341">
            <v>0.1720432962015061</v>
          </cell>
          <cell r="J341">
            <v>4</v>
          </cell>
          <cell r="L341">
            <v>4</v>
          </cell>
          <cell r="M341">
            <v>471800</v>
          </cell>
          <cell r="N341">
            <v>0</v>
          </cell>
          <cell r="O341">
            <v>471800</v>
          </cell>
          <cell r="R341">
            <v>0</v>
          </cell>
          <cell r="S341">
            <v>0</v>
          </cell>
          <cell r="T341">
            <v>0</v>
          </cell>
          <cell r="U341">
            <v>0</v>
          </cell>
          <cell r="V341">
            <v>4</v>
          </cell>
          <cell r="W341">
            <v>471800</v>
          </cell>
        </row>
        <row r="342">
          <cell r="C342" t="str">
            <v>3.8.1.31.1.5</v>
          </cell>
          <cell r="D342" t="str">
            <v>Niple HD, 600mm, Brida*Brida, L=0.81m</v>
          </cell>
          <cell r="E342" t="str">
            <v>un</v>
          </cell>
          <cell r="F342">
            <v>1</v>
          </cell>
          <cell r="G342">
            <v>117950</v>
          </cell>
          <cell r="H342">
            <v>117950</v>
          </cell>
          <cell r="I342">
            <v>4.3010824050376525E-2</v>
          </cell>
          <cell r="J342">
            <v>1</v>
          </cell>
          <cell r="L342">
            <v>1</v>
          </cell>
          <cell r="M342">
            <v>117950</v>
          </cell>
          <cell r="N342">
            <v>0</v>
          </cell>
          <cell r="O342">
            <v>117950</v>
          </cell>
          <cell r="R342">
            <v>0</v>
          </cell>
          <cell r="S342">
            <v>0</v>
          </cell>
          <cell r="T342">
            <v>0</v>
          </cell>
          <cell r="U342">
            <v>0</v>
          </cell>
          <cell r="V342">
            <v>1</v>
          </cell>
          <cell r="W342">
            <v>117950</v>
          </cell>
        </row>
        <row r="343">
          <cell r="C343" t="str">
            <v>3.8.1.31.2</v>
          </cell>
          <cell r="D343" t="str">
            <v>1 m &lt; L &lt;= 2 m</v>
          </cell>
          <cell r="E343" t="str">
            <v>un</v>
          </cell>
          <cell r="I343">
            <v>0</v>
          </cell>
          <cell r="R343">
            <v>0</v>
          </cell>
          <cell r="S343">
            <v>0</v>
          </cell>
          <cell r="T343">
            <v>0</v>
          </cell>
          <cell r="U343">
            <v>0</v>
          </cell>
          <cell r="V343">
            <v>0</v>
          </cell>
          <cell r="W343">
            <v>0</v>
          </cell>
        </row>
        <row r="344">
          <cell r="C344" t="str">
            <v>3.8.1.31.2.1</v>
          </cell>
          <cell r="D344" t="str">
            <v>Niple HD, 400mm, Brida*Brida, L=1.40m</v>
          </cell>
          <cell r="E344" t="str">
            <v>un</v>
          </cell>
          <cell r="F344">
            <v>1</v>
          </cell>
          <cell r="G344">
            <v>110500</v>
          </cell>
          <cell r="H344">
            <v>110500</v>
          </cell>
          <cell r="I344">
            <v>4.0294159029814376E-2</v>
          </cell>
          <cell r="J344">
            <v>1</v>
          </cell>
          <cell r="L344">
            <v>1</v>
          </cell>
          <cell r="M344">
            <v>110500</v>
          </cell>
          <cell r="N344">
            <v>0</v>
          </cell>
          <cell r="O344">
            <v>110500</v>
          </cell>
          <cell r="R344">
            <v>0</v>
          </cell>
          <cell r="S344">
            <v>0</v>
          </cell>
          <cell r="T344">
            <v>0</v>
          </cell>
          <cell r="U344">
            <v>0</v>
          </cell>
          <cell r="V344">
            <v>1</v>
          </cell>
          <cell r="W344">
            <v>110500</v>
          </cell>
        </row>
        <row r="345">
          <cell r="C345" t="str">
            <v>3.8.1.31.4</v>
          </cell>
          <cell r="D345" t="str">
            <v>3 m &lt; L &lt;= 4 m</v>
          </cell>
          <cell r="E345" t="str">
            <v>un</v>
          </cell>
          <cell r="I345">
            <v>0</v>
          </cell>
          <cell r="R345">
            <v>0</v>
          </cell>
          <cell r="S345">
            <v>0</v>
          </cell>
          <cell r="T345">
            <v>0</v>
          </cell>
          <cell r="U345">
            <v>0</v>
          </cell>
          <cell r="V345">
            <v>0</v>
          </cell>
          <cell r="W345">
            <v>0</v>
          </cell>
        </row>
        <row r="346">
          <cell r="C346" t="str">
            <v>3.8.1.31.4.2</v>
          </cell>
          <cell r="D346" t="str">
            <v>Niple HD, 450mm, Brida*Brida, L=3.50m</v>
          </cell>
          <cell r="E346" t="str">
            <v>un</v>
          </cell>
          <cell r="F346">
            <v>1</v>
          </cell>
          <cell r="G346">
            <v>124250</v>
          </cell>
          <cell r="H346">
            <v>124250</v>
          </cell>
          <cell r="I346">
            <v>4.5308138094610283E-2</v>
          </cell>
          <cell r="J346">
            <v>1</v>
          </cell>
          <cell r="L346">
            <v>1</v>
          </cell>
          <cell r="M346">
            <v>124250</v>
          </cell>
          <cell r="N346">
            <v>0</v>
          </cell>
          <cell r="O346">
            <v>124250</v>
          </cell>
          <cell r="R346">
            <v>0</v>
          </cell>
          <cell r="S346">
            <v>0</v>
          </cell>
          <cell r="T346">
            <v>0</v>
          </cell>
          <cell r="U346">
            <v>0</v>
          </cell>
          <cell r="V346">
            <v>1</v>
          </cell>
          <cell r="W346">
            <v>124250</v>
          </cell>
        </row>
        <row r="347">
          <cell r="C347" t="str">
            <v>3.8.1.31.4.3</v>
          </cell>
          <cell r="D347" t="str">
            <v>Niple HD, 450mm, Brida*Brida, L=3.06m</v>
          </cell>
          <cell r="E347" t="str">
            <v>un</v>
          </cell>
          <cell r="F347">
            <v>1</v>
          </cell>
          <cell r="G347">
            <v>124250</v>
          </cell>
          <cell r="H347">
            <v>124250</v>
          </cell>
          <cell r="I347">
            <v>4.5308138094610283E-2</v>
          </cell>
          <cell r="J347">
            <v>1</v>
          </cell>
          <cell r="L347">
            <v>1</v>
          </cell>
          <cell r="M347">
            <v>124250</v>
          </cell>
          <cell r="N347">
            <v>0</v>
          </cell>
          <cell r="O347">
            <v>124250</v>
          </cell>
          <cell r="R347">
            <v>0</v>
          </cell>
          <cell r="S347">
            <v>0</v>
          </cell>
          <cell r="T347">
            <v>0</v>
          </cell>
          <cell r="U347">
            <v>0</v>
          </cell>
          <cell r="V347">
            <v>1</v>
          </cell>
          <cell r="W347">
            <v>124250</v>
          </cell>
        </row>
        <row r="348">
          <cell r="C348" t="str">
            <v>3.8.1.31.4.4</v>
          </cell>
          <cell r="D348" t="str">
            <v>Niple HD, 450mm, Brida*Brida, L=3.40m</v>
          </cell>
          <cell r="E348" t="str">
            <v>un</v>
          </cell>
          <cell r="F348">
            <v>1</v>
          </cell>
          <cell r="G348">
            <v>123750</v>
          </cell>
          <cell r="H348">
            <v>123750</v>
          </cell>
          <cell r="I348">
            <v>4.5125811583163165E-2</v>
          </cell>
          <cell r="J348">
            <v>1</v>
          </cell>
          <cell r="L348">
            <v>1</v>
          </cell>
          <cell r="M348">
            <v>123750</v>
          </cell>
          <cell r="N348">
            <v>0</v>
          </cell>
          <cell r="O348">
            <v>123750</v>
          </cell>
          <cell r="R348">
            <v>0</v>
          </cell>
          <cell r="S348">
            <v>0</v>
          </cell>
          <cell r="T348">
            <v>0</v>
          </cell>
          <cell r="U348">
            <v>0</v>
          </cell>
          <cell r="V348">
            <v>1</v>
          </cell>
          <cell r="W348">
            <v>123750</v>
          </cell>
        </row>
        <row r="349">
          <cell r="C349" t="str">
            <v>3.8.1.31.5</v>
          </cell>
          <cell r="D349" t="str">
            <v>4 m &lt; L &lt;= 5 m</v>
          </cell>
          <cell r="E349" t="str">
            <v>un</v>
          </cell>
          <cell r="I349">
            <v>0</v>
          </cell>
          <cell r="R349">
            <v>0</v>
          </cell>
          <cell r="S349">
            <v>0</v>
          </cell>
          <cell r="T349">
            <v>0</v>
          </cell>
          <cell r="U349">
            <v>0</v>
          </cell>
          <cell r="V349">
            <v>0</v>
          </cell>
          <cell r="W349">
            <v>0</v>
          </cell>
        </row>
        <row r="350">
          <cell r="C350" t="str">
            <v>3.8.1.31.5.1</v>
          </cell>
          <cell r="D350" t="str">
            <v>Niple HD, 400mm, Brida*Brida, L=4.36m</v>
          </cell>
          <cell r="E350" t="str">
            <v>un</v>
          </cell>
          <cell r="F350">
            <v>2</v>
          </cell>
          <cell r="G350">
            <v>132500</v>
          </cell>
          <cell r="H350">
            <v>265000</v>
          </cell>
          <cell r="I350">
            <v>9.6633051066975659E-2</v>
          </cell>
          <cell r="J350">
            <v>2</v>
          </cell>
          <cell r="L350">
            <v>2</v>
          </cell>
          <cell r="M350">
            <v>265000</v>
          </cell>
          <cell r="N350">
            <v>0</v>
          </cell>
          <cell r="O350">
            <v>265000</v>
          </cell>
          <cell r="R350">
            <v>0</v>
          </cell>
          <cell r="S350">
            <v>0</v>
          </cell>
          <cell r="T350">
            <v>0</v>
          </cell>
          <cell r="U350">
            <v>0</v>
          </cell>
          <cell r="V350">
            <v>2</v>
          </cell>
          <cell r="W350">
            <v>265000</v>
          </cell>
        </row>
        <row r="351">
          <cell r="C351" t="str">
            <v>3.8.1.31.5.2</v>
          </cell>
          <cell r="D351" t="str">
            <v>Niple HD, 450mm, Brida*Brida, L=4.12m</v>
          </cell>
          <cell r="E351" t="str">
            <v>un</v>
          </cell>
          <cell r="F351">
            <v>1</v>
          </cell>
          <cell r="G351">
            <v>165500</v>
          </cell>
          <cell r="H351">
            <v>165500</v>
          </cell>
          <cell r="I351">
            <v>6.0350075288998002E-2</v>
          </cell>
          <cell r="J351">
            <v>1</v>
          </cell>
          <cell r="L351">
            <v>1</v>
          </cell>
          <cell r="M351">
            <v>165500</v>
          </cell>
          <cell r="N351">
            <v>0</v>
          </cell>
          <cell r="O351">
            <v>165500</v>
          </cell>
          <cell r="R351">
            <v>0</v>
          </cell>
          <cell r="S351">
            <v>0</v>
          </cell>
          <cell r="T351">
            <v>0</v>
          </cell>
          <cell r="U351">
            <v>0</v>
          </cell>
          <cell r="V351">
            <v>1</v>
          </cell>
          <cell r="W351">
            <v>165500</v>
          </cell>
        </row>
        <row r="352">
          <cell r="C352" t="str">
            <v>3.8.1.31.6</v>
          </cell>
          <cell r="D352" t="str">
            <v>5m &lt; L &lt;= 6 m</v>
          </cell>
          <cell r="E352" t="str">
            <v>un</v>
          </cell>
          <cell r="I352">
            <v>0</v>
          </cell>
          <cell r="R352">
            <v>0</v>
          </cell>
          <cell r="S352">
            <v>0</v>
          </cell>
          <cell r="T352">
            <v>0</v>
          </cell>
          <cell r="U352">
            <v>0</v>
          </cell>
          <cell r="V352">
            <v>0</v>
          </cell>
          <cell r="W352">
            <v>0</v>
          </cell>
        </row>
        <row r="353">
          <cell r="C353" t="str">
            <v>3.8.1.31.6.4</v>
          </cell>
          <cell r="D353" t="str">
            <v>Niple HD, 400mm, Brida*espigo, L=6.0m</v>
          </cell>
          <cell r="E353" t="str">
            <v>un</v>
          </cell>
          <cell r="F353">
            <v>2</v>
          </cell>
          <cell r="G353">
            <v>99500</v>
          </cell>
          <cell r="H353">
            <v>199000</v>
          </cell>
          <cell r="I353">
            <v>7.2565951555955313E-2</v>
          </cell>
          <cell r="J353">
            <v>2</v>
          </cell>
          <cell r="L353">
            <v>2</v>
          </cell>
          <cell r="M353">
            <v>199000</v>
          </cell>
          <cell r="N353">
            <v>0</v>
          </cell>
          <cell r="O353">
            <v>199000</v>
          </cell>
          <cell r="R353">
            <v>0</v>
          </cell>
          <cell r="S353">
            <v>0</v>
          </cell>
          <cell r="T353">
            <v>0</v>
          </cell>
          <cell r="U353">
            <v>0</v>
          </cell>
          <cell r="V353">
            <v>2</v>
          </cell>
          <cell r="W353">
            <v>199000</v>
          </cell>
        </row>
        <row r="354">
          <cell r="C354" t="str">
            <v>3.8.1.31.6.6</v>
          </cell>
          <cell r="D354" t="str">
            <v>Niple HD, 600mm, Brida*espigo, L=5.7m</v>
          </cell>
          <cell r="E354" t="str">
            <v>un</v>
          </cell>
          <cell r="F354">
            <v>1</v>
          </cell>
          <cell r="G354">
            <v>99500</v>
          </cell>
          <cell r="H354">
            <v>99500</v>
          </cell>
          <cell r="I354">
            <v>3.6282975777977657E-2</v>
          </cell>
          <cell r="J354">
            <v>1</v>
          </cell>
          <cell r="L354">
            <v>1</v>
          </cell>
          <cell r="M354">
            <v>99500</v>
          </cell>
          <cell r="N354">
            <v>0</v>
          </cell>
          <cell r="O354">
            <v>99500</v>
          </cell>
          <cell r="R354">
            <v>0</v>
          </cell>
          <cell r="S354">
            <v>0</v>
          </cell>
          <cell r="T354">
            <v>0</v>
          </cell>
          <cell r="U354">
            <v>0</v>
          </cell>
          <cell r="V354">
            <v>1</v>
          </cell>
          <cell r="W354">
            <v>99500</v>
          </cell>
        </row>
        <row r="355">
          <cell r="C355" t="str">
            <v>3.8.1.32</v>
          </cell>
          <cell r="D355" t="str">
            <v>Instalación de Codos de polietileno PE 100 PN 10 a tope</v>
          </cell>
          <cell r="I355">
            <v>0</v>
          </cell>
          <cell r="L355">
            <v>0</v>
          </cell>
          <cell r="M355">
            <v>0</v>
          </cell>
          <cell r="N355">
            <v>0</v>
          </cell>
          <cell r="O355">
            <v>0</v>
          </cell>
          <cell r="R355">
            <v>0</v>
          </cell>
          <cell r="S355">
            <v>0</v>
          </cell>
          <cell r="T355">
            <v>0</v>
          </cell>
          <cell r="U355">
            <v>0</v>
          </cell>
          <cell r="V355">
            <v>0</v>
          </cell>
          <cell r="W355">
            <v>0</v>
          </cell>
        </row>
        <row r="356">
          <cell r="C356" t="str">
            <v>3.8.1.32.1</v>
          </cell>
          <cell r="D356" t="str">
            <v>Codo de Polietileno 63mm X 90°</v>
          </cell>
          <cell r="E356" t="str">
            <v>un</v>
          </cell>
          <cell r="F356">
            <v>4</v>
          </cell>
          <cell r="G356">
            <v>2000</v>
          </cell>
          <cell r="H356">
            <v>8000</v>
          </cell>
          <cell r="I356">
            <v>2.9172241831539819E-3</v>
          </cell>
          <cell r="J356">
            <v>4</v>
          </cell>
          <cell r="L356">
            <v>4</v>
          </cell>
          <cell r="M356">
            <v>8000</v>
          </cell>
          <cell r="N356">
            <v>0</v>
          </cell>
          <cell r="O356">
            <v>8000</v>
          </cell>
          <cell r="R356">
            <v>0</v>
          </cell>
          <cell r="S356">
            <v>0</v>
          </cell>
          <cell r="T356">
            <v>0</v>
          </cell>
          <cell r="U356">
            <v>0</v>
          </cell>
          <cell r="V356">
            <v>4</v>
          </cell>
          <cell r="W356">
            <v>8000</v>
          </cell>
        </row>
        <row r="357">
          <cell r="C357" t="str">
            <v>3.8.1.32.2</v>
          </cell>
          <cell r="D357" t="str">
            <v>Codo de Polietileno 90mm X 90°</v>
          </cell>
          <cell r="E357" t="str">
            <v>un</v>
          </cell>
          <cell r="F357">
            <v>5</v>
          </cell>
          <cell r="G357">
            <v>2000</v>
          </cell>
          <cell r="H357">
            <v>10000</v>
          </cell>
          <cell r="I357">
            <v>3.6465302289424776E-3</v>
          </cell>
          <cell r="J357">
            <v>5</v>
          </cell>
          <cell r="L357">
            <v>5</v>
          </cell>
          <cell r="M357">
            <v>10000</v>
          </cell>
          <cell r="N357">
            <v>0</v>
          </cell>
          <cell r="O357">
            <v>10000</v>
          </cell>
          <cell r="R357">
            <v>0</v>
          </cell>
          <cell r="S357">
            <v>0</v>
          </cell>
          <cell r="T357">
            <v>0</v>
          </cell>
          <cell r="U357">
            <v>0</v>
          </cell>
          <cell r="V357">
            <v>5</v>
          </cell>
          <cell r="W357">
            <v>10000</v>
          </cell>
        </row>
        <row r="358">
          <cell r="C358" t="str">
            <v>3.8.1.33</v>
          </cell>
          <cell r="D358" t="str">
            <v>Instalación de Tees de polietileno PE 100 PN 10 a tope</v>
          </cell>
          <cell r="I358">
            <v>0</v>
          </cell>
          <cell r="L358">
            <v>0</v>
          </cell>
          <cell r="M358">
            <v>0</v>
          </cell>
          <cell r="N358">
            <v>0</v>
          </cell>
          <cell r="O358">
            <v>0</v>
          </cell>
          <cell r="R358">
            <v>0</v>
          </cell>
          <cell r="S358">
            <v>0</v>
          </cell>
          <cell r="T358">
            <v>0</v>
          </cell>
          <cell r="U358">
            <v>0</v>
          </cell>
          <cell r="V358">
            <v>0</v>
          </cell>
          <cell r="W358">
            <v>0</v>
          </cell>
        </row>
        <row r="359">
          <cell r="C359" t="str">
            <v>3.8.1.33.1</v>
          </cell>
          <cell r="D359" t="str">
            <v>Tee de Polietileno 110mm X110mm X110mm</v>
          </cell>
          <cell r="E359" t="str">
            <v>un</v>
          </cell>
          <cell r="F359">
            <v>3</v>
          </cell>
          <cell r="G359">
            <v>4500</v>
          </cell>
          <cell r="H359">
            <v>13500</v>
          </cell>
          <cell r="I359">
            <v>4.9228158090723444E-3</v>
          </cell>
          <cell r="J359">
            <v>3</v>
          </cell>
          <cell r="L359">
            <v>3</v>
          </cell>
          <cell r="M359">
            <v>13500</v>
          </cell>
          <cell r="N359">
            <v>0</v>
          </cell>
          <cell r="O359">
            <v>13500</v>
          </cell>
          <cell r="R359">
            <v>0</v>
          </cell>
          <cell r="S359">
            <v>0</v>
          </cell>
          <cell r="T359">
            <v>0</v>
          </cell>
          <cell r="U359">
            <v>0</v>
          </cell>
          <cell r="V359">
            <v>3</v>
          </cell>
          <cell r="W359">
            <v>13500</v>
          </cell>
        </row>
        <row r="360">
          <cell r="C360" t="str">
            <v>3.8.1.34</v>
          </cell>
          <cell r="D360" t="str">
            <v>Instalación de Silletas para acometidas de polietileno</v>
          </cell>
          <cell r="I360">
            <v>0</v>
          </cell>
          <cell r="L360">
            <v>0</v>
          </cell>
          <cell r="M360">
            <v>0</v>
          </cell>
          <cell r="N360">
            <v>0</v>
          </cell>
          <cell r="O360">
            <v>0</v>
          </cell>
          <cell r="R360">
            <v>0</v>
          </cell>
          <cell r="S360">
            <v>0</v>
          </cell>
          <cell r="T360">
            <v>0</v>
          </cell>
          <cell r="U360">
            <v>0</v>
          </cell>
          <cell r="V360">
            <v>0</v>
          </cell>
          <cell r="W360">
            <v>0</v>
          </cell>
        </row>
        <row r="361">
          <cell r="C361" t="str">
            <v>3.8.1.34.1</v>
          </cell>
          <cell r="D361" t="str">
            <v>Silleta de Polietileno 110mm X 25mm Para Union por Termofusion</v>
          </cell>
          <cell r="E361" t="str">
            <v>un</v>
          </cell>
          <cell r="F361">
            <v>1</v>
          </cell>
          <cell r="G361">
            <v>1500</v>
          </cell>
          <cell r="H361">
            <v>1500</v>
          </cell>
          <cell r="I361">
            <v>5.4697953434137167E-4</v>
          </cell>
          <cell r="J361">
            <v>1</v>
          </cell>
          <cell r="L361">
            <v>1</v>
          </cell>
          <cell r="M361">
            <v>1500</v>
          </cell>
          <cell r="N361">
            <v>0</v>
          </cell>
          <cell r="O361">
            <v>1500</v>
          </cell>
          <cell r="R361">
            <v>0</v>
          </cell>
          <cell r="S361">
            <v>0</v>
          </cell>
          <cell r="T361">
            <v>0</v>
          </cell>
          <cell r="U361">
            <v>0</v>
          </cell>
          <cell r="V361">
            <v>1</v>
          </cell>
          <cell r="W361">
            <v>1500</v>
          </cell>
        </row>
        <row r="362">
          <cell r="C362" t="str">
            <v>3.8.1.35</v>
          </cell>
          <cell r="D362" t="str">
            <v>Instalación de Adaptador Macho de Polietileno para acometidas</v>
          </cell>
          <cell r="I362">
            <v>0</v>
          </cell>
          <cell r="L362">
            <v>0</v>
          </cell>
          <cell r="M362">
            <v>0</v>
          </cell>
          <cell r="N362">
            <v>0</v>
          </cell>
          <cell r="O362">
            <v>0</v>
          </cell>
          <cell r="R362">
            <v>0</v>
          </cell>
          <cell r="S362">
            <v>0</v>
          </cell>
          <cell r="T362">
            <v>0</v>
          </cell>
          <cell r="U362">
            <v>0</v>
          </cell>
          <cell r="V362">
            <v>0</v>
          </cell>
          <cell r="W362">
            <v>0</v>
          </cell>
        </row>
        <row r="363">
          <cell r="C363" t="str">
            <v>3.8.1.35.1</v>
          </cell>
          <cell r="D363" t="str">
            <v>Adaptador Macho de Polietileno de 16 mm Para Union Mecanica</v>
          </cell>
          <cell r="E363" t="str">
            <v>un</v>
          </cell>
          <cell r="F363">
            <v>4</v>
          </cell>
          <cell r="G363">
            <v>200</v>
          </cell>
          <cell r="H363">
            <v>800</v>
          </cell>
          <cell r="I363">
            <v>2.9172241831539823E-4</v>
          </cell>
          <cell r="J363">
            <v>4</v>
          </cell>
          <cell r="L363">
            <v>4</v>
          </cell>
          <cell r="M363">
            <v>800</v>
          </cell>
          <cell r="N363">
            <v>0</v>
          </cell>
          <cell r="O363">
            <v>800</v>
          </cell>
          <cell r="R363">
            <v>0</v>
          </cell>
          <cell r="S363">
            <v>0</v>
          </cell>
          <cell r="T363">
            <v>0</v>
          </cell>
          <cell r="U363">
            <v>0</v>
          </cell>
          <cell r="V363">
            <v>4</v>
          </cell>
          <cell r="W363">
            <v>800</v>
          </cell>
        </row>
        <row r="364">
          <cell r="C364" t="str">
            <v>3.8.1.36</v>
          </cell>
          <cell r="D364" t="str">
            <v>Instalación de Adaptador Macho de Laton para acometidas</v>
          </cell>
          <cell r="I364">
            <v>0</v>
          </cell>
          <cell r="L364">
            <v>0</v>
          </cell>
          <cell r="M364">
            <v>0</v>
          </cell>
          <cell r="N364">
            <v>0</v>
          </cell>
          <cell r="O364">
            <v>0</v>
          </cell>
          <cell r="R364">
            <v>0</v>
          </cell>
          <cell r="S364">
            <v>0</v>
          </cell>
          <cell r="T364">
            <v>0</v>
          </cell>
          <cell r="U364">
            <v>0</v>
          </cell>
          <cell r="V364">
            <v>0</v>
          </cell>
          <cell r="W364">
            <v>0</v>
          </cell>
        </row>
        <row r="365">
          <cell r="C365" t="str">
            <v>3.8.1.36.1</v>
          </cell>
          <cell r="D365" t="str">
            <v>Adaptador Macho de Laton de 25 mm Para Union Mecanica</v>
          </cell>
          <cell r="E365" t="str">
            <v>un</v>
          </cell>
          <cell r="F365">
            <v>5</v>
          </cell>
          <cell r="G365">
            <v>200</v>
          </cell>
          <cell r="H365">
            <v>1000</v>
          </cell>
          <cell r="I365">
            <v>3.6465302289424774E-4</v>
          </cell>
          <cell r="J365">
            <v>5</v>
          </cell>
          <cell r="L365">
            <v>5</v>
          </cell>
          <cell r="M365">
            <v>1000</v>
          </cell>
          <cell r="N365">
            <v>0</v>
          </cell>
          <cell r="O365">
            <v>1000</v>
          </cell>
          <cell r="R365">
            <v>0</v>
          </cell>
          <cell r="S365">
            <v>0</v>
          </cell>
          <cell r="T365">
            <v>0</v>
          </cell>
          <cell r="U365">
            <v>0</v>
          </cell>
          <cell r="V365">
            <v>5</v>
          </cell>
          <cell r="W365">
            <v>1000</v>
          </cell>
        </row>
        <row r="366">
          <cell r="C366" t="str">
            <v>3.8.1.36.2</v>
          </cell>
          <cell r="D366" t="str">
            <v>Adaptador Hembra de Laton de 25 mm</v>
          </cell>
          <cell r="E366" t="str">
            <v>un</v>
          </cell>
          <cell r="F366">
            <v>5</v>
          </cell>
          <cell r="G366">
            <v>250</v>
          </cell>
          <cell r="H366">
            <v>1250</v>
          </cell>
          <cell r="I366">
            <v>4.5581627861780971E-4</v>
          </cell>
          <cell r="J366">
            <v>5</v>
          </cell>
          <cell r="L366">
            <v>5</v>
          </cell>
          <cell r="M366">
            <v>1250</v>
          </cell>
          <cell r="N366">
            <v>0</v>
          </cell>
          <cell r="O366">
            <v>1250</v>
          </cell>
          <cell r="R366">
            <v>0</v>
          </cell>
          <cell r="S366">
            <v>0</v>
          </cell>
          <cell r="T366">
            <v>0</v>
          </cell>
          <cell r="U366">
            <v>0</v>
          </cell>
          <cell r="V366">
            <v>5</v>
          </cell>
          <cell r="W366">
            <v>1250</v>
          </cell>
        </row>
        <row r="367">
          <cell r="C367" t="str">
            <v>3.8.1.37</v>
          </cell>
          <cell r="D367" t="str">
            <v>Instalación de Valvula de cierre rapido para acometidas</v>
          </cell>
          <cell r="I367">
            <v>0</v>
          </cell>
          <cell r="L367">
            <v>0</v>
          </cell>
          <cell r="M367">
            <v>0</v>
          </cell>
          <cell r="N367">
            <v>0</v>
          </cell>
          <cell r="O367">
            <v>0</v>
          </cell>
          <cell r="R367">
            <v>0</v>
          </cell>
          <cell r="S367">
            <v>0</v>
          </cell>
          <cell r="T367">
            <v>0</v>
          </cell>
          <cell r="U367">
            <v>0</v>
          </cell>
          <cell r="V367">
            <v>0</v>
          </cell>
          <cell r="W367">
            <v>0</v>
          </cell>
        </row>
        <row r="368">
          <cell r="C368" t="str">
            <v>3.8.1.37.1</v>
          </cell>
          <cell r="D368" t="str">
            <v>Valvula de cierre rapido de 16 mm</v>
          </cell>
          <cell r="E368" t="str">
            <v>un</v>
          </cell>
          <cell r="F368">
            <v>1</v>
          </cell>
          <cell r="G368">
            <v>1100</v>
          </cell>
          <cell r="H368">
            <v>1100</v>
          </cell>
          <cell r="I368">
            <v>4.0111832518367253E-4</v>
          </cell>
          <cell r="J368">
            <v>1</v>
          </cell>
          <cell r="L368">
            <v>1</v>
          </cell>
          <cell r="M368">
            <v>1100</v>
          </cell>
          <cell r="N368">
            <v>0</v>
          </cell>
          <cell r="O368">
            <v>1100</v>
          </cell>
          <cell r="R368">
            <v>0</v>
          </cell>
          <cell r="S368">
            <v>0</v>
          </cell>
          <cell r="T368">
            <v>0</v>
          </cell>
          <cell r="U368">
            <v>0</v>
          </cell>
          <cell r="V368">
            <v>1</v>
          </cell>
          <cell r="W368">
            <v>1100</v>
          </cell>
        </row>
        <row r="369">
          <cell r="C369" t="str">
            <v>3.8.1.37.2</v>
          </cell>
          <cell r="D369" t="str">
            <v>Valvula de cierre rapido de 25 mm</v>
          </cell>
          <cell r="E369" t="str">
            <v>un</v>
          </cell>
          <cell r="F369">
            <v>2</v>
          </cell>
          <cell r="G369">
            <v>1500</v>
          </cell>
          <cell r="H369">
            <v>3000</v>
          </cell>
          <cell r="I369">
            <v>1.0939590686827433E-3</v>
          </cell>
          <cell r="J369">
            <v>2</v>
          </cell>
          <cell r="L369">
            <v>2</v>
          </cell>
          <cell r="M369">
            <v>3000</v>
          </cell>
          <cell r="N369">
            <v>0</v>
          </cell>
          <cell r="O369">
            <v>3000</v>
          </cell>
          <cell r="R369">
            <v>0</v>
          </cell>
          <cell r="S369">
            <v>0</v>
          </cell>
          <cell r="T369">
            <v>0</v>
          </cell>
          <cell r="U369">
            <v>0</v>
          </cell>
          <cell r="V369">
            <v>2</v>
          </cell>
          <cell r="W369">
            <v>3000</v>
          </cell>
        </row>
        <row r="370">
          <cell r="C370" t="str">
            <v>3.8.1.37.3</v>
          </cell>
          <cell r="D370" t="str">
            <v>Valvula de cierre rapido de 32 mm</v>
          </cell>
          <cell r="E370" t="str">
            <v>un</v>
          </cell>
          <cell r="F370">
            <v>1</v>
          </cell>
          <cell r="G370">
            <v>1500</v>
          </cell>
          <cell r="H370">
            <v>1500</v>
          </cell>
          <cell r="I370">
            <v>5.4697953434137167E-4</v>
          </cell>
          <cell r="J370">
            <v>1</v>
          </cell>
          <cell r="L370">
            <v>1</v>
          </cell>
          <cell r="M370">
            <v>1500</v>
          </cell>
          <cell r="N370">
            <v>0</v>
          </cell>
          <cell r="O370">
            <v>1500</v>
          </cell>
          <cell r="R370">
            <v>0</v>
          </cell>
          <cell r="S370">
            <v>0</v>
          </cell>
          <cell r="T370">
            <v>0</v>
          </cell>
          <cell r="U370">
            <v>0</v>
          </cell>
          <cell r="V370">
            <v>1</v>
          </cell>
          <cell r="W370">
            <v>1500</v>
          </cell>
        </row>
        <row r="371">
          <cell r="C371" t="str">
            <v>3.8.1.38</v>
          </cell>
          <cell r="D371" t="str">
            <v>Instalación de accesorios de acero sch40</v>
          </cell>
          <cell r="I371">
            <v>0</v>
          </cell>
          <cell r="L371">
            <v>0</v>
          </cell>
          <cell r="M371">
            <v>0</v>
          </cell>
          <cell r="N371">
            <v>0</v>
          </cell>
          <cell r="O371">
            <v>0</v>
          </cell>
          <cell r="R371">
            <v>0</v>
          </cell>
          <cell r="S371">
            <v>0</v>
          </cell>
          <cell r="T371">
            <v>0</v>
          </cell>
          <cell r="U371">
            <v>0</v>
          </cell>
          <cell r="V371">
            <v>0</v>
          </cell>
          <cell r="W371">
            <v>0</v>
          </cell>
        </row>
        <row r="372">
          <cell r="C372" t="str">
            <v>3.8.1.38.1</v>
          </cell>
          <cell r="D372" t="str">
            <v>Codo 90º, Ø90mm, Acero galvanizado, unión roscada</v>
          </cell>
          <cell r="E372" t="str">
            <v>un</v>
          </cell>
          <cell r="F372">
            <v>3</v>
          </cell>
          <cell r="G372">
            <v>13400</v>
          </cell>
          <cell r="H372">
            <v>40200</v>
          </cell>
          <cell r="I372">
            <v>1.4659051520348762E-2</v>
          </cell>
          <cell r="J372">
            <v>3</v>
          </cell>
          <cell r="L372">
            <v>3</v>
          </cell>
          <cell r="M372">
            <v>40200</v>
          </cell>
          <cell r="N372">
            <v>0</v>
          </cell>
          <cell r="O372">
            <v>40200</v>
          </cell>
          <cell r="R372">
            <v>0</v>
          </cell>
          <cell r="S372">
            <v>0</v>
          </cell>
          <cell r="T372">
            <v>0</v>
          </cell>
          <cell r="U372">
            <v>0</v>
          </cell>
          <cell r="V372">
            <v>3</v>
          </cell>
          <cell r="W372">
            <v>40200</v>
          </cell>
        </row>
        <row r="373">
          <cell r="C373" t="str">
            <v>3.8.1.38.2</v>
          </cell>
          <cell r="D373" t="str">
            <v>Codo 90º, Ø100mm, Acero</v>
          </cell>
          <cell r="E373" t="str">
            <v>un</v>
          </cell>
          <cell r="F373">
            <v>4</v>
          </cell>
          <cell r="G373">
            <v>16700</v>
          </cell>
          <cell r="H373">
            <v>66800</v>
          </cell>
          <cell r="I373">
            <v>2.435882192933575E-2</v>
          </cell>
          <cell r="J373">
            <v>4</v>
          </cell>
          <cell r="L373">
            <v>4</v>
          </cell>
          <cell r="M373">
            <v>66800</v>
          </cell>
          <cell r="N373">
            <v>0</v>
          </cell>
          <cell r="O373">
            <v>66800</v>
          </cell>
          <cell r="R373">
            <v>0</v>
          </cell>
          <cell r="S373">
            <v>0</v>
          </cell>
          <cell r="T373">
            <v>0</v>
          </cell>
          <cell r="U373">
            <v>0</v>
          </cell>
          <cell r="V373">
            <v>4</v>
          </cell>
          <cell r="W373">
            <v>66800</v>
          </cell>
        </row>
        <row r="374">
          <cell r="C374" t="str">
            <v>3.8.1.38.3</v>
          </cell>
          <cell r="D374" t="str">
            <v>Codo 90º, Ø150mm, Acero</v>
          </cell>
          <cell r="E374" t="str">
            <v>un</v>
          </cell>
          <cell r="F374">
            <v>14</v>
          </cell>
          <cell r="G374">
            <v>16700</v>
          </cell>
          <cell r="H374">
            <v>233800</v>
          </cell>
          <cell r="I374">
            <v>8.5255876752675125E-2</v>
          </cell>
          <cell r="J374">
            <v>14</v>
          </cell>
          <cell r="L374">
            <v>14</v>
          </cell>
          <cell r="M374">
            <v>233800</v>
          </cell>
          <cell r="N374">
            <v>0</v>
          </cell>
          <cell r="O374">
            <v>233800</v>
          </cell>
          <cell r="R374">
            <v>0</v>
          </cell>
          <cell r="S374">
            <v>0</v>
          </cell>
          <cell r="T374">
            <v>0</v>
          </cell>
          <cell r="U374">
            <v>0</v>
          </cell>
          <cell r="V374">
            <v>14</v>
          </cell>
          <cell r="W374">
            <v>233800</v>
          </cell>
        </row>
        <row r="375">
          <cell r="C375" t="str">
            <v>3.8.1.38.6</v>
          </cell>
          <cell r="D375" t="str">
            <v>Tee, Ø150 x 150mm, BxB</v>
          </cell>
          <cell r="E375" t="str">
            <v>un</v>
          </cell>
          <cell r="F375">
            <v>3</v>
          </cell>
          <cell r="G375">
            <v>33000</v>
          </cell>
          <cell r="H375">
            <v>99000</v>
          </cell>
          <cell r="I375">
            <v>3.6100649266530525E-2</v>
          </cell>
          <cell r="J375">
            <v>3</v>
          </cell>
          <cell r="L375">
            <v>3</v>
          </cell>
          <cell r="M375">
            <v>99000</v>
          </cell>
          <cell r="N375">
            <v>0</v>
          </cell>
          <cell r="O375">
            <v>99000</v>
          </cell>
          <cell r="R375">
            <v>0</v>
          </cell>
          <cell r="S375">
            <v>0</v>
          </cell>
          <cell r="T375">
            <v>0</v>
          </cell>
          <cell r="U375">
            <v>0</v>
          </cell>
          <cell r="V375">
            <v>3</v>
          </cell>
          <cell r="W375">
            <v>99000</v>
          </cell>
        </row>
        <row r="376">
          <cell r="C376" t="str">
            <v>3.8.1.38.7</v>
          </cell>
          <cell r="D376" t="str">
            <v>Tee, Ø150 x 250mm, BxB</v>
          </cell>
          <cell r="E376" t="str">
            <v>un</v>
          </cell>
          <cell r="F376">
            <v>2</v>
          </cell>
          <cell r="G376">
            <v>66200</v>
          </cell>
          <cell r="H376">
            <v>132400</v>
          </cell>
          <cell r="I376">
            <v>4.8280060231198407E-2</v>
          </cell>
          <cell r="J376">
            <v>2</v>
          </cell>
          <cell r="L376">
            <v>2</v>
          </cell>
          <cell r="M376">
            <v>132400</v>
          </cell>
          <cell r="N376">
            <v>0</v>
          </cell>
          <cell r="O376">
            <v>132400</v>
          </cell>
          <cell r="R376">
            <v>0</v>
          </cell>
          <cell r="S376">
            <v>0</v>
          </cell>
          <cell r="T376">
            <v>0</v>
          </cell>
          <cell r="U376">
            <v>0</v>
          </cell>
          <cell r="V376">
            <v>2</v>
          </cell>
          <cell r="W376">
            <v>132400</v>
          </cell>
        </row>
        <row r="377">
          <cell r="C377" t="str">
            <v>3.8.1.38.8</v>
          </cell>
          <cell r="D377" t="str">
            <v>Bridas Ø50mm, Acero, norma ISO</v>
          </cell>
          <cell r="E377" t="str">
            <v>un</v>
          </cell>
          <cell r="F377">
            <v>4</v>
          </cell>
          <cell r="G377">
            <v>8350</v>
          </cell>
          <cell r="H377">
            <v>33400</v>
          </cell>
          <cell r="I377">
            <v>1.2179410964667875E-2</v>
          </cell>
          <cell r="J377">
            <v>4</v>
          </cell>
          <cell r="L377">
            <v>4</v>
          </cell>
          <cell r="M377">
            <v>33400</v>
          </cell>
          <cell r="N377">
            <v>0</v>
          </cell>
          <cell r="O377">
            <v>33400</v>
          </cell>
          <cell r="R377">
            <v>0</v>
          </cell>
          <cell r="S377">
            <v>0</v>
          </cell>
          <cell r="T377">
            <v>0</v>
          </cell>
          <cell r="U377">
            <v>0</v>
          </cell>
          <cell r="V377">
            <v>4</v>
          </cell>
          <cell r="W377">
            <v>33400</v>
          </cell>
        </row>
        <row r="378">
          <cell r="C378" t="str">
            <v>3.8.1.38.9</v>
          </cell>
          <cell r="D378" t="str">
            <v>Bridas Ø100mm, Acero, norma ISO</v>
          </cell>
          <cell r="E378" t="str">
            <v>un</v>
          </cell>
          <cell r="F378">
            <v>6</v>
          </cell>
          <cell r="G378">
            <v>16600</v>
          </cell>
          <cell r="H378">
            <v>99600</v>
          </cell>
          <cell r="I378">
            <v>3.6319441080267072E-2</v>
          </cell>
          <cell r="J378">
            <v>6</v>
          </cell>
          <cell r="L378">
            <v>6</v>
          </cell>
          <cell r="M378">
            <v>99600</v>
          </cell>
          <cell r="N378">
            <v>0</v>
          </cell>
          <cell r="O378">
            <v>99600</v>
          </cell>
          <cell r="R378">
            <v>0</v>
          </cell>
          <cell r="S378">
            <v>0</v>
          </cell>
          <cell r="T378">
            <v>0</v>
          </cell>
          <cell r="U378">
            <v>0</v>
          </cell>
          <cell r="V378">
            <v>6</v>
          </cell>
          <cell r="W378">
            <v>99600</v>
          </cell>
        </row>
        <row r="379">
          <cell r="C379" t="str">
            <v>3.8.1.38.10</v>
          </cell>
          <cell r="D379" t="str">
            <v>Bridas Ø150mm, Acero, norma ISO</v>
          </cell>
          <cell r="E379" t="str">
            <v>un</v>
          </cell>
          <cell r="F379">
            <v>18</v>
          </cell>
          <cell r="G379">
            <v>19900</v>
          </cell>
          <cell r="H379">
            <v>358200</v>
          </cell>
          <cell r="I379">
            <v>0.13061871280071954</v>
          </cell>
          <cell r="J379">
            <v>18</v>
          </cell>
          <cell r="L379">
            <v>18</v>
          </cell>
          <cell r="M379">
            <v>358200</v>
          </cell>
          <cell r="N379">
            <v>0</v>
          </cell>
          <cell r="O379">
            <v>358200</v>
          </cell>
          <cell r="R379">
            <v>0</v>
          </cell>
          <cell r="S379">
            <v>0</v>
          </cell>
          <cell r="T379">
            <v>0</v>
          </cell>
          <cell r="U379">
            <v>0</v>
          </cell>
          <cell r="V379">
            <v>18</v>
          </cell>
          <cell r="W379">
            <v>358200</v>
          </cell>
        </row>
        <row r="380">
          <cell r="C380" t="str">
            <v>3.8.1.39</v>
          </cell>
          <cell r="D380" t="str">
            <v>Instalación de válvula cheque</v>
          </cell>
          <cell r="I380">
            <v>0</v>
          </cell>
          <cell r="L380">
            <v>0</v>
          </cell>
          <cell r="M380">
            <v>0</v>
          </cell>
          <cell r="N380">
            <v>0</v>
          </cell>
          <cell r="O380">
            <v>0</v>
          </cell>
          <cell r="R380">
            <v>0</v>
          </cell>
          <cell r="S380">
            <v>0</v>
          </cell>
          <cell r="T380">
            <v>0</v>
          </cell>
          <cell r="U380">
            <v>0</v>
          </cell>
          <cell r="V380">
            <v>0</v>
          </cell>
          <cell r="W380">
            <v>0</v>
          </cell>
        </row>
        <row r="381">
          <cell r="C381" t="str">
            <v>3.8.1.39.2</v>
          </cell>
          <cell r="D381" t="str">
            <v>Válvula cheque horizontal de clapetas Ø450mm, acero, bridada</v>
          </cell>
          <cell r="E381" t="str">
            <v>un</v>
          </cell>
          <cell r="F381">
            <v>2</v>
          </cell>
          <cell r="G381">
            <v>1450000</v>
          </cell>
          <cell r="H381">
            <v>2900000</v>
          </cell>
          <cell r="I381">
            <v>1.0574937663933186</v>
          </cell>
          <cell r="J381">
            <v>2</v>
          </cell>
          <cell r="L381">
            <v>2</v>
          </cell>
          <cell r="M381">
            <v>2900000</v>
          </cell>
          <cell r="N381">
            <v>0</v>
          </cell>
          <cell r="O381">
            <v>2900000</v>
          </cell>
          <cell r="R381">
            <v>0</v>
          </cell>
          <cell r="S381">
            <v>0</v>
          </cell>
          <cell r="T381">
            <v>0</v>
          </cell>
          <cell r="U381">
            <v>0</v>
          </cell>
          <cell r="V381">
            <v>2</v>
          </cell>
          <cell r="W381">
            <v>2900000</v>
          </cell>
        </row>
        <row r="382">
          <cell r="C382" t="str">
            <v>3.8.1.40</v>
          </cell>
          <cell r="D382" t="str">
            <v>Instalación de cruz en HD o acero</v>
          </cell>
          <cell r="I382">
            <v>0</v>
          </cell>
          <cell r="L382">
            <v>0</v>
          </cell>
          <cell r="M382">
            <v>0</v>
          </cell>
          <cell r="N382">
            <v>0</v>
          </cell>
          <cell r="O382">
            <v>0</v>
          </cell>
          <cell r="R382">
            <v>0</v>
          </cell>
          <cell r="S382">
            <v>0</v>
          </cell>
          <cell r="T382">
            <v>0</v>
          </cell>
          <cell r="U382">
            <v>0</v>
          </cell>
          <cell r="V382">
            <v>0</v>
          </cell>
          <cell r="W382">
            <v>0</v>
          </cell>
        </row>
        <row r="383">
          <cell r="C383" t="str">
            <v>3.8.1.40.1</v>
          </cell>
          <cell r="D383" t="str">
            <v>Instalación de cruz Ø600*600mm, HD, bridada</v>
          </cell>
          <cell r="E383" t="str">
            <v>un</v>
          </cell>
          <cell r="F383">
            <v>1</v>
          </cell>
          <cell r="G383">
            <v>600000</v>
          </cell>
          <cell r="H383">
            <v>600000</v>
          </cell>
          <cell r="I383">
            <v>0.21879181373654866</v>
          </cell>
          <cell r="J383">
            <v>1</v>
          </cell>
          <cell r="L383">
            <v>1</v>
          </cell>
          <cell r="M383">
            <v>600000</v>
          </cell>
          <cell r="N383">
            <v>0</v>
          </cell>
          <cell r="O383">
            <v>600000</v>
          </cell>
          <cell r="R383">
            <v>0</v>
          </cell>
          <cell r="S383">
            <v>0</v>
          </cell>
          <cell r="T383">
            <v>0</v>
          </cell>
          <cell r="U383">
            <v>0</v>
          </cell>
          <cell r="V383">
            <v>1</v>
          </cell>
          <cell r="W383">
            <v>600000</v>
          </cell>
        </row>
        <row r="384">
          <cell r="C384" t="str">
            <v>3.8.2.3.2</v>
          </cell>
          <cell r="D384" t="str">
            <v>Instalación Válvula de Guillotina</v>
          </cell>
          <cell r="I384">
            <v>0</v>
          </cell>
          <cell r="L384">
            <v>0</v>
          </cell>
          <cell r="M384">
            <v>0</v>
          </cell>
          <cell r="N384">
            <v>0</v>
          </cell>
          <cell r="O384">
            <v>0</v>
          </cell>
          <cell r="R384">
            <v>0</v>
          </cell>
          <cell r="S384">
            <v>0</v>
          </cell>
          <cell r="T384">
            <v>0</v>
          </cell>
          <cell r="U384">
            <v>0</v>
          </cell>
          <cell r="V384">
            <v>0</v>
          </cell>
          <cell r="W384">
            <v>0</v>
          </cell>
        </row>
        <row r="385">
          <cell r="C385" t="str">
            <v>3.8.2.3.2.8</v>
          </cell>
          <cell r="D385" t="str">
            <v>Válvula de guillotina Ø 250 mm bridada</v>
          </cell>
          <cell r="E385" t="str">
            <v>un</v>
          </cell>
          <cell r="F385">
            <v>2</v>
          </cell>
          <cell r="G385">
            <v>116700</v>
          </cell>
          <cell r="H385">
            <v>233400</v>
          </cell>
          <cell r="I385">
            <v>8.5110015543517437E-2</v>
          </cell>
          <cell r="J385">
            <v>2</v>
          </cell>
          <cell r="L385">
            <v>2</v>
          </cell>
          <cell r="M385">
            <v>233400</v>
          </cell>
          <cell r="N385">
            <v>0</v>
          </cell>
          <cell r="O385">
            <v>233400</v>
          </cell>
          <cell r="R385">
            <v>0</v>
          </cell>
          <cell r="S385">
            <v>0</v>
          </cell>
          <cell r="T385">
            <v>0</v>
          </cell>
          <cell r="U385">
            <v>0</v>
          </cell>
          <cell r="V385">
            <v>2</v>
          </cell>
          <cell r="W385">
            <v>233400</v>
          </cell>
        </row>
        <row r="386">
          <cell r="C386" t="str">
            <v>3,10</v>
          </cell>
          <cell r="D386" t="str">
            <v>INSTALACIÓN DE ACCESORIOS Y TRABAJOS METALMECÁNICOS</v>
          </cell>
          <cell r="I386">
            <v>0</v>
          </cell>
          <cell r="L386">
            <v>0</v>
          </cell>
          <cell r="M386">
            <v>0</v>
          </cell>
          <cell r="N386">
            <v>0</v>
          </cell>
          <cell r="O386">
            <v>0</v>
          </cell>
          <cell r="R386">
            <v>0</v>
          </cell>
          <cell r="S386">
            <v>0</v>
          </cell>
          <cell r="T386">
            <v>0</v>
          </cell>
          <cell r="U386">
            <v>0</v>
          </cell>
          <cell r="V386">
            <v>0</v>
          </cell>
          <cell r="W386">
            <v>0</v>
          </cell>
        </row>
        <row r="387">
          <cell r="C387" t="str">
            <v>3.10.1</v>
          </cell>
          <cell r="D387" t="str">
            <v>Trabajos metalmecánicos</v>
          </cell>
          <cell r="I387">
            <v>0</v>
          </cell>
          <cell r="L387">
            <v>0</v>
          </cell>
          <cell r="M387">
            <v>0</v>
          </cell>
          <cell r="N387">
            <v>0</v>
          </cell>
          <cell r="O387">
            <v>0</v>
          </cell>
          <cell r="R387">
            <v>0</v>
          </cell>
          <cell r="S387">
            <v>0</v>
          </cell>
          <cell r="T387">
            <v>0</v>
          </cell>
          <cell r="U387">
            <v>0</v>
          </cell>
          <cell r="V387">
            <v>0</v>
          </cell>
          <cell r="W387">
            <v>0</v>
          </cell>
        </row>
        <row r="388">
          <cell r="C388" t="str">
            <v>3.10.1.1</v>
          </cell>
          <cell r="D388" t="str">
            <v>Fabricación e instalación de barandas en acero galvanizado Ø1 1/2"</v>
          </cell>
          <cell r="E388" t="str">
            <v>m</v>
          </cell>
          <cell r="F388">
            <v>340</v>
          </cell>
          <cell r="G388">
            <v>240000</v>
          </cell>
          <cell r="H388">
            <v>81600000</v>
          </cell>
          <cell r="I388">
            <v>29.755686668170618</v>
          </cell>
          <cell r="J388">
            <v>340</v>
          </cell>
          <cell r="L388">
            <v>340</v>
          </cell>
          <cell r="M388">
            <v>81600000</v>
          </cell>
          <cell r="N388">
            <v>0</v>
          </cell>
          <cell r="O388">
            <v>81600000</v>
          </cell>
          <cell r="R388">
            <v>0</v>
          </cell>
          <cell r="S388">
            <v>0</v>
          </cell>
          <cell r="T388">
            <v>0</v>
          </cell>
          <cell r="U388">
            <v>0</v>
          </cell>
          <cell r="V388">
            <v>340</v>
          </cell>
          <cell r="W388">
            <v>81600000</v>
          </cell>
        </row>
        <row r="389">
          <cell r="C389" t="str">
            <v>3.10.1.2</v>
          </cell>
          <cell r="D389" t="str">
            <v>Construcción e instalación de tapas ranuradas con perfiles de 1" acero galvanizado, separación de 0.02m, marco para en losas de concreto. Incluye pintura anticorrosiva y de acabado</v>
          </cell>
          <cell r="E389" t="str">
            <v>m2</v>
          </cell>
          <cell r="F389">
            <v>3.5</v>
          </cell>
          <cell r="G389">
            <v>260000</v>
          </cell>
          <cell r="H389">
            <v>910000</v>
          </cell>
          <cell r="I389">
            <v>0.33183425083376544</v>
          </cell>
          <cell r="J389">
            <v>3.5</v>
          </cell>
          <cell r="L389">
            <v>3.5</v>
          </cell>
          <cell r="M389">
            <v>910000</v>
          </cell>
          <cell r="N389">
            <v>0</v>
          </cell>
          <cell r="O389">
            <v>910000</v>
          </cell>
          <cell r="R389">
            <v>0</v>
          </cell>
          <cell r="S389">
            <v>0</v>
          </cell>
          <cell r="T389">
            <v>0</v>
          </cell>
          <cell r="U389">
            <v>0</v>
          </cell>
          <cell r="V389">
            <v>3.5</v>
          </cell>
          <cell r="W389">
            <v>910000</v>
          </cell>
        </row>
        <row r="390">
          <cell r="C390" t="str">
            <v>3.10.1.7</v>
          </cell>
          <cell r="D390" t="str">
            <v>Construcción e instalación de puente grúa en acero de trípodes con desplazamiemtos sobre rieles, incluye suministro de polipasto manual. Capacidad de carga de 1Ton, Construcción de acuerdo a planos.</v>
          </cell>
          <cell r="E390" t="str">
            <v>gl</v>
          </cell>
          <cell r="F390">
            <v>1</v>
          </cell>
          <cell r="G390">
            <v>40000000</v>
          </cell>
          <cell r="H390">
            <v>40000000</v>
          </cell>
          <cell r="I390">
            <v>14.586120915769909</v>
          </cell>
          <cell r="J390">
            <v>1</v>
          </cell>
          <cell r="L390">
            <v>1</v>
          </cell>
          <cell r="M390">
            <v>40000000</v>
          </cell>
          <cell r="N390">
            <v>0</v>
          </cell>
          <cell r="O390">
            <v>40000000</v>
          </cell>
          <cell r="R390">
            <v>0</v>
          </cell>
          <cell r="S390">
            <v>0</v>
          </cell>
          <cell r="T390">
            <v>0</v>
          </cell>
          <cell r="U390">
            <v>0</v>
          </cell>
          <cell r="V390">
            <v>1</v>
          </cell>
          <cell r="W390">
            <v>40000000</v>
          </cell>
        </row>
        <row r="391">
          <cell r="C391" t="str">
            <v>3.10.1.8</v>
          </cell>
          <cell r="D391" t="str">
            <v>Fabricación e instalación de puerta abatibles en tuberías de acero galvanizado de diámetr 2" y láminas de aluminio. Incluye bisagras y cerrojo</v>
          </cell>
          <cell r="E391" t="str">
            <v>m2</v>
          </cell>
          <cell r="F391">
            <v>13.5</v>
          </cell>
          <cell r="G391">
            <v>65000</v>
          </cell>
          <cell r="H391">
            <v>877500</v>
          </cell>
          <cell r="I391">
            <v>0.31998302758970243</v>
          </cell>
          <cell r="J391">
            <v>13.5</v>
          </cell>
          <cell r="L391">
            <v>13.5</v>
          </cell>
          <cell r="M391">
            <v>877500</v>
          </cell>
          <cell r="N391">
            <v>0</v>
          </cell>
          <cell r="O391">
            <v>877500</v>
          </cell>
          <cell r="R391">
            <v>0</v>
          </cell>
          <cell r="S391">
            <v>0</v>
          </cell>
          <cell r="T391">
            <v>0</v>
          </cell>
          <cell r="U391">
            <v>0</v>
          </cell>
          <cell r="V391">
            <v>13.5</v>
          </cell>
          <cell r="W391">
            <v>877500</v>
          </cell>
        </row>
        <row r="392">
          <cell r="C392" t="str">
            <v>3,11</v>
          </cell>
          <cell r="D392" t="str">
            <v>INSTALACION DE EQUIPOS MECÁNICOS Y ELÉCTROMECÁNICOS</v>
          </cell>
          <cell r="I392">
            <v>0</v>
          </cell>
          <cell r="L392">
            <v>0</v>
          </cell>
          <cell r="M392">
            <v>0</v>
          </cell>
          <cell r="N392">
            <v>0</v>
          </cell>
          <cell r="O392">
            <v>0</v>
          </cell>
          <cell r="R392">
            <v>0</v>
          </cell>
          <cell r="S392">
            <v>0</v>
          </cell>
          <cell r="T392">
            <v>0</v>
          </cell>
          <cell r="U392">
            <v>0</v>
          </cell>
          <cell r="V392">
            <v>0</v>
          </cell>
          <cell r="W392">
            <v>0</v>
          </cell>
        </row>
        <row r="393">
          <cell r="C393" t="str">
            <v>3.11.1</v>
          </cell>
          <cell r="D393" t="str">
            <v>Bombas centrífugas</v>
          </cell>
          <cell r="I393">
            <v>0</v>
          </cell>
          <cell r="L393">
            <v>0</v>
          </cell>
          <cell r="M393">
            <v>0</v>
          </cell>
          <cell r="N393">
            <v>0</v>
          </cell>
          <cell r="O393">
            <v>0</v>
          </cell>
          <cell r="R393">
            <v>0</v>
          </cell>
          <cell r="S393">
            <v>0</v>
          </cell>
          <cell r="T393">
            <v>0</v>
          </cell>
          <cell r="U393">
            <v>0</v>
          </cell>
          <cell r="V393">
            <v>0</v>
          </cell>
          <cell r="W393">
            <v>0</v>
          </cell>
        </row>
        <row r="394">
          <cell r="C394" t="str">
            <v>3.11.1.2</v>
          </cell>
          <cell r="D394" t="str">
            <v>Bomba vertical para agua potable para lavado de filtros, Qn=243LPS y Hn=7.2m, tipo vertical, 1800RPM, 460 voltios, 60 ciclos. Diferencia de nivel entre techo tanque a piso tanque =3.7m más 1.4m para cárcamo de succión</v>
          </cell>
          <cell r="E394" t="str">
            <v>un</v>
          </cell>
          <cell r="F394">
            <v>2</v>
          </cell>
          <cell r="G394">
            <v>4200000</v>
          </cell>
          <cell r="H394">
            <v>8400000</v>
          </cell>
          <cell r="I394">
            <v>3.063085392311681</v>
          </cell>
          <cell r="J394">
            <v>2</v>
          </cell>
          <cell r="L394">
            <v>2</v>
          </cell>
          <cell r="M394">
            <v>8400000</v>
          </cell>
          <cell r="N394">
            <v>0</v>
          </cell>
          <cell r="O394">
            <v>8400000</v>
          </cell>
          <cell r="R394">
            <v>0</v>
          </cell>
          <cell r="S394">
            <v>0</v>
          </cell>
          <cell r="T394">
            <v>0</v>
          </cell>
          <cell r="U394">
            <v>0</v>
          </cell>
          <cell r="V394">
            <v>2</v>
          </cell>
          <cell r="W394">
            <v>8400000</v>
          </cell>
        </row>
        <row r="395">
          <cell r="C395" t="str">
            <v>3.11.1.4</v>
          </cell>
          <cell r="D395" t="str">
            <v>Bomba tipo sumergible para manejo de lodos de los sedimentadores. Caudal nominal 8 lps, presión 37 m.c.a, 3500 RPM, 220 V, 60 Hz, trifásica. Incluye instalación de accesorios en acero galvanizado (codos, niples, unión universal) en la impulsión hasta la c</v>
          </cell>
          <cell r="E395" t="str">
            <v>un</v>
          </cell>
          <cell r="F395">
            <v>1</v>
          </cell>
          <cell r="G395">
            <v>320000</v>
          </cell>
          <cell r="H395">
            <v>320000</v>
          </cell>
          <cell r="I395">
            <v>0.11668896732615928</v>
          </cell>
          <cell r="J395">
            <v>1</v>
          </cell>
          <cell r="L395">
            <v>1</v>
          </cell>
          <cell r="M395">
            <v>320000</v>
          </cell>
          <cell r="N395">
            <v>0</v>
          </cell>
          <cell r="O395">
            <v>320000</v>
          </cell>
          <cell r="R395">
            <v>0</v>
          </cell>
          <cell r="S395">
            <v>0</v>
          </cell>
          <cell r="T395">
            <v>0</v>
          </cell>
          <cell r="U395">
            <v>0</v>
          </cell>
          <cell r="V395">
            <v>1</v>
          </cell>
          <cell r="W395">
            <v>320000</v>
          </cell>
        </row>
        <row r="396">
          <cell r="C396" t="str">
            <v>3.11.3</v>
          </cell>
          <cell r="D396" t="str">
            <v>Instalación de actuadores electromecánicos</v>
          </cell>
          <cell r="I396">
            <v>0</v>
          </cell>
          <cell r="L396">
            <v>0</v>
          </cell>
          <cell r="M396">
            <v>0</v>
          </cell>
          <cell r="N396">
            <v>0</v>
          </cell>
          <cell r="O396">
            <v>0</v>
          </cell>
          <cell r="R396">
            <v>0</v>
          </cell>
          <cell r="S396">
            <v>0</v>
          </cell>
          <cell r="T396">
            <v>0</v>
          </cell>
          <cell r="U396">
            <v>0</v>
          </cell>
          <cell r="V396">
            <v>0</v>
          </cell>
          <cell r="W396">
            <v>0</v>
          </cell>
        </row>
        <row r="397">
          <cell r="C397" t="str">
            <v>3.11.3.1</v>
          </cell>
          <cell r="D397" t="str">
            <v>Actuador eléctrico para válvula Ø150 - Ø200mm, tiempo de maniobra 28 seg, velocidad de salida 11 rpm</v>
          </cell>
          <cell r="E397" t="str">
            <v>un</v>
          </cell>
          <cell r="F397">
            <v>4</v>
          </cell>
          <cell r="G397">
            <v>520000</v>
          </cell>
          <cell r="H397">
            <v>2080000</v>
          </cell>
          <cell r="I397">
            <v>0.75847828762003533</v>
          </cell>
          <cell r="J397">
            <v>4</v>
          </cell>
          <cell r="L397">
            <v>4</v>
          </cell>
          <cell r="M397">
            <v>2080000</v>
          </cell>
          <cell r="N397">
            <v>0</v>
          </cell>
          <cell r="O397">
            <v>2080000</v>
          </cell>
          <cell r="R397">
            <v>0</v>
          </cell>
          <cell r="S397">
            <v>0</v>
          </cell>
          <cell r="T397">
            <v>0</v>
          </cell>
          <cell r="U397">
            <v>0</v>
          </cell>
          <cell r="V397">
            <v>4</v>
          </cell>
          <cell r="W397">
            <v>2080000</v>
          </cell>
        </row>
        <row r="398">
          <cell r="C398" t="str">
            <v>3.11.3.2</v>
          </cell>
          <cell r="D398" t="str">
            <v>Actuador eléctrico para válvula guillotinaØ 300mm, tiempo de maniobra 40 seg</v>
          </cell>
          <cell r="E398" t="str">
            <v>un</v>
          </cell>
          <cell r="F398">
            <v>2</v>
          </cell>
          <cell r="G398">
            <v>380000</v>
          </cell>
          <cell r="H398">
            <v>760000</v>
          </cell>
          <cell r="I398">
            <v>0.27713629739962831</v>
          </cell>
          <cell r="J398">
            <v>2</v>
          </cell>
          <cell r="L398">
            <v>2</v>
          </cell>
          <cell r="M398">
            <v>760000</v>
          </cell>
          <cell r="N398">
            <v>0</v>
          </cell>
          <cell r="O398">
            <v>760000</v>
          </cell>
          <cell r="R398">
            <v>0</v>
          </cell>
          <cell r="S398">
            <v>0</v>
          </cell>
          <cell r="T398">
            <v>0</v>
          </cell>
          <cell r="U398">
            <v>0</v>
          </cell>
          <cell r="V398">
            <v>2</v>
          </cell>
          <cell r="W398">
            <v>760000</v>
          </cell>
        </row>
        <row r="399">
          <cell r="C399" t="str">
            <v>3.11.4</v>
          </cell>
          <cell r="D399" t="str">
            <v>Instalación de equipos eléctromecánicos para tratamiento de agua potable</v>
          </cell>
          <cell r="I399">
            <v>0</v>
          </cell>
          <cell r="L399">
            <v>0</v>
          </cell>
          <cell r="M399">
            <v>0</v>
          </cell>
          <cell r="N399">
            <v>0</v>
          </cell>
          <cell r="O399">
            <v>0</v>
          </cell>
          <cell r="R399">
            <v>0</v>
          </cell>
          <cell r="S399">
            <v>0</v>
          </cell>
          <cell r="T399">
            <v>0</v>
          </cell>
          <cell r="U399">
            <v>0</v>
          </cell>
          <cell r="V399">
            <v>0</v>
          </cell>
          <cell r="W399">
            <v>0</v>
          </cell>
        </row>
        <row r="400">
          <cell r="C400" t="str">
            <v>3.11.4.1</v>
          </cell>
          <cell r="D400" t="str">
            <v>Soplador de aire para lavado de filtros, 1055 CFM, presión mínima 5.4 psi. Incluye motor 50 HP, 230-460V, 60Hz, trifasico, base en acero, filtros de aire, silenciador, válvula cheque.</v>
          </cell>
          <cell r="E400" t="str">
            <v>un</v>
          </cell>
          <cell r="F400">
            <v>1</v>
          </cell>
          <cell r="G400">
            <v>4100000</v>
          </cell>
          <cell r="H400">
            <v>4100000</v>
          </cell>
          <cell r="I400">
            <v>1.4950773938664157</v>
          </cell>
          <cell r="J400">
            <v>1</v>
          </cell>
          <cell r="L400">
            <v>1</v>
          </cell>
          <cell r="M400">
            <v>4100000</v>
          </cell>
          <cell r="N400">
            <v>0</v>
          </cell>
          <cell r="O400">
            <v>4100000</v>
          </cell>
          <cell r="R400">
            <v>0</v>
          </cell>
          <cell r="S400">
            <v>0</v>
          </cell>
          <cell r="T400">
            <v>0</v>
          </cell>
          <cell r="U400">
            <v>0</v>
          </cell>
          <cell r="V400">
            <v>1</v>
          </cell>
          <cell r="W400">
            <v>4100000</v>
          </cell>
        </row>
        <row r="401">
          <cell r="C401" t="str">
            <v>3.11.4.2</v>
          </cell>
          <cell r="D401" t="str">
            <v xml:space="preserve">Equipos de floculación mecánica tipo vertical. Se incluye motorreductor con velocidad variable de 1 a 10 rpm, motor eléctrico, potencia en eje de salida de 1 HP, estructuras en acero galvanizado, paletas en fibra de vidrio, sistema de control eléctrico y </v>
          </cell>
          <cell r="E401" t="str">
            <v>un</v>
          </cell>
          <cell r="F401">
            <v>6</v>
          </cell>
          <cell r="G401">
            <v>1150000</v>
          </cell>
          <cell r="H401">
            <v>6900000</v>
          </cell>
          <cell r="I401">
            <v>2.5161058579703095</v>
          </cell>
          <cell r="J401">
            <v>6</v>
          </cell>
          <cell r="L401">
            <v>6</v>
          </cell>
          <cell r="M401">
            <v>6900000</v>
          </cell>
          <cell r="N401">
            <v>0</v>
          </cell>
          <cell r="O401">
            <v>6900000</v>
          </cell>
          <cell r="R401">
            <v>0</v>
          </cell>
          <cell r="S401">
            <v>0</v>
          </cell>
          <cell r="T401">
            <v>0</v>
          </cell>
          <cell r="U401">
            <v>0</v>
          </cell>
          <cell r="V401">
            <v>6</v>
          </cell>
          <cell r="W401">
            <v>6900000</v>
          </cell>
        </row>
        <row r="402">
          <cell r="C402" t="str">
            <v>3.11.5</v>
          </cell>
          <cell r="D402" t="str">
            <v>INSTALACION DE ELEMENTOS VARIOS</v>
          </cell>
          <cell r="I402">
            <v>0</v>
          </cell>
          <cell r="L402">
            <v>0</v>
          </cell>
          <cell r="M402">
            <v>0</v>
          </cell>
          <cell r="N402">
            <v>0</v>
          </cell>
          <cell r="O402">
            <v>0</v>
          </cell>
          <cell r="R402">
            <v>0</v>
          </cell>
          <cell r="S402">
            <v>0</v>
          </cell>
          <cell r="T402">
            <v>0</v>
          </cell>
          <cell r="U402">
            <v>0</v>
          </cell>
          <cell r="V402">
            <v>0</v>
          </cell>
          <cell r="W402">
            <v>0</v>
          </cell>
        </row>
        <row r="403">
          <cell r="C403" t="str">
            <v>3.11.5.1</v>
          </cell>
          <cell r="D403" t="str">
            <v>Arena de cuarzo para filtro, peso específico=2.60 a 2.65, Te = 0.9mm, Cu = 1.55 a 1.6, dureza 7</v>
          </cell>
          <cell r="E403" t="str">
            <v>m3</v>
          </cell>
          <cell r="F403">
            <v>80</v>
          </cell>
          <cell r="G403">
            <v>22000</v>
          </cell>
          <cell r="H403">
            <v>1760000</v>
          </cell>
          <cell r="I403">
            <v>0.64178932029387603</v>
          </cell>
          <cell r="J403">
            <v>80</v>
          </cell>
          <cell r="L403">
            <v>80</v>
          </cell>
          <cell r="M403">
            <v>1760000</v>
          </cell>
          <cell r="N403">
            <v>0</v>
          </cell>
          <cell r="O403">
            <v>1760000</v>
          </cell>
          <cell r="R403">
            <v>0</v>
          </cell>
          <cell r="S403">
            <v>0</v>
          </cell>
          <cell r="T403">
            <v>0</v>
          </cell>
          <cell r="U403">
            <v>0</v>
          </cell>
          <cell r="V403">
            <v>80</v>
          </cell>
          <cell r="W403">
            <v>1760000</v>
          </cell>
        </row>
        <row r="404">
          <cell r="C404" t="str">
            <v>3.11.5.2</v>
          </cell>
          <cell r="D404" t="str">
            <v>Grava de canto rodado para soporte de filtro. Granulometría de acuerdo aplanos y especificaciones</v>
          </cell>
          <cell r="E404" t="str">
            <v>m3</v>
          </cell>
          <cell r="F404">
            <v>12</v>
          </cell>
          <cell r="G404">
            <v>1600</v>
          </cell>
          <cell r="H404">
            <v>19200</v>
          </cell>
          <cell r="I404">
            <v>7.001338039569557E-3</v>
          </cell>
          <cell r="J404">
            <v>12</v>
          </cell>
          <cell r="L404">
            <v>12</v>
          </cell>
          <cell r="M404">
            <v>19200</v>
          </cell>
          <cell r="N404">
            <v>0</v>
          </cell>
          <cell r="O404">
            <v>19200</v>
          </cell>
          <cell r="R404">
            <v>0</v>
          </cell>
          <cell r="S404">
            <v>0</v>
          </cell>
          <cell r="T404">
            <v>0</v>
          </cell>
          <cell r="U404">
            <v>0</v>
          </cell>
          <cell r="V404">
            <v>12</v>
          </cell>
          <cell r="W404">
            <v>19200</v>
          </cell>
        </row>
        <row r="405">
          <cell r="C405" t="str">
            <v>3.11.5.3</v>
          </cell>
          <cell r="D405" t="str">
            <v>Canaletas de fibra de vidrio para filtros, L=2.85m</v>
          </cell>
          <cell r="E405" t="str">
            <v>un</v>
          </cell>
          <cell r="F405">
            <v>16</v>
          </cell>
          <cell r="G405">
            <v>110000</v>
          </cell>
          <cell r="H405">
            <v>1760000</v>
          </cell>
          <cell r="I405">
            <v>0.64178932029387603</v>
          </cell>
          <cell r="J405">
            <v>16</v>
          </cell>
          <cell r="L405">
            <v>16</v>
          </cell>
          <cell r="M405">
            <v>1760000</v>
          </cell>
          <cell r="N405">
            <v>0</v>
          </cell>
          <cell r="O405">
            <v>1760000</v>
          </cell>
          <cell r="R405">
            <v>0</v>
          </cell>
          <cell r="S405">
            <v>0</v>
          </cell>
          <cell r="T405">
            <v>0</v>
          </cell>
          <cell r="U405">
            <v>0</v>
          </cell>
          <cell r="V405">
            <v>16</v>
          </cell>
          <cell r="W405">
            <v>1760000</v>
          </cell>
        </row>
        <row r="406">
          <cell r="C406" t="str">
            <v>3.11.5.4</v>
          </cell>
          <cell r="D406" t="str">
            <v>Canaleta Parshall en fibra de vidrio, ancho de garganta W= 0.46m</v>
          </cell>
          <cell r="E406" t="str">
            <v>un</v>
          </cell>
          <cell r="F406">
            <v>1</v>
          </cell>
          <cell r="G406">
            <v>1250000</v>
          </cell>
          <cell r="H406">
            <v>1250000</v>
          </cell>
          <cell r="I406">
            <v>0.45581627861780966</v>
          </cell>
          <cell r="J406">
            <v>1</v>
          </cell>
          <cell r="L406">
            <v>1</v>
          </cell>
          <cell r="M406">
            <v>1250000</v>
          </cell>
          <cell r="N406">
            <v>0</v>
          </cell>
          <cell r="O406">
            <v>1250000</v>
          </cell>
          <cell r="R406">
            <v>0</v>
          </cell>
          <cell r="S406">
            <v>0</v>
          </cell>
          <cell r="T406">
            <v>0</v>
          </cell>
          <cell r="U406">
            <v>0</v>
          </cell>
          <cell r="V406">
            <v>1</v>
          </cell>
          <cell r="W406">
            <v>1250000</v>
          </cell>
        </row>
        <row r="407">
          <cell r="C407" t="str">
            <v>3.11.5.5</v>
          </cell>
          <cell r="D407" t="str">
            <v>Columna de maniobra para manejo de válvulas, incluye vástago de Ø50mm, Longitud entre 1.0 - 3.0m metros</v>
          </cell>
          <cell r="E407" t="str">
            <v>un</v>
          </cell>
          <cell r="F407">
            <v>10</v>
          </cell>
          <cell r="G407">
            <v>140000</v>
          </cell>
          <cell r="H407">
            <v>1400000</v>
          </cell>
          <cell r="I407">
            <v>0.5105142320519469</v>
          </cell>
          <cell r="J407">
            <v>10</v>
          </cell>
          <cell r="L407">
            <v>10</v>
          </cell>
          <cell r="M407">
            <v>1400000</v>
          </cell>
          <cell r="N407">
            <v>0</v>
          </cell>
          <cell r="O407">
            <v>1400000</v>
          </cell>
          <cell r="R407">
            <v>0</v>
          </cell>
          <cell r="S407">
            <v>0</v>
          </cell>
          <cell r="T407">
            <v>0</v>
          </cell>
          <cell r="U407">
            <v>0</v>
          </cell>
          <cell r="V407">
            <v>10</v>
          </cell>
          <cell r="W407">
            <v>1400000</v>
          </cell>
        </row>
        <row r="408">
          <cell r="C408" t="str">
            <v>3.11.5.6</v>
          </cell>
          <cell r="D408" t="str">
            <v>Columna de maniobra para manejo de válvulas, incluye vástago de Ø50mm, Longitud entre 3.0 - 6.0m metros</v>
          </cell>
          <cell r="E408" t="str">
            <v>un</v>
          </cell>
          <cell r="F408">
            <v>14</v>
          </cell>
          <cell r="G408">
            <v>150000</v>
          </cell>
          <cell r="H408">
            <v>2100000</v>
          </cell>
          <cell r="I408">
            <v>0.76577134807792024</v>
          </cell>
          <cell r="J408">
            <v>14</v>
          </cell>
          <cell r="L408">
            <v>14</v>
          </cell>
          <cell r="M408">
            <v>2100000</v>
          </cell>
          <cell r="N408">
            <v>0</v>
          </cell>
          <cell r="O408">
            <v>2100000</v>
          </cell>
          <cell r="R408">
            <v>0</v>
          </cell>
          <cell r="S408">
            <v>0</v>
          </cell>
          <cell r="T408">
            <v>0</v>
          </cell>
          <cell r="U408">
            <v>0</v>
          </cell>
          <cell r="V408">
            <v>14</v>
          </cell>
          <cell r="W408">
            <v>2100000</v>
          </cell>
        </row>
        <row r="409">
          <cell r="C409" t="str">
            <v>3.11.5.7</v>
          </cell>
          <cell r="D409" t="str">
            <v>Falso fondo Leopold de polietileno tipo S, para lavado de filtros con aire-agua, sin capa porosa sintética de soporte de lecho, altura bloque h=305mm, ancho=279mm, largo=1220mm</v>
          </cell>
          <cell r="E409" t="str">
            <v>un</v>
          </cell>
          <cell r="F409">
            <v>128</v>
          </cell>
          <cell r="G409">
            <v>170000</v>
          </cell>
          <cell r="H409">
            <v>21760000</v>
          </cell>
          <cell r="I409">
            <v>7.9348497781788314</v>
          </cell>
          <cell r="J409">
            <v>128</v>
          </cell>
          <cell r="K409">
            <v>-128</v>
          </cell>
          <cell r="L409">
            <v>0</v>
          </cell>
          <cell r="M409">
            <v>21760000</v>
          </cell>
          <cell r="N409">
            <v>-21760000</v>
          </cell>
          <cell r="O409">
            <v>0</v>
          </cell>
          <cell r="R409">
            <v>0</v>
          </cell>
          <cell r="S409">
            <v>0</v>
          </cell>
          <cell r="T409">
            <v>0</v>
          </cell>
          <cell r="U409">
            <v>0</v>
          </cell>
          <cell r="V409">
            <v>0</v>
          </cell>
          <cell r="W409">
            <v>0</v>
          </cell>
        </row>
        <row r="410">
          <cell r="D410" t="str">
            <v>Falso fondo Leopold de polietileno tipo S, para lavado de filtros con aire-agua, sin capa porosa sintética de soporte de lecho, altura bloque h=305mm, ancho=279mm, largo=1220mm</v>
          </cell>
          <cell r="E410" t="str">
            <v>m2</v>
          </cell>
          <cell r="G410">
            <v>304037</v>
          </cell>
          <cell r="H410">
            <v>0</v>
          </cell>
          <cell r="K410">
            <v>76.8</v>
          </cell>
          <cell r="L410">
            <v>76.8</v>
          </cell>
          <cell r="M410">
            <v>0</v>
          </cell>
          <cell r="N410">
            <v>23350041.599999998</v>
          </cell>
          <cell r="O410">
            <v>23350041.599999998</v>
          </cell>
        </row>
        <row r="411">
          <cell r="C411" t="str">
            <v>3.11.5.8</v>
          </cell>
          <cell r="D411" t="str">
            <v>Peldaños HD para escalera gato, ancho=0.4m</v>
          </cell>
          <cell r="E411" t="str">
            <v>un</v>
          </cell>
          <cell r="F411">
            <v>130</v>
          </cell>
          <cell r="G411">
            <v>4500</v>
          </cell>
          <cell r="H411">
            <v>585000</v>
          </cell>
          <cell r="I411">
            <v>0.21332201839313492</v>
          </cell>
          <cell r="J411">
            <v>130</v>
          </cell>
          <cell r="L411">
            <v>130</v>
          </cell>
          <cell r="M411">
            <v>585000</v>
          </cell>
          <cell r="N411">
            <v>0</v>
          </cell>
          <cell r="O411">
            <v>585000</v>
          </cell>
          <cell r="R411">
            <v>0</v>
          </cell>
          <cell r="S411">
            <v>0</v>
          </cell>
          <cell r="T411">
            <v>0</v>
          </cell>
          <cell r="U411">
            <v>0</v>
          </cell>
          <cell r="V411">
            <v>130</v>
          </cell>
          <cell r="W411">
            <v>585000</v>
          </cell>
        </row>
        <row r="412">
          <cell r="C412" t="str">
            <v>3.11.5.9</v>
          </cell>
          <cell r="D412" t="str">
            <v>Tapas y aro construidas en hierro dúctil, dimensiones Ø0.6m y aro, para instalar en losas de concreto</v>
          </cell>
          <cell r="E412" t="str">
            <v>un</v>
          </cell>
          <cell r="F412">
            <v>12</v>
          </cell>
          <cell r="G412">
            <v>20000</v>
          </cell>
          <cell r="H412">
            <v>240000</v>
          </cell>
          <cell r="I412">
            <v>8.751672549461946E-2</v>
          </cell>
          <cell r="J412">
            <v>12</v>
          </cell>
          <cell r="L412">
            <v>12</v>
          </cell>
          <cell r="M412">
            <v>240000</v>
          </cell>
          <cell r="N412">
            <v>0</v>
          </cell>
          <cell r="O412">
            <v>240000</v>
          </cell>
          <cell r="R412">
            <v>0</v>
          </cell>
          <cell r="S412">
            <v>0</v>
          </cell>
          <cell r="T412">
            <v>0</v>
          </cell>
          <cell r="U412">
            <v>0</v>
          </cell>
          <cell r="V412">
            <v>12</v>
          </cell>
          <cell r="W412">
            <v>240000</v>
          </cell>
        </row>
        <row r="413">
          <cell r="C413" t="str">
            <v>3.11.5.10</v>
          </cell>
          <cell r="D413" t="str">
            <v>Vincha de empalme en acero para tubería Ø600mm HD con salida bridada Ø50mm</v>
          </cell>
          <cell r="E413" t="str">
            <v>un</v>
          </cell>
          <cell r="F413">
            <v>1</v>
          </cell>
          <cell r="G413">
            <v>15000</v>
          </cell>
          <cell r="H413">
            <v>15000</v>
          </cell>
          <cell r="I413">
            <v>5.4697953434137163E-3</v>
          </cell>
          <cell r="J413">
            <v>1</v>
          </cell>
          <cell r="L413">
            <v>1</v>
          </cell>
          <cell r="M413">
            <v>15000</v>
          </cell>
          <cell r="N413">
            <v>0</v>
          </cell>
          <cell r="O413">
            <v>15000</v>
          </cell>
          <cell r="R413">
            <v>0</v>
          </cell>
          <cell r="S413">
            <v>0</v>
          </cell>
          <cell r="T413">
            <v>0</v>
          </cell>
          <cell r="U413">
            <v>0</v>
          </cell>
          <cell r="V413">
            <v>1</v>
          </cell>
          <cell r="W413">
            <v>15000</v>
          </cell>
        </row>
        <row r="414">
          <cell r="C414" t="str">
            <v>3.11.5.11</v>
          </cell>
          <cell r="D414" t="str">
            <v>Compuerta en acero para canales y con guías para empotrar en muro. Ancho 0.8m, altura de compuerta 0.85m, altura de fondo canal a nivel de pasillo 0.85m, con actuador manual y volanta de manejo</v>
          </cell>
          <cell r="E414" t="str">
            <v>un</v>
          </cell>
          <cell r="F414">
            <v>2</v>
          </cell>
          <cell r="G414">
            <v>5200</v>
          </cell>
          <cell r="H414">
            <v>10400</v>
          </cell>
          <cell r="I414">
            <v>3.7923914381001764E-3</v>
          </cell>
          <cell r="J414">
            <v>2</v>
          </cell>
          <cell r="L414">
            <v>2</v>
          </cell>
          <cell r="M414">
            <v>10400</v>
          </cell>
          <cell r="N414">
            <v>0</v>
          </cell>
          <cell r="O414">
            <v>10400</v>
          </cell>
          <cell r="R414">
            <v>0</v>
          </cell>
          <cell r="S414">
            <v>0</v>
          </cell>
          <cell r="T414">
            <v>0</v>
          </cell>
          <cell r="U414">
            <v>0</v>
          </cell>
          <cell r="V414">
            <v>2</v>
          </cell>
          <cell r="W414">
            <v>10400</v>
          </cell>
        </row>
        <row r="415">
          <cell r="C415" t="str">
            <v>3.11.5.12</v>
          </cell>
          <cell r="D415" t="str">
            <v xml:space="preserve">Instalación y pega con mortero de losetas de concreto reforzado dentro del canal de reparto de agua floculada en el sedimentadores, dimensiones de cada loseta 0.69*0.3m espesor de 0.1m. </v>
          </cell>
          <cell r="E415" t="str">
            <v>un</v>
          </cell>
          <cell r="F415">
            <v>52</v>
          </cell>
          <cell r="G415">
            <v>10</v>
          </cell>
          <cell r="H415">
            <v>520</v>
          </cell>
          <cell r="I415">
            <v>1.8961957190500884E-4</v>
          </cell>
          <cell r="J415">
            <v>52</v>
          </cell>
          <cell r="L415">
            <v>52</v>
          </cell>
          <cell r="M415">
            <v>520</v>
          </cell>
          <cell r="N415">
            <v>0</v>
          </cell>
          <cell r="O415">
            <v>520</v>
          </cell>
          <cell r="R415">
            <v>0</v>
          </cell>
          <cell r="S415">
            <v>0</v>
          </cell>
          <cell r="T415">
            <v>0</v>
          </cell>
          <cell r="U415">
            <v>0</v>
          </cell>
          <cell r="V415">
            <v>52</v>
          </cell>
          <cell r="W415">
            <v>520</v>
          </cell>
        </row>
        <row r="416">
          <cell r="C416" t="str">
            <v>3.11.5.13</v>
          </cell>
          <cell r="D416" t="str">
            <v>Instalación de válvula de Ø300mm de membrana de polietileno salidas bridadas y sistema para operar con agua a presión. Incluye instalación de tuberías Ø25mm acero galvanizado sobre muro</v>
          </cell>
          <cell r="E416" t="str">
            <v>un</v>
          </cell>
          <cell r="F416">
            <v>2</v>
          </cell>
          <cell r="G416">
            <v>280000</v>
          </cell>
          <cell r="H416">
            <v>560000</v>
          </cell>
          <cell r="I416">
            <v>0.20420569282077874</v>
          </cell>
          <cell r="J416">
            <v>2</v>
          </cell>
          <cell r="L416">
            <v>2</v>
          </cell>
          <cell r="M416">
            <v>560000</v>
          </cell>
          <cell r="N416">
            <v>0</v>
          </cell>
          <cell r="O416">
            <v>560000</v>
          </cell>
          <cell r="R416">
            <v>0</v>
          </cell>
          <cell r="S416">
            <v>0</v>
          </cell>
          <cell r="T416">
            <v>0</v>
          </cell>
          <cell r="U416">
            <v>0</v>
          </cell>
          <cell r="V416">
            <v>2</v>
          </cell>
          <cell r="W416">
            <v>560000</v>
          </cell>
        </row>
        <row r="417">
          <cell r="C417" t="str">
            <v>3.11.5.14</v>
          </cell>
          <cell r="D417" t="str">
            <v>Instalación de tanque de polietileno para poza séptica y filtro de piedra, Volumen de 1m3</v>
          </cell>
          <cell r="E417" t="str">
            <v>un</v>
          </cell>
          <cell r="F417">
            <v>2</v>
          </cell>
          <cell r="G417">
            <v>65000</v>
          </cell>
          <cell r="H417">
            <v>130000</v>
          </cell>
          <cell r="I417">
            <v>4.7404892976252208E-2</v>
          </cell>
          <cell r="J417">
            <v>2</v>
          </cell>
          <cell r="L417">
            <v>2</v>
          </cell>
          <cell r="M417">
            <v>130000</v>
          </cell>
          <cell r="N417">
            <v>0</v>
          </cell>
          <cell r="O417">
            <v>130000</v>
          </cell>
          <cell r="R417">
            <v>0</v>
          </cell>
          <cell r="S417">
            <v>0</v>
          </cell>
          <cell r="T417">
            <v>0</v>
          </cell>
          <cell r="U417">
            <v>0</v>
          </cell>
          <cell r="V417">
            <v>2</v>
          </cell>
          <cell r="W417">
            <v>130000</v>
          </cell>
        </row>
        <row r="418">
          <cell r="C418" t="str">
            <v>3.11.5.15</v>
          </cell>
          <cell r="D418" t="str">
            <v>Instalación de láminas de asbesto cemento dentro de sedimentadores, dimensiones 1.2*2.4*0.01m, incluye soportes en asbesto cemento de 0.05*0.05*1.2m</v>
          </cell>
          <cell r="E418" t="str">
            <v>un</v>
          </cell>
          <cell r="F418">
            <v>528</v>
          </cell>
          <cell r="G418">
            <v>3500</v>
          </cell>
          <cell r="H418">
            <v>1848000</v>
          </cell>
          <cell r="I418">
            <v>0.6738787863085699</v>
          </cell>
          <cell r="J418">
            <v>528</v>
          </cell>
          <cell r="L418">
            <v>528</v>
          </cell>
          <cell r="M418">
            <v>1848000</v>
          </cell>
          <cell r="N418">
            <v>0</v>
          </cell>
          <cell r="O418">
            <v>1848000</v>
          </cell>
          <cell r="R418">
            <v>0</v>
          </cell>
          <cell r="S418">
            <v>0</v>
          </cell>
          <cell r="T418">
            <v>0</v>
          </cell>
          <cell r="U418">
            <v>0</v>
          </cell>
          <cell r="V418">
            <v>528</v>
          </cell>
          <cell r="W418">
            <v>1848000</v>
          </cell>
        </row>
        <row r="419">
          <cell r="D419" t="str">
            <v>ITEMES NUEVOS</v>
          </cell>
          <cell r="L419">
            <v>0</v>
          </cell>
          <cell r="M419">
            <v>0</v>
          </cell>
          <cell r="N419">
            <v>0</v>
          </cell>
          <cell r="O419">
            <v>0</v>
          </cell>
          <cell r="R419">
            <v>0</v>
          </cell>
          <cell r="S419">
            <v>0</v>
          </cell>
          <cell r="T419">
            <v>0</v>
          </cell>
          <cell r="U419">
            <v>0</v>
          </cell>
        </row>
        <row r="420">
          <cell r="B420" t="str">
            <v>N</v>
          </cell>
          <cell r="D420" t="str">
            <v>Relleno en subbase para mejoramiento de terreno planta de tratamiento, al 95% del Proctor Modificado</v>
          </cell>
          <cell r="E420" t="str">
            <v>m3</v>
          </cell>
          <cell r="G420">
            <v>56486</v>
          </cell>
          <cell r="K420">
            <v>500</v>
          </cell>
          <cell r="L420">
            <v>500</v>
          </cell>
          <cell r="M420">
            <v>0</v>
          </cell>
          <cell r="N420">
            <v>28243000</v>
          </cell>
          <cell r="O420">
            <v>28243000</v>
          </cell>
        </row>
        <row r="421">
          <cell r="B421" t="str">
            <v>N</v>
          </cell>
          <cell r="D421" t="str">
            <v>Relleno compactado a máquina con mezcla de triturado y arena gruesa en proporción 1:1</v>
          </cell>
          <cell r="E421" t="str">
            <v>m3</v>
          </cell>
          <cell r="G421">
            <v>70535</v>
          </cell>
          <cell r="K421">
            <v>2000</v>
          </cell>
          <cell r="L421">
            <v>2000</v>
          </cell>
          <cell r="M421">
            <v>0</v>
          </cell>
          <cell r="N421">
            <v>141070000</v>
          </cell>
          <cell r="O421">
            <v>141070000</v>
          </cell>
          <cell r="R421">
            <v>0</v>
          </cell>
          <cell r="S421">
            <v>0</v>
          </cell>
          <cell r="T421">
            <v>0</v>
          </cell>
          <cell r="U421">
            <v>0</v>
          </cell>
        </row>
        <row r="422">
          <cell r="J422">
            <v>0</v>
          </cell>
          <cell r="L422">
            <v>0</v>
          </cell>
          <cell r="M422">
            <v>0</v>
          </cell>
          <cell r="N422">
            <v>0</v>
          </cell>
          <cell r="O422">
            <v>0</v>
          </cell>
          <cell r="R422">
            <v>0</v>
          </cell>
          <cell r="S422">
            <v>0</v>
          </cell>
          <cell r="T422">
            <v>0</v>
          </cell>
          <cell r="U422">
            <v>0</v>
          </cell>
        </row>
        <row r="423">
          <cell r="D423" t="str">
            <v>COSTO TOTAL DIRECTO</v>
          </cell>
          <cell r="H423">
            <v>274233295</v>
          </cell>
          <cell r="L423">
            <v>0</v>
          </cell>
          <cell r="M423">
            <v>274233295</v>
          </cell>
          <cell r="N423">
            <v>175044304</v>
          </cell>
          <cell r="O423">
            <v>449277599</v>
          </cell>
          <cell r="R423">
            <v>0</v>
          </cell>
          <cell r="S423">
            <v>0</v>
          </cell>
          <cell r="T423">
            <v>0</v>
          </cell>
          <cell r="U423">
            <v>0</v>
          </cell>
          <cell r="V423">
            <v>0</v>
          </cell>
          <cell r="W423">
            <v>256614557</v>
          </cell>
        </row>
        <row r="424">
          <cell r="D424" t="str">
            <v>A,I,U,</v>
          </cell>
          <cell r="E424">
            <v>0.25</v>
          </cell>
          <cell r="H424">
            <v>68558323.75</v>
          </cell>
          <cell r="M424">
            <v>68558323.75</v>
          </cell>
          <cell r="N424">
            <v>43761076</v>
          </cell>
          <cell r="O424">
            <v>112319399.75</v>
          </cell>
          <cell r="R424">
            <v>0</v>
          </cell>
          <cell r="S424">
            <v>0</v>
          </cell>
          <cell r="T424">
            <v>0</v>
          </cell>
          <cell r="U424">
            <v>0</v>
          </cell>
          <cell r="W424">
            <v>64153639.25</v>
          </cell>
        </row>
        <row r="425">
          <cell r="B425" t="str">
            <v>TO4</v>
          </cell>
          <cell r="D425" t="str">
            <v>COSTO TOTAL OBRA CIVIL</v>
          </cell>
          <cell r="H425">
            <v>342791619</v>
          </cell>
          <cell r="L425">
            <v>0</v>
          </cell>
          <cell r="M425">
            <v>342791619</v>
          </cell>
          <cell r="N425">
            <v>218805380</v>
          </cell>
          <cell r="O425">
            <v>561596999</v>
          </cell>
          <cell r="R425">
            <v>0</v>
          </cell>
          <cell r="S425">
            <v>0</v>
          </cell>
          <cell r="T425">
            <v>0</v>
          </cell>
          <cell r="U425">
            <v>0</v>
          </cell>
          <cell r="V425">
            <v>0</v>
          </cell>
          <cell r="W425">
            <v>320768196</v>
          </cell>
        </row>
        <row r="426">
          <cell r="B426" t="str">
            <v>T5</v>
          </cell>
          <cell r="C426" t="str">
            <v>SUMINISTRO DE EQUIPOS Y ACCESORIOS PARA EL TANQUE Y ESTACIÓN DE BOMBEO DE AGUA POTABLE (426)</v>
          </cell>
          <cell r="L426">
            <v>0</v>
          </cell>
          <cell r="M426">
            <v>0</v>
          </cell>
          <cell r="N426">
            <v>0</v>
          </cell>
          <cell r="O426">
            <v>0</v>
          </cell>
          <cell r="R426">
            <v>0</v>
          </cell>
          <cell r="S426">
            <v>0</v>
          </cell>
          <cell r="T426">
            <v>0</v>
          </cell>
          <cell r="U426">
            <v>0</v>
          </cell>
          <cell r="V426">
            <v>0</v>
          </cell>
          <cell r="W426">
            <v>0</v>
          </cell>
        </row>
        <row r="427">
          <cell r="C427" t="str">
            <v xml:space="preserve">ITEM  </v>
          </cell>
          <cell r="D427" t="str">
            <v>DESCRIPCION</v>
          </cell>
          <cell r="E427" t="str">
            <v xml:space="preserve">UNIDAD </v>
          </cell>
          <cell r="F427" t="str">
            <v xml:space="preserve">CANTIDAD </v>
          </cell>
          <cell r="G427" t="str">
            <v>V. UNITARIO</v>
          </cell>
          <cell r="H427" t="str">
            <v xml:space="preserve"> V. PARCIAL</v>
          </cell>
          <cell r="R427">
            <v>0</v>
          </cell>
        </row>
        <row r="428">
          <cell r="C428" t="str">
            <v>3.20.</v>
          </cell>
          <cell r="D428" t="str">
            <v>SUMINISTRO DE TUBERIAS Y ELEMENTOS DE ACUEDUCTO Y ALCANTARILLADO</v>
          </cell>
          <cell r="L428">
            <v>0</v>
          </cell>
          <cell r="M428">
            <v>0</v>
          </cell>
          <cell r="N428">
            <v>0</v>
          </cell>
          <cell r="O428">
            <v>0</v>
          </cell>
          <cell r="R428">
            <v>0</v>
          </cell>
          <cell r="S428">
            <v>0</v>
          </cell>
          <cell r="T428">
            <v>0</v>
          </cell>
          <cell r="U428">
            <v>0</v>
          </cell>
          <cell r="V428">
            <v>0</v>
          </cell>
          <cell r="W428">
            <v>0</v>
          </cell>
        </row>
        <row r="429">
          <cell r="C429" t="str">
            <v>3.20.1.1</v>
          </cell>
          <cell r="D429" t="str">
            <v>Suministro de Tuberias de Acueducto</v>
          </cell>
          <cell r="L429">
            <v>0</v>
          </cell>
          <cell r="M429">
            <v>0</v>
          </cell>
          <cell r="N429">
            <v>0</v>
          </cell>
          <cell r="O429">
            <v>0</v>
          </cell>
          <cell r="R429">
            <v>0</v>
          </cell>
          <cell r="S429">
            <v>0</v>
          </cell>
          <cell r="T429">
            <v>0</v>
          </cell>
          <cell r="U429">
            <v>0</v>
          </cell>
          <cell r="V429">
            <v>0</v>
          </cell>
          <cell r="W429">
            <v>0</v>
          </cell>
        </row>
        <row r="430">
          <cell r="C430" t="str">
            <v>3.20.1.1.1</v>
          </cell>
          <cell r="D430" t="str">
            <v>Suministro de tuberías de acueducto de polietileno de alta densidad (PEAD)</v>
          </cell>
          <cell r="L430">
            <v>0</v>
          </cell>
          <cell r="M430">
            <v>0</v>
          </cell>
          <cell r="N430">
            <v>0</v>
          </cell>
          <cell r="O430">
            <v>0</v>
          </cell>
          <cell r="R430">
            <v>0</v>
          </cell>
          <cell r="S430">
            <v>0</v>
          </cell>
          <cell r="T430">
            <v>0</v>
          </cell>
          <cell r="U430">
            <v>0</v>
          </cell>
          <cell r="V430">
            <v>0</v>
          </cell>
          <cell r="W430">
            <v>0</v>
          </cell>
        </row>
        <row r="431">
          <cell r="C431" t="str">
            <v>3.20.1.1.1.4</v>
          </cell>
          <cell r="D431" t="str">
            <v>Tuberías PEAD 200mm PN 10 PE 100</v>
          </cell>
          <cell r="E431" t="str">
            <v>m</v>
          </cell>
          <cell r="F431">
            <v>3</v>
          </cell>
          <cell r="G431">
            <v>75000</v>
          </cell>
          <cell r="H431">
            <v>225000</v>
          </cell>
          <cell r="I431">
            <v>3.7822554290747087E-2</v>
          </cell>
          <cell r="J431">
            <v>3</v>
          </cell>
          <cell r="L431">
            <v>3</v>
          </cell>
          <cell r="M431">
            <v>225000</v>
          </cell>
          <cell r="N431">
            <v>0</v>
          </cell>
          <cell r="O431">
            <v>225000</v>
          </cell>
          <cell r="R431">
            <v>0</v>
          </cell>
          <cell r="S431">
            <v>0</v>
          </cell>
          <cell r="T431">
            <v>0</v>
          </cell>
          <cell r="U431">
            <v>0</v>
          </cell>
          <cell r="V431">
            <v>3</v>
          </cell>
          <cell r="W431">
            <v>225000</v>
          </cell>
        </row>
        <row r="432">
          <cell r="C432" t="str">
            <v>3.20.1.2.11</v>
          </cell>
          <cell r="D432" t="str">
            <v>Suministro de medidor ultrasónico</v>
          </cell>
          <cell r="I432">
            <v>0</v>
          </cell>
          <cell r="L432">
            <v>0</v>
          </cell>
          <cell r="M432">
            <v>0</v>
          </cell>
          <cell r="N432">
            <v>0</v>
          </cell>
          <cell r="O432">
            <v>0</v>
          </cell>
          <cell r="R432">
            <v>0</v>
          </cell>
          <cell r="S432">
            <v>0</v>
          </cell>
          <cell r="T432">
            <v>0</v>
          </cell>
          <cell r="U432">
            <v>0</v>
          </cell>
          <cell r="V432">
            <v>0</v>
          </cell>
          <cell r="W432">
            <v>0</v>
          </cell>
        </row>
        <row r="433">
          <cell r="D433" t="str">
            <v>Medidor ultrasónico Panametrics de flujo tipo transmisor AT868, dos salidas aisladas de 4-20 mA, interfase RS 232, un canal de alimentación 100-120 VAC, salidas de totalizador, pantalla LCD de 2 líneas * 16 caracteres.</v>
          </cell>
          <cell r="I433">
            <v>0</v>
          </cell>
          <cell r="L433">
            <v>0</v>
          </cell>
          <cell r="M433">
            <v>0</v>
          </cell>
          <cell r="N433">
            <v>0</v>
          </cell>
          <cell r="O433">
            <v>0</v>
          </cell>
          <cell r="R433">
            <v>0</v>
          </cell>
          <cell r="S433">
            <v>0</v>
          </cell>
          <cell r="T433">
            <v>0</v>
          </cell>
          <cell r="U433">
            <v>0</v>
          </cell>
          <cell r="V433">
            <v>0</v>
          </cell>
          <cell r="W433">
            <v>0</v>
          </cell>
        </row>
        <row r="434">
          <cell r="C434" t="str">
            <v>3.20.1.2.11.4</v>
          </cell>
          <cell r="D434" t="str">
            <v>d = 500 mm</v>
          </cell>
          <cell r="E434" t="str">
            <v>un</v>
          </cell>
          <cell r="F434">
            <v>1</v>
          </cell>
          <cell r="G434">
            <v>13137000</v>
          </cell>
          <cell r="H434">
            <v>13137000</v>
          </cell>
          <cell r="I434">
            <v>2.2083328698557536</v>
          </cell>
          <cell r="J434">
            <v>1</v>
          </cell>
          <cell r="L434">
            <v>1</v>
          </cell>
          <cell r="M434">
            <v>13137000</v>
          </cell>
          <cell r="N434">
            <v>0</v>
          </cell>
          <cell r="O434">
            <v>13137000</v>
          </cell>
          <cell r="R434">
            <v>0</v>
          </cell>
          <cell r="S434">
            <v>0</v>
          </cell>
          <cell r="T434">
            <v>0</v>
          </cell>
          <cell r="U434">
            <v>0</v>
          </cell>
          <cell r="V434">
            <v>1</v>
          </cell>
          <cell r="W434">
            <v>13137000</v>
          </cell>
        </row>
        <row r="435">
          <cell r="C435" t="str">
            <v>3.20.1.2.20</v>
          </cell>
          <cell r="D435" t="str">
            <v>Adaptador porta brida de polietileno con brida suelta de acero</v>
          </cell>
          <cell r="I435">
            <v>0</v>
          </cell>
          <cell r="L435">
            <v>0</v>
          </cell>
          <cell r="M435">
            <v>0</v>
          </cell>
          <cell r="N435">
            <v>0</v>
          </cell>
          <cell r="O435">
            <v>0</v>
          </cell>
          <cell r="R435">
            <v>0</v>
          </cell>
          <cell r="S435">
            <v>0</v>
          </cell>
          <cell r="T435">
            <v>0</v>
          </cell>
          <cell r="U435">
            <v>0</v>
          </cell>
          <cell r="V435">
            <v>0</v>
          </cell>
          <cell r="W435">
            <v>0</v>
          </cell>
        </row>
        <row r="436">
          <cell r="C436" t="str">
            <v>3.20.1.2.20.4</v>
          </cell>
          <cell r="D436" t="str">
            <v>d = 200 mm (8")</v>
          </cell>
          <cell r="E436" t="str">
            <v>un</v>
          </cell>
          <cell r="F436">
            <v>1</v>
          </cell>
          <cell r="G436">
            <v>250560</v>
          </cell>
          <cell r="H436">
            <v>250560</v>
          </cell>
          <cell r="I436">
            <v>4.211919645817596E-2</v>
          </cell>
          <cell r="J436">
            <v>1</v>
          </cell>
          <cell r="L436">
            <v>1</v>
          </cell>
          <cell r="M436">
            <v>250560</v>
          </cell>
          <cell r="N436">
            <v>0</v>
          </cell>
          <cell r="O436">
            <v>250560</v>
          </cell>
          <cell r="R436">
            <v>0</v>
          </cell>
          <cell r="S436">
            <v>0</v>
          </cell>
          <cell r="T436">
            <v>0</v>
          </cell>
          <cell r="U436">
            <v>0</v>
          </cell>
          <cell r="V436">
            <v>1</v>
          </cell>
          <cell r="W436">
            <v>250560</v>
          </cell>
        </row>
        <row r="437">
          <cell r="C437" t="str">
            <v>3.20.1.2.30</v>
          </cell>
          <cell r="D437" t="str">
            <v>Codo 90° BxB HD Norma ISO PN 10</v>
          </cell>
          <cell r="I437">
            <v>0</v>
          </cell>
          <cell r="L437">
            <v>0</v>
          </cell>
          <cell r="M437">
            <v>0</v>
          </cell>
          <cell r="N437">
            <v>0</v>
          </cell>
          <cell r="O437">
            <v>0</v>
          </cell>
          <cell r="R437">
            <v>0</v>
          </cell>
          <cell r="S437">
            <v>0</v>
          </cell>
          <cell r="T437">
            <v>0</v>
          </cell>
          <cell r="U437">
            <v>0</v>
          </cell>
          <cell r="V437">
            <v>0</v>
          </cell>
          <cell r="W437">
            <v>0</v>
          </cell>
        </row>
        <row r="438">
          <cell r="C438" t="str">
            <v>3.20.1.2.30.16</v>
          </cell>
          <cell r="D438" t="str">
            <v>d = 150 mm (6")</v>
          </cell>
          <cell r="E438" t="str">
            <v>un</v>
          </cell>
          <cell r="F438">
            <v>20</v>
          </cell>
          <cell r="G438">
            <v>370272</v>
          </cell>
          <cell r="H438">
            <v>7405440</v>
          </cell>
          <cell r="I438">
            <v>1.2448562508749783</v>
          </cell>
          <cell r="J438">
            <v>20</v>
          </cell>
          <cell r="L438">
            <v>20</v>
          </cell>
          <cell r="M438">
            <v>7405440</v>
          </cell>
          <cell r="N438">
            <v>0</v>
          </cell>
          <cell r="O438">
            <v>7405440</v>
          </cell>
          <cell r="R438">
            <v>0</v>
          </cell>
          <cell r="S438">
            <v>0</v>
          </cell>
          <cell r="T438">
            <v>0</v>
          </cell>
          <cell r="U438">
            <v>0</v>
          </cell>
          <cell r="V438">
            <v>20</v>
          </cell>
          <cell r="W438">
            <v>7405440</v>
          </cell>
        </row>
        <row r="439">
          <cell r="C439" t="str">
            <v>3.20.1.2.56</v>
          </cell>
          <cell r="D439" t="str">
            <v>Pasamuro HD. Norma ISO. PN 10, L &lt;= 1 m</v>
          </cell>
          <cell r="I439">
            <v>0</v>
          </cell>
          <cell r="L439">
            <v>0</v>
          </cell>
          <cell r="M439">
            <v>0</v>
          </cell>
          <cell r="N439">
            <v>0</v>
          </cell>
          <cell r="O439">
            <v>0</v>
          </cell>
          <cell r="R439">
            <v>0</v>
          </cell>
          <cell r="S439">
            <v>0</v>
          </cell>
          <cell r="T439">
            <v>0</v>
          </cell>
          <cell r="U439">
            <v>0</v>
          </cell>
          <cell r="V439">
            <v>0</v>
          </cell>
          <cell r="W439">
            <v>0</v>
          </cell>
        </row>
        <row r="440">
          <cell r="C440" t="str">
            <v>3.20.1.2.56.7</v>
          </cell>
          <cell r="D440" t="str">
            <v>d = 600 mm (24”), B*E</v>
          </cell>
          <cell r="E440" t="str">
            <v>un</v>
          </cell>
          <cell r="F440">
            <v>1</v>
          </cell>
          <cell r="G440">
            <v>2114100</v>
          </cell>
          <cell r="H440">
            <v>2114100</v>
          </cell>
          <cell r="I440">
            <v>0.35538072011585969</v>
          </cell>
          <cell r="J440">
            <v>1</v>
          </cell>
          <cell r="L440">
            <v>1</v>
          </cell>
          <cell r="M440">
            <v>2114100</v>
          </cell>
          <cell r="N440">
            <v>0</v>
          </cell>
          <cell r="O440">
            <v>2114100</v>
          </cell>
          <cell r="R440">
            <v>0</v>
          </cell>
          <cell r="S440">
            <v>0</v>
          </cell>
          <cell r="T440">
            <v>0</v>
          </cell>
          <cell r="U440">
            <v>0</v>
          </cell>
          <cell r="V440">
            <v>1</v>
          </cell>
          <cell r="W440">
            <v>2114100</v>
          </cell>
        </row>
        <row r="441">
          <cell r="C441" t="str">
            <v>3.20.1.2.56.22</v>
          </cell>
          <cell r="D441" t="str">
            <v>d = 150 mm (6”), B*E, L=0.55m</v>
          </cell>
          <cell r="E441" t="str">
            <v>un</v>
          </cell>
          <cell r="F441">
            <v>10</v>
          </cell>
          <cell r="G441">
            <v>387730</v>
          </cell>
          <cell r="H441">
            <v>3877300</v>
          </cell>
          <cell r="I441">
            <v>0.65177506556228304</v>
          </cell>
          <cell r="J441">
            <v>10</v>
          </cell>
          <cell r="L441">
            <v>10</v>
          </cell>
          <cell r="M441">
            <v>3877300</v>
          </cell>
          <cell r="N441">
            <v>0</v>
          </cell>
          <cell r="O441">
            <v>3877300</v>
          </cell>
          <cell r="R441">
            <v>0</v>
          </cell>
          <cell r="S441">
            <v>0</v>
          </cell>
          <cell r="T441">
            <v>0</v>
          </cell>
          <cell r="U441">
            <v>0</v>
          </cell>
          <cell r="V441">
            <v>10</v>
          </cell>
          <cell r="W441">
            <v>3877300</v>
          </cell>
        </row>
        <row r="442">
          <cell r="C442" t="str">
            <v>3.20.1.2.56.23</v>
          </cell>
          <cell r="D442" t="str">
            <v>d = 200 mm (10”), B*E, L=0.65m</v>
          </cell>
          <cell r="E442" t="str">
            <v>un</v>
          </cell>
          <cell r="F442">
            <v>1</v>
          </cell>
          <cell r="G442">
            <v>579768</v>
          </cell>
          <cell r="H442">
            <v>579768</v>
          </cell>
          <cell r="I442">
            <v>9.7459140693501603E-2</v>
          </cell>
          <cell r="J442">
            <v>1</v>
          </cell>
          <cell r="L442">
            <v>1</v>
          </cell>
          <cell r="M442">
            <v>579768</v>
          </cell>
          <cell r="N442">
            <v>0</v>
          </cell>
          <cell r="O442">
            <v>579768</v>
          </cell>
          <cell r="R442">
            <v>0</v>
          </cell>
          <cell r="S442">
            <v>0</v>
          </cell>
          <cell r="T442">
            <v>0</v>
          </cell>
          <cell r="U442">
            <v>0</v>
          </cell>
          <cell r="V442">
            <v>1</v>
          </cell>
          <cell r="W442">
            <v>579768</v>
          </cell>
        </row>
        <row r="443">
          <cell r="C443" t="str">
            <v>3.20.1.2.56.24</v>
          </cell>
          <cell r="D443" t="str">
            <v>d = 200 mm (10”), B*B, L=0.60m</v>
          </cell>
          <cell r="E443" t="str">
            <v>un</v>
          </cell>
          <cell r="F443">
            <v>1</v>
          </cell>
          <cell r="G443">
            <v>579768</v>
          </cell>
          <cell r="H443">
            <v>579768</v>
          </cell>
          <cell r="I443">
            <v>9.7459140693501603E-2</v>
          </cell>
          <cell r="J443">
            <v>1</v>
          </cell>
          <cell r="L443">
            <v>1</v>
          </cell>
          <cell r="M443">
            <v>579768</v>
          </cell>
          <cell r="N443">
            <v>0</v>
          </cell>
          <cell r="O443">
            <v>579768</v>
          </cell>
          <cell r="R443">
            <v>0</v>
          </cell>
          <cell r="S443">
            <v>0</v>
          </cell>
          <cell r="T443">
            <v>0</v>
          </cell>
          <cell r="U443">
            <v>0</v>
          </cell>
          <cell r="V443">
            <v>1</v>
          </cell>
          <cell r="W443">
            <v>579768</v>
          </cell>
        </row>
        <row r="444">
          <cell r="C444" t="str">
            <v>3.20.1.2.86</v>
          </cell>
          <cell r="D444" t="str">
            <v>Suministro de válvulas y accesorios norma ISO PN 25 en HD y acero</v>
          </cell>
          <cell r="I444">
            <v>0</v>
          </cell>
          <cell r="L444">
            <v>0</v>
          </cell>
          <cell r="M444">
            <v>0</v>
          </cell>
          <cell r="N444">
            <v>0</v>
          </cell>
          <cell r="O444">
            <v>0</v>
          </cell>
          <cell r="R444">
            <v>0</v>
          </cell>
          <cell r="S444">
            <v>0</v>
          </cell>
          <cell r="T444">
            <v>0</v>
          </cell>
          <cell r="U444">
            <v>0</v>
          </cell>
          <cell r="V444">
            <v>0</v>
          </cell>
          <cell r="W444">
            <v>0</v>
          </cell>
        </row>
        <row r="445">
          <cell r="C445" t="str">
            <v>3.20.1.2.86.1</v>
          </cell>
          <cell r="D445" t="str">
            <v>Suministro de válvula de compuerta brida x brida norma ISO PN 25</v>
          </cell>
          <cell r="I445">
            <v>0</v>
          </cell>
          <cell r="L445">
            <v>0</v>
          </cell>
          <cell r="M445">
            <v>0</v>
          </cell>
          <cell r="N445">
            <v>0</v>
          </cell>
          <cell r="O445">
            <v>0</v>
          </cell>
          <cell r="R445">
            <v>0</v>
          </cell>
          <cell r="S445">
            <v>0</v>
          </cell>
          <cell r="T445">
            <v>0</v>
          </cell>
          <cell r="U445">
            <v>0</v>
          </cell>
          <cell r="V445">
            <v>0</v>
          </cell>
          <cell r="W445">
            <v>0</v>
          </cell>
        </row>
        <row r="446">
          <cell r="C446" t="str">
            <v>3.20.1.2.86.1.1</v>
          </cell>
          <cell r="D446" t="str">
            <v>d = 200 mm (8")</v>
          </cell>
          <cell r="E446" t="str">
            <v>un</v>
          </cell>
          <cell r="F446">
            <v>1</v>
          </cell>
          <cell r="G446">
            <v>1276000</v>
          </cell>
          <cell r="H446">
            <v>1276000</v>
          </cell>
          <cell r="I446">
            <v>0.21449590788885906</v>
          </cell>
          <cell r="J446">
            <v>1</v>
          </cell>
          <cell r="L446">
            <v>1</v>
          </cell>
          <cell r="M446">
            <v>1276000</v>
          </cell>
          <cell r="N446">
            <v>0</v>
          </cell>
          <cell r="O446">
            <v>1276000</v>
          </cell>
          <cell r="R446">
            <v>0</v>
          </cell>
          <cell r="S446">
            <v>0</v>
          </cell>
          <cell r="T446">
            <v>0</v>
          </cell>
          <cell r="U446">
            <v>0</v>
          </cell>
          <cell r="V446">
            <v>1</v>
          </cell>
          <cell r="W446">
            <v>1276000</v>
          </cell>
        </row>
        <row r="447">
          <cell r="C447" t="str">
            <v>3.20.1.2.86.2</v>
          </cell>
          <cell r="D447" t="str">
            <v>Suministro de válvula de mariposa brida x brida norma ISO PN 25</v>
          </cell>
          <cell r="I447">
            <v>0</v>
          </cell>
          <cell r="L447">
            <v>0</v>
          </cell>
          <cell r="M447">
            <v>0</v>
          </cell>
          <cell r="N447">
            <v>0</v>
          </cell>
          <cell r="O447">
            <v>0</v>
          </cell>
          <cell r="R447">
            <v>0</v>
          </cell>
          <cell r="S447">
            <v>0</v>
          </cell>
          <cell r="T447">
            <v>0</v>
          </cell>
          <cell r="U447">
            <v>0</v>
          </cell>
          <cell r="V447">
            <v>0</v>
          </cell>
          <cell r="W447">
            <v>0</v>
          </cell>
        </row>
        <row r="448">
          <cell r="C448" t="str">
            <v>3.20.1.2.86.2.5</v>
          </cell>
          <cell r="D448" t="str">
            <v>d = 300 mm (12")</v>
          </cell>
          <cell r="E448" t="str">
            <v>un</v>
          </cell>
          <cell r="F448">
            <v>3</v>
          </cell>
          <cell r="G448">
            <v>6903147.2400000002</v>
          </cell>
          <cell r="H448">
            <v>20709441.719999999</v>
          </cell>
          <cell r="I448">
            <v>3.4812621501589454</v>
          </cell>
          <cell r="J448">
            <v>3</v>
          </cell>
          <cell r="L448">
            <v>3</v>
          </cell>
          <cell r="M448">
            <v>20709441.719999999</v>
          </cell>
          <cell r="N448">
            <v>0</v>
          </cell>
          <cell r="O448">
            <v>20709441.719999999</v>
          </cell>
          <cell r="R448">
            <v>0</v>
          </cell>
          <cell r="S448">
            <v>0</v>
          </cell>
          <cell r="T448">
            <v>0</v>
          </cell>
          <cell r="U448">
            <v>0</v>
          </cell>
          <cell r="V448">
            <v>3</v>
          </cell>
          <cell r="W448">
            <v>20709441.719999999</v>
          </cell>
        </row>
        <row r="449">
          <cell r="C449" t="str">
            <v>3.20.1.2.86.3</v>
          </cell>
          <cell r="D449" t="str">
            <v>Suministro de ventosa de acción simple norma ISO PN 25</v>
          </cell>
          <cell r="I449">
            <v>0</v>
          </cell>
          <cell r="L449">
            <v>0</v>
          </cell>
          <cell r="M449">
            <v>0</v>
          </cell>
          <cell r="N449">
            <v>0</v>
          </cell>
          <cell r="O449">
            <v>0</v>
          </cell>
          <cell r="R449">
            <v>0</v>
          </cell>
          <cell r="S449">
            <v>0</v>
          </cell>
          <cell r="T449">
            <v>0</v>
          </cell>
          <cell r="U449">
            <v>0</v>
          </cell>
          <cell r="V449">
            <v>0</v>
          </cell>
          <cell r="W449">
            <v>0</v>
          </cell>
        </row>
        <row r="450">
          <cell r="C450" t="str">
            <v>3.20.1.2.86.3.1</v>
          </cell>
          <cell r="D450" t="str">
            <v>d = 50 mm (2")</v>
          </cell>
          <cell r="E450" t="str">
            <v>un</v>
          </cell>
          <cell r="F450">
            <v>3</v>
          </cell>
          <cell r="G450">
            <v>610972</v>
          </cell>
          <cell r="H450">
            <v>1832916</v>
          </cell>
          <cell r="I450">
            <v>0.30811362186835112</v>
          </cell>
          <cell r="J450">
            <v>3</v>
          </cell>
          <cell r="L450">
            <v>3</v>
          </cell>
          <cell r="M450">
            <v>1832916</v>
          </cell>
          <cell r="N450">
            <v>0</v>
          </cell>
          <cell r="O450">
            <v>1832916</v>
          </cell>
          <cell r="R450">
            <v>0</v>
          </cell>
          <cell r="S450">
            <v>0</v>
          </cell>
          <cell r="T450">
            <v>0</v>
          </cell>
          <cell r="U450">
            <v>0</v>
          </cell>
          <cell r="V450">
            <v>3</v>
          </cell>
          <cell r="W450">
            <v>1832916</v>
          </cell>
        </row>
        <row r="451">
          <cell r="C451" t="str">
            <v>3.20.1.2.86.4</v>
          </cell>
          <cell r="D451" t="str">
            <v>Suministro valvula anticipadora del golpe de ariete, norma ISO PN25</v>
          </cell>
          <cell r="I451">
            <v>0</v>
          </cell>
          <cell r="L451">
            <v>0</v>
          </cell>
          <cell r="M451">
            <v>0</v>
          </cell>
          <cell r="N451">
            <v>0</v>
          </cell>
          <cell r="O451">
            <v>0</v>
          </cell>
          <cell r="R451">
            <v>0</v>
          </cell>
          <cell r="S451">
            <v>0</v>
          </cell>
          <cell r="T451">
            <v>0</v>
          </cell>
          <cell r="U451">
            <v>0</v>
          </cell>
          <cell r="V451">
            <v>0</v>
          </cell>
          <cell r="W451">
            <v>0</v>
          </cell>
        </row>
        <row r="452">
          <cell r="C452" t="str">
            <v>3.20.1.2.86.4.1</v>
          </cell>
          <cell r="D452" t="str">
            <v>d = 200 mm (8")</v>
          </cell>
          <cell r="E452" t="str">
            <v>un</v>
          </cell>
          <cell r="F452">
            <v>1</v>
          </cell>
          <cell r="G452">
            <v>10000000</v>
          </cell>
          <cell r="H452">
            <v>10000000</v>
          </cell>
          <cell r="I452">
            <v>1.6810024129220928</v>
          </cell>
          <cell r="J452">
            <v>1</v>
          </cell>
          <cell r="L452">
            <v>1</v>
          </cell>
          <cell r="M452">
            <v>10000000</v>
          </cell>
          <cell r="N452">
            <v>0</v>
          </cell>
          <cell r="O452">
            <v>10000000</v>
          </cell>
          <cell r="R452">
            <v>0</v>
          </cell>
          <cell r="S452">
            <v>0</v>
          </cell>
          <cell r="T452">
            <v>0</v>
          </cell>
          <cell r="U452">
            <v>0</v>
          </cell>
          <cell r="V452">
            <v>1</v>
          </cell>
          <cell r="W452">
            <v>10000000</v>
          </cell>
        </row>
        <row r="453">
          <cell r="C453" t="str">
            <v>3.20.1.2.86.5</v>
          </cell>
          <cell r="D453" t="str">
            <v>Suministro de brida ciega HD norma ISO PN 25</v>
          </cell>
          <cell r="I453">
            <v>0</v>
          </cell>
          <cell r="L453">
            <v>0</v>
          </cell>
          <cell r="M453">
            <v>0</v>
          </cell>
          <cell r="N453">
            <v>0</v>
          </cell>
          <cell r="O453">
            <v>0</v>
          </cell>
          <cell r="R453">
            <v>0</v>
          </cell>
          <cell r="S453">
            <v>0</v>
          </cell>
          <cell r="T453">
            <v>0</v>
          </cell>
          <cell r="U453">
            <v>0</v>
          </cell>
          <cell r="V453">
            <v>0</v>
          </cell>
          <cell r="W453">
            <v>0</v>
          </cell>
        </row>
        <row r="454">
          <cell r="C454" t="str">
            <v>3.20.1.2.86.5.5</v>
          </cell>
          <cell r="D454" t="str">
            <v>d = 300 mm (12")</v>
          </cell>
          <cell r="E454" t="str">
            <v>un</v>
          </cell>
          <cell r="F454">
            <v>1</v>
          </cell>
          <cell r="G454">
            <v>283330</v>
          </cell>
          <cell r="H454">
            <v>283330</v>
          </cell>
          <cell r="I454">
            <v>4.7627841365321659E-2</v>
          </cell>
          <cell r="J454">
            <v>1</v>
          </cell>
          <cell r="L454">
            <v>1</v>
          </cell>
          <cell r="M454">
            <v>283330</v>
          </cell>
          <cell r="N454">
            <v>0</v>
          </cell>
          <cell r="O454">
            <v>283330</v>
          </cell>
          <cell r="R454">
            <v>0</v>
          </cell>
          <cell r="S454">
            <v>0</v>
          </cell>
          <cell r="T454">
            <v>0</v>
          </cell>
          <cell r="U454">
            <v>0</v>
          </cell>
          <cell r="V454">
            <v>1</v>
          </cell>
          <cell r="W454">
            <v>283330</v>
          </cell>
        </row>
        <row r="455">
          <cell r="C455" t="str">
            <v>3.20.1.2.86.5.9</v>
          </cell>
          <cell r="D455" t="str">
            <v>d = 500 mm (20")</v>
          </cell>
          <cell r="E455" t="str">
            <v>un</v>
          </cell>
          <cell r="F455">
            <v>1</v>
          </cell>
          <cell r="G455">
            <v>1216724</v>
          </cell>
          <cell r="H455">
            <v>1216724</v>
          </cell>
          <cell r="I455">
            <v>0.20453159798602205</v>
          </cell>
          <cell r="J455">
            <v>1</v>
          </cell>
          <cell r="L455">
            <v>1</v>
          </cell>
          <cell r="M455">
            <v>1216724</v>
          </cell>
          <cell r="N455">
            <v>0</v>
          </cell>
          <cell r="O455">
            <v>1216724</v>
          </cell>
          <cell r="R455">
            <v>0</v>
          </cell>
          <cell r="S455">
            <v>0</v>
          </cell>
          <cell r="T455">
            <v>0</v>
          </cell>
          <cell r="U455">
            <v>0</v>
          </cell>
          <cell r="V455">
            <v>1</v>
          </cell>
          <cell r="W455">
            <v>1216724</v>
          </cell>
        </row>
        <row r="456">
          <cell r="C456" t="str">
            <v>3.20.1.2.86.6</v>
          </cell>
          <cell r="D456" t="str">
            <v>Suministro de unión de desmontaje Norma ISO PN 25</v>
          </cell>
          <cell r="I456">
            <v>0</v>
          </cell>
          <cell r="L456">
            <v>0</v>
          </cell>
          <cell r="M456">
            <v>0</v>
          </cell>
          <cell r="N456">
            <v>0</v>
          </cell>
          <cell r="O456">
            <v>0</v>
          </cell>
          <cell r="R456">
            <v>0</v>
          </cell>
          <cell r="S456">
            <v>0</v>
          </cell>
          <cell r="T456">
            <v>0</v>
          </cell>
          <cell r="U456">
            <v>0</v>
          </cell>
          <cell r="V456">
            <v>0</v>
          </cell>
          <cell r="W456">
            <v>0</v>
          </cell>
        </row>
        <row r="457">
          <cell r="C457" t="str">
            <v>3.20.1.2.86.6.3</v>
          </cell>
          <cell r="D457" t="str">
            <v>d = 200 mm (8")</v>
          </cell>
          <cell r="E457" t="str">
            <v>un</v>
          </cell>
          <cell r="F457">
            <v>1</v>
          </cell>
          <cell r="G457">
            <v>950000</v>
          </cell>
          <cell r="H457">
            <v>950000</v>
          </cell>
          <cell r="I457">
            <v>0.15969522922759882</v>
          </cell>
          <cell r="J457">
            <v>1</v>
          </cell>
          <cell r="L457">
            <v>1</v>
          </cell>
          <cell r="M457">
            <v>950000</v>
          </cell>
          <cell r="N457">
            <v>0</v>
          </cell>
          <cell r="O457">
            <v>950000</v>
          </cell>
          <cell r="R457">
            <v>0</v>
          </cell>
          <cell r="S457">
            <v>0</v>
          </cell>
          <cell r="T457">
            <v>0</v>
          </cell>
          <cell r="U457">
            <v>0</v>
          </cell>
          <cell r="V457">
            <v>1</v>
          </cell>
          <cell r="W457">
            <v>950000</v>
          </cell>
        </row>
        <row r="458">
          <cell r="C458" t="str">
            <v>3.20.1.2.86.6.5</v>
          </cell>
          <cell r="D458" t="str">
            <v>d = 300 mm (12")</v>
          </cell>
          <cell r="E458" t="str">
            <v>un</v>
          </cell>
          <cell r="F458">
            <v>3</v>
          </cell>
          <cell r="G458">
            <v>2200000</v>
          </cell>
          <cell r="H458">
            <v>6600000</v>
          </cell>
          <cell r="I458">
            <v>1.1094615925285813</v>
          </cell>
          <cell r="J458">
            <v>3</v>
          </cell>
          <cell r="L458">
            <v>3</v>
          </cell>
          <cell r="M458">
            <v>6600000</v>
          </cell>
          <cell r="N458">
            <v>0</v>
          </cell>
          <cell r="O458">
            <v>6600000</v>
          </cell>
          <cell r="R458">
            <v>0</v>
          </cell>
          <cell r="S458">
            <v>0</v>
          </cell>
          <cell r="T458">
            <v>0</v>
          </cell>
          <cell r="U458">
            <v>0</v>
          </cell>
          <cell r="V458">
            <v>3</v>
          </cell>
          <cell r="W458">
            <v>6600000</v>
          </cell>
        </row>
        <row r="459">
          <cell r="C459" t="str">
            <v>3.20.1.2.86.7</v>
          </cell>
          <cell r="D459" t="str">
            <v>Codo 90° BxB HD Norma ISO PN 25</v>
          </cell>
          <cell r="I459">
            <v>0</v>
          </cell>
          <cell r="L459">
            <v>0</v>
          </cell>
          <cell r="M459">
            <v>0</v>
          </cell>
          <cell r="N459">
            <v>0</v>
          </cell>
          <cell r="O459">
            <v>0</v>
          </cell>
          <cell r="R459">
            <v>0</v>
          </cell>
          <cell r="S459">
            <v>0</v>
          </cell>
          <cell r="T459">
            <v>0</v>
          </cell>
          <cell r="U459">
            <v>0</v>
          </cell>
          <cell r="V459">
            <v>0</v>
          </cell>
          <cell r="W459">
            <v>0</v>
          </cell>
        </row>
        <row r="460">
          <cell r="C460" t="str">
            <v>3.20.1.2.86.7.10</v>
          </cell>
          <cell r="D460" t="str">
            <v>d = 500 mm (20")</v>
          </cell>
          <cell r="E460" t="str">
            <v>un</v>
          </cell>
          <cell r="F460">
            <v>2</v>
          </cell>
          <cell r="G460">
            <v>4354176</v>
          </cell>
          <cell r="H460">
            <v>8708352</v>
          </cell>
          <cell r="I460">
            <v>1.4638760724574933</v>
          </cell>
          <cell r="J460">
            <v>2</v>
          </cell>
          <cell r="L460">
            <v>2</v>
          </cell>
          <cell r="M460">
            <v>8708352</v>
          </cell>
          <cell r="N460">
            <v>0</v>
          </cell>
          <cell r="O460">
            <v>8708352</v>
          </cell>
          <cell r="R460">
            <v>0</v>
          </cell>
          <cell r="S460">
            <v>0</v>
          </cell>
          <cell r="T460">
            <v>0</v>
          </cell>
          <cell r="U460">
            <v>0</v>
          </cell>
          <cell r="V460">
            <v>2</v>
          </cell>
          <cell r="W460">
            <v>8708352</v>
          </cell>
        </row>
        <row r="461">
          <cell r="C461" t="str">
            <v>3.20.1.2.86.8</v>
          </cell>
          <cell r="D461" t="str">
            <v>Codo 45° BxB HD. Norma ISO. PN 25</v>
          </cell>
          <cell r="I461">
            <v>0</v>
          </cell>
          <cell r="L461">
            <v>0</v>
          </cell>
          <cell r="M461">
            <v>0</v>
          </cell>
          <cell r="N461">
            <v>0</v>
          </cell>
          <cell r="O461">
            <v>0</v>
          </cell>
          <cell r="R461">
            <v>0</v>
          </cell>
          <cell r="S461">
            <v>0</v>
          </cell>
          <cell r="T461">
            <v>0</v>
          </cell>
          <cell r="U461">
            <v>0</v>
          </cell>
          <cell r="V461">
            <v>0</v>
          </cell>
          <cell r="W461">
            <v>0</v>
          </cell>
        </row>
        <row r="462">
          <cell r="C462" t="str">
            <v>3.20.1.2.86.8.6</v>
          </cell>
          <cell r="D462" t="str">
            <v>d = 300 mm (12”)</v>
          </cell>
          <cell r="E462" t="str">
            <v>un</v>
          </cell>
          <cell r="F462">
            <v>4</v>
          </cell>
          <cell r="G462">
            <v>1250000</v>
          </cell>
          <cell r="H462">
            <v>5000000</v>
          </cell>
          <cell r="I462">
            <v>0.84050120646104642</v>
          </cell>
          <cell r="J462">
            <v>4</v>
          </cell>
          <cell r="L462">
            <v>4</v>
          </cell>
          <cell r="M462">
            <v>5000000</v>
          </cell>
          <cell r="N462">
            <v>0</v>
          </cell>
          <cell r="O462">
            <v>5000000</v>
          </cell>
          <cell r="R462">
            <v>0</v>
          </cell>
          <cell r="S462">
            <v>0</v>
          </cell>
          <cell r="T462">
            <v>0</v>
          </cell>
          <cell r="U462">
            <v>0</v>
          </cell>
          <cell r="V462">
            <v>4</v>
          </cell>
          <cell r="W462">
            <v>5000000</v>
          </cell>
        </row>
        <row r="463">
          <cell r="C463" t="str">
            <v>3.20.1.2.86.9</v>
          </cell>
          <cell r="D463" t="str">
            <v>Unión Brida Enchufe. Norma ISO. PN 25</v>
          </cell>
          <cell r="I463">
            <v>0</v>
          </cell>
          <cell r="L463">
            <v>0</v>
          </cell>
          <cell r="M463">
            <v>0</v>
          </cell>
          <cell r="N463">
            <v>0</v>
          </cell>
          <cell r="O463">
            <v>0</v>
          </cell>
          <cell r="R463">
            <v>0</v>
          </cell>
          <cell r="S463">
            <v>0</v>
          </cell>
          <cell r="T463">
            <v>0</v>
          </cell>
          <cell r="U463">
            <v>0</v>
          </cell>
          <cell r="V463">
            <v>0</v>
          </cell>
          <cell r="W463">
            <v>0</v>
          </cell>
        </row>
        <row r="464">
          <cell r="C464" t="str">
            <v>3.20.1.2.86.9.10</v>
          </cell>
          <cell r="D464" t="str">
            <v>d = 500 mm (20”)</v>
          </cell>
          <cell r="E464" t="str">
            <v>un</v>
          </cell>
          <cell r="F464">
            <v>1</v>
          </cell>
          <cell r="G464">
            <v>3500000</v>
          </cell>
          <cell r="H464">
            <v>3500000</v>
          </cell>
          <cell r="I464">
            <v>0.58835084452273245</v>
          </cell>
          <cell r="J464">
            <v>1</v>
          </cell>
          <cell r="L464">
            <v>1</v>
          </cell>
          <cell r="M464">
            <v>3500000</v>
          </cell>
          <cell r="N464">
            <v>0</v>
          </cell>
          <cell r="O464">
            <v>3500000</v>
          </cell>
          <cell r="R464">
            <v>0</v>
          </cell>
          <cell r="S464">
            <v>0</v>
          </cell>
          <cell r="T464">
            <v>0</v>
          </cell>
          <cell r="U464">
            <v>0</v>
          </cell>
          <cell r="V464">
            <v>1</v>
          </cell>
          <cell r="W464">
            <v>3500000</v>
          </cell>
        </row>
        <row r="465">
          <cell r="C465" t="str">
            <v>3.20.1.2.86.10</v>
          </cell>
          <cell r="D465" t="str">
            <v>Suministro de Tee B x B x B HD. Norma ISO. PN 25</v>
          </cell>
          <cell r="I465">
            <v>0</v>
          </cell>
          <cell r="L465">
            <v>0</v>
          </cell>
          <cell r="M465">
            <v>0</v>
          </cell>
          <cell r="N465">
            <v>0</v>
          </cell>
          <cell r="O465">
            <v>0</v>
          </cell>
          <cell r="R465">
            <v>0</v>
          </cell>
          <cell r="S465">
            <v>0</v>
          </cell>
          <cell r="T465">
            <v>0</v>
          </cell>
          <cell r="U465">
            <v>0</v>
          </cell>
          <cell r="V465">
            <v>0</v>
          </cell>
          <cell r="W465">
            <v>0</v>
          </cell>
        </row>
        <row r="466">
          <cell r="C466" t="str">
            <v>3.20.1.2.86.10.10</v>
          </cell>
          <cell r="D466" t="str">
            <v>Tee 500 x 500 x 200 mm</v>
          </cell>
          <cell r="E466" t="str">
            <v>un</v>
          </cell>
          <cell r="F466">
            <v>1</v>
          </cell>
          <cell r="G466">
            <v>5000000</v>
          </cell>
          <cell r="H466">
            <v>5000000</v>
          </cell>
          <cell r="I466">
            <v>0.84050120646104642</v>
          </cell>
          <cell r="J466">
            <v>1</v>
          </cell>
          <cell r="L466">
            <v>1</v>
          </cell>
          <cell r="M466">
            <v>5000000</v>
          </cell>
          <cell r="N466">
            <v>0</v>
          </cell>
          <cell r="O466">
            <v>5000000</v>
          </cell>
          <cell r="R466">
            <v>0</v>
          </cell>
          <cell r="S466">
            <v>0</v>
          </cell>
          <cell r="T466">
            <v>0</v>
          </cell>
          <cell r="U466">
            <v>0</v>
          </cell>
          <cell r="V466">
            <v>1</v>
          </cell>
          <cell r="W466">
            <v>5000000</v>
          </cell>
        </row>
        <row r="467">
          <cell r="C467" t="str">
            <v>3.20.1.2.86.11</v>
          </cell>
          <cell r="D467" t="str">
            <v>Suministro de Niples (Bridados norma ISO PN25, espigo y lisos)</v>
          </cell>
          <cell r="I467">
            <v>0</v>
          </cell>
          <cell r="L467">
            <v>0</v>
          </cell>
          <cell r="M467">
            <v>0</v>
          </cell>
          <cell r="N467">
            <v>0</v>
          </cell>
          <cell r="O467">
            <v>0</v>
          </cell>
          <cell r="R467">
            <v>0</v>
          </cell>
          <cell r="S467">
            <v>0</v>
          </cell>
          <cell r="T467">
            <v>0</v>
          </cell>
          <cell r="U467">
            <v>0</v>
          </cell>
          <cell r="V467">
            <v>0</v>
          </cell>
          <cell r="W467">
            <v>0</v>
          </cell>
        </row>
        <row r="468">
          <cell r="C468" t="str">
            <v>3.20.1.2.86.11.4</v>
          </cell>
          <cell r="D468" t="str">
            <v>Niple HD, 200mm, Brida*Brida, L=1.90m</v>
          </cell>
          <cell r="E468" t="str">
            <v>un</v>
          </cell>
          <cell r="F468">
            <v>1</v>
          </cell>
          <cell r="G468">
            <v>1050000</v>
          </cell>
          <cell r="H468">
            <v>1050000</v>
          </cell>
          <cell r="I468">
            <v>0.17650525335681974</v>
          </cell>
          <cell r="J468">
            <v>1</v>
          </cell>
          <cell r="L468">
            <v>1</v>
          </cell>
          <cell r="M468">
            <v>1050000</v>
          </cell>
          <cell r="N468">
            <v>0</v>
          </cell>
          <cell r="O468">
            <v>1050000</v>
          </cell>
          <cell r="R468">
            <v>0</v>
          </cell>
          <cell r="S468">
            <v>0</v>
          </cell>
          <cell r="T468">
            <v>0</v>
          </cell>
          <cell r="U468">
            <v>0</v>
          </cell>
          <cell r="V468">
            <v>1</v>
          </cell>
          <cell r="W468">
            <v>1050000</v>
          </cell>
        </row>
        <row r="469">
          <cell r="C469" t="str">
            <v>3.20.1.2.86.11.10</v>
          </cell>
          <cell r="D469" t="str">
            <v>Niple HD, 500mm, Brida*Brida, L=0.45m</v>
          </cell>
          <cell r="E469" t="str">
            <v>un</v>
          </cell>
          <cell r="F469">
            <v>3</v>
          </cell>
          <cell r="G469">
            <v>2980000</v>
          </cell>
          <cell r="H469">
            <v>8940000</v>
          </cell>
          <cell r="I469">
            <v>1.5028161571523511</v>
          </cell>
          <cell r="J469">
            <v>3</v>
          </cell>
          <cell r="L469">
            <v>3</v>
          </cell>
          <cell r="M469">
            <v>8940000</v>
          </cell>
          <cell r="N469">
            <v>0</v>
          </cell>
          <cell r="O469">
            <v>8940000</v>
          </cell>
          <cell r="R469">
            <v>0</v>
          </cell>
          <cell r="S469">
            <v>0</v>
          </cell>
          <cell r="T469">
            <v>0</v>
          </cell>
          <cell r="U469">
            <v>0</v>
          </cell>
          <cell r="V469">
            <v>3</v>
          </cell>
          <cell r="W469">
            <v>8940000</v>
          </cell>
        </row>
        <row r="470">
          <cell r="C470" t="str">
            <v>3.20.1.2.86.11.11</v>
          </cell>
          <cell r="D470" t="str">
            <v>Niple HD, 500mm, Brida*Brida, L=3.37m</v>
          </cell>
          <cell r="E470" t="str">
            <v>un</v>
          </cell>
          <cell r="F470">
            <v>1</v>
          </cell>
          <cell r="G470">
            <v>4700000</v>
          </cell>
          <cell r="H470">
            <v>4700000</v>
          </cell>
          <cell r="I470">
            <v>0.7900711340733837</v>
          </cell>
          <cell r="J470">
            <v>1</v>
          </cell>
          <cell r="L470">
            <v>1</v>
          </cell>
          <cell r="M470">
            <v>4700000</v>
          </cell>
          <cell r="N470">
            <v>0</v>
          </cell>
          <cell r="O470">
            <v>4700000</v>
          </cell>
          <cell r="R470">
            <v>0</v>
          </cell>
          <cell r="S470">
            <v>0</v>
          </cell>
          <cell r="T470">
            <v>0</v>
          </cell>
          <cell r="U470">
            <v>0</v>
          </cell>
          <cell r="V470">
            <v>1</v>
          </cell>
          <cell r="W470">
            <v>4700000</v>
          </cell>
        </row>
        <row r="471">
          <cell r="C471" t="str">
            <v>3.20.1.2.86.12</v>
          </cell>
          <cell r="D471" t="str">
            <v>Suministro de válvula cheque, norma ISO PN 25</v>
          </cell>
          <cell r="I471">
            <v>0</v>
          </cell>
          <cell r="L471">
            <v>0</v>
          </cell>
          <cell r="M471">
            <v>0</v>
          </cell>
          <cell r="N471">
            <v>0</v>
          </cell>
          <cell r="O471">
            <v>0</v>
          </cell>
          <cell r="R471">
            <v>0</v>
          </cell>
          <cell r="S471">
            <v>0</v>
          </cell>
          <cell r="T471">
            <v>0</v>
          </cell>
          <cell r="U471">
            <v>0</v>
          </cell>
          <cell r="V471">
            <v>0</v>
          </cell>
          <cell r="W471">
            <v>0</v>
          </cell>
        </row>
        <row r="472">
          <cell r="C472" t="str">
            <v>3.20.1.2.86.12.5</v>
          </cell>
          <cell r="D472" t="str">
            <v>Válvula cheque horizontal de clapetas Ø300mm, acero, bridada</v>
          </cell>
          <cell r="E472" t="str">
            <v>un</v>
          </cell>
          <cell r="F472">
            <v>3</v>
          </cell>
          <cell r="G472">
            <v>8545140</v>
          </cell>
          <cell r="H472">
            <v>25635420</v>
          </cell>
          <cell r="I472">
            <v>4.309320287627127</v>
          </cell>
          <cell r="J472">
            <v>3</v>
          </cell>
          <cell r="L472">
            <v>3</v>
          </cell>
          <cell r="M472">
            <v>25635420</v>
          </cell>
          <cell r="N472">
            <v>0</v>
          </cell>
          <cell r="O472">
            <v>25635420</v>
          </cell>
          <cell r="R472">
            <v>0</v>
          </cell>
          <cell r="S472">
            <v>0</v>
          </cell>
          <cell r="T472">
            <v>0</v>
          </cell>
          <cell r="U472">
            <v>0</v>
          </cell>
          <cell r="V472">
            <v>3</v>
          </cell>
          <cell r="W472">
            <v>25635420</v>
          </cell>
        </row>
        <row r="473">
          <cell r="C473" t="str">
            <v>3.20.1.2.86.13</v>
          </cell>
          <cell r="D473" t="str">
            <v>Suministro de Yee BxBxB HD. Norma ISO PN25</v>
          </cell>
          <cell r="I473">
            <v>0</v>
          </cell>
          <cell r="L473">
            <v>0</v>
          </cell>
          <cell r="M473">
            <v>0</v>
          </cell>
          <cell r="N473">
            <v>0</v>
          </cell>
          <cell r="O473">
            <v>0</v>
          </cell>
          <cell r="R473">
            <v>0</v>
          </cell>
          <cell r="S473">
            <v>0</v>
          </cell>
          <cell r="T473">
            <v>0</v>
          </cell>
          <cell r="U473">
            <v>0</v>
          </cell>
          <cell r="V473">
            <v>0</v>
          </cell>
          <cell r="W473">
            <v>0</v>
          </cell>
        </row>
        <row r="474">
          <cell r="C474" t="str">
            <v>3.20.1.2.86.13.5</v>
          </cell>
          <cell r="D474" t="str">
            <v>Yee 500 x 300 mm</v>
          </cell>
          <cell r="E474" t="str">
            <v>un</v>
          </cell>
          <cell r="F474">
            <v>4</v>
          </cell>
          <cell r="G474">
            <v>7440355.9999999991</v>
          </cell>
          <cell r="H474">
            <v>29761423.999999996</v>
          </cell>
          <cell r="I474">
            <v>5.0029025555997473</v>
          </cell>
          <cell r="J474">
            <v>4</v>
          </cell>
          <cell r="L474">
            <v>4</v>
          </cell>
          <cell r="M474">
            <v>29761423.999999996</v>
          </cell>
          <cell r="N474">
            <v>0</v>
          </cell>
          <cell r="O474">
            <v>29761423.999999996</v>
          </cell>
          <cell r="R474">
            <v>0</v>
          </cell>
          <cell r="S474">
            <v>0</v>
          </cell>
          <cell r="T474">
            <v>0</v>
          </cell>
          <cell r="U474">
            <v>0</v>
          </cell>
          <cell r="V474">
            <v>4</v>
          </cell>
          <cell r="W474">
            <v>29761423.999999996</v>
          </cell>
        </row>
        <row r="475">
          <cell r="C475">
            <v>3.21</v>
          </cell>
          <cell r="D475" t="str">
            <v>SUMINISTRO DE EQUIPOS MECÁNICOS Y ELÉCTROMECÁNICOS</v>
          </cell>
          <cell r="I475">
            <v>0</v>
          </cell>
          <cell r="L475">
            <v>0</v>
          </cell>
          <cell r="M475">
            <v>0</v>
          </cell>
          <cell r="N475">
            <v>0</v>
          </cell>
          <cell r="O475">
            <v>0</v>
          </cell>
          <cell r="R475">
            <v>0</v>
          </cell>
          <cell r="S475">
            <v>0</v>
          </cell>
          <cell r="T475">
            <v>0</v>
          </cell>
          <cell r="U475">
            <v>0</v>
          </cell>
          <cell r="V475">
            <v>0</v>
          </cell>
          <cell r="W475">
            <v>0</v>
          </cell>
        </row>
        <row r="476">
          <cell r="C476" t="str">
            <v>3.21.2</v>
          </cell>
          <cell r="D476" t="str">
            <v>Bombas centrífugas verticales multietapas</v>
          </cell>
          <cell r="I476">
            <v>0</v>
          </cell>
          <cell r="L476">
            <v>0</v>
          </cell>
          <cell r="M476">
            <v>0</v>
          </cell>
          <cell r="N476">
            <v>0</v>
          </cell>
          <cell r="O476">
            <v>0</v>
          </cell>
          <cell r="R476">
            <v>0</v>
          </cell>
          <cell r="S476">
            <v>0</v>
          </cell>
          <cell r="T476">
            <v>0</v>
          </cell>
          <cell r="U476">
            <v>0</v>
          </cell>
          <cell r="V476">
            <v>0</v>
          </cell>
          <cell r="W476">
            <v>0</v>
          </cell>
        </row>
        <row r="477">
          <cell r="C477" t="str">
            <v>3.21.2.2</v>
          </cell>
          <cell r="D477" t="str">
            <v xml:space="preserve">Suministro de bomba vertical para agua potable para bombeo a Sabanalarga, Qn=100LPS, presión requerida para etapa futura Hn=195.5m, Hn=144m para etapa presente, tipo vertical, 1800RPM, 460 voltios, 60 ciclos. Diferencia de nivel entre techo tanque a piso </v>
          </cell>
          <cell r="E477" t="str">
            <v>un</v>
          </cell>
          <cell r="F477">
            <v>3</v>
          </cell>
          <cell r="G477">
            <v>132350199.99999999</v>
          </cell>
          <cell r="H477">
            <v>397050599.99999994</v>
          </cell>
          <cell r="I477">
            <v>66.744301665216469</v>
          </cell>
          <cell r="J477">
            <v>3</v>
          </cell>
          <cell r="L477">
            <v>3</v>
          </cell>
          <cell r="M477">
            <v>397050599.99999994</v>
          </cell>
          <cell r="N477">
            <v>0</v>
          </cell>
          <cell r="O477">
            <v>397050599.99999994</v>
          </cell>
          <cell r="R477">
            <v>0</v>
          </cell>
          <cell r="S477">
            <v>0</v>
          </cell>
          <cell r="T477">
            <v>0</v>
          </cell>
          <cell r="U477">
            <v>0</v>
          </cell>
          <cell r="V477">
            <v>3</v>
          </cell>
          <cell r="W477">
            <v>397050599.99999994</v>
          </cell>
        </row>
        <row r="478">
          <cell r="C478" t="str">
            <v>3.21.4</v>
          </cell>
          <cell r="D478" t="str">
            <v>Suministro de actuadores electromecánicos</v>
          </cell>
          <cell r="I478">
            <v>0</v>
          </cell>
          <cell r="L478">
            <v>0</v>
          </cell>
          <cell r="M478">
            <v>0</v>
          </cell>
          <cell r="N478">
            <v>0</v>
          </cell>
          <cell r="O478">
            <v>0</v>
          </cell>
          <cell r="R478">
            <v>0</v>
          </cell>
          <cell r="S478">
            <v>0</v>
          </cell>
          <cell r="T478">
            <v>0</v>
          </cell>
          <cell r="U478">
            <v>0</v>
          </cell>
          <cell r="V478">
            <v>0</v>
          </cell>
          <cell r="W478">
            <v>0</v>
          </cell>
        </row>
        <row r="479">
          <cell r="C479" t="str">
            <v>3.21.4.2</v>
          </cell>
          <cell r="D479" t="str">
            <v>Actuador eléctrico para válvula Ø300mm, tiempo de maniobra 53 seg, velocidad de salida 11 rpm</v>
          </cell>
          <cell r="E479" t="str">
            <v>un</v>
          </cell>
          <cell r="F479">
            <v>3</v>
          </cell>
          <cell r="G479">
            <v>11000000</v>
          </cell>
          <cell r="H479">
            <v>33000000</v>
          </cell>
          <cell r="I479">
            <v>5.5473079626429067</v>
          </cell>
          <cell r="J479">
            <v>3</v>
          </cell>
          <cell r="L479">
            <v>3</v>
          </cell>
          <cell r="M479">
            <v>33000000</v>
          </cell>
          <cell r="N479">
            <v>0</v>
          </cell>
          <cell r="O479">
            <v>33000000</v>
          </cell>
          <cell r="R479">
            <v>0</v>
          </cell>
          <cell r="S479">
            <v>0</v>
          </cell>
          <cell r="T479">
            <v>0</v>
          </cell>
          <cell r="U479">
            <v>0</v>
          </cell>
          <cell r="V479">
            <v>3</v>
          </cell>
          <cell r="W479">
            <v>33000000</v>
          </cell>
        </row>
        <row r="480">
          <cell r="C480" t="str">
            <v>3,22</v>
          </cell>
          <cell r="D480" t="str">
            <v>SUMINISTRO DE ELEMENTOS VARIOS</v>
          </cell>
          <cell r="I480">
            <v>0</v>
          </cell>
          <cell r="L480">
            <v>0</v>
          </cell>
          <cell r="M480">
            <v>0</v>
          </cell>
          <cell r="N480">
            <v>0</v>
          </cell>
          <cell r="O480">
            <v>0</v>
          </cell>
          <cell r="R480">
            <v>0</v>
          </cell>
          <cell r="S480">
            <v>0</v>
          </cell>
          <cell r="T480">
            <v>0</v>
          </cell>
          <cell r="U480">
            <v>0</v>
          </cell>
          <cell r="V480">
            <v>0</v>
          </cell>
          <cell r="W480">
            <v>0</v>
          </cell>
        </row>
        <row r="481">
          <cell r="C481" t="str">
            <v>3.22.9</v>
          </cell>
          <cell r="D481" t="str">
            <v>Suministro tapas y aro construidas en hierro dúctil, con bisagras, dimensiones Ø0.6m y aro, para instalar en losas de concreto</v>
          </cell>
          <cell r="E481" t="str">
            <v>un</v>
          </cell>
          <cell r="F481">
            <v>3</v>
          </cell>
          <cell r="G481">
            <v>500000</v>
          </cell>
          <cell r="H481">
            <v>1500000</v>
          </cell>
          <cell r="I481">
            <v>0.25215036193831392</v>
          </cell>
          <cell r="J481">
            <v>3</v>
          </cell>
          <cell r="L481">
            <v>3</v>
          </cell>
          <cell r="M481">
            <v>1500000</v>
          </cell>
          <cell r="N481">
            <v>0</v>
          </cell>
          <cell r="O481">
            <v>1500000</v>
          </cell>
          <cell r="R481">
            <v>0</v>
          </cell>
          <cell r="S481">
            <v>0</v>
          </cell>
          <cell r="T481">
            <v>0</v>
          </cell>
          <cell r="U481">
            <v>0</v>
          </cell>
          <cell r="V481">
            <v>3</v>
          </cell>
          <cell r="W481">
            <v>1500000</v>
          </cell>
        </row>
        <row r="482">
          <cell r="D482" t="str">
            <v>COSTO SUMINISTRO</v>
          </cell>
          <cell r="H482">
            <v>594883143.71999991</v>
          </cell>
          <cell r="L482">
            <v>0</v>
          </cell>
          <cell r="M482">
            <v>594883143.71999991</v>
          </cell>
          <cell r="N482">
            <v>0</v>
          </cell>
          <cell r="O482">
            <v>594883143.71999991</v>
          </cell>
          <cell r="R482">
            <v>0</v>
          </cell>
          <cell r="S482">
            <v>0</v>
          </cell>
          <cell r="T482">
            <v>0</v>
          </cell>
          <cell r="U482">
            <v>0</v>
          </cell>
          <cell r="V482">
            <v>0</v>
          </cell>
          <cell r="W482">
            <v>594883143.71999991</v>
          </cell>
        </row>
        <row r="483">
          <cell r="D483" t="str">
            <v>A,I,U, 12%</v>
          </cell>
          <cell r="E483">
            <v>0.12</v>
          </cell>
          <cell r="H483">
            <v>71385977.246399984</v>
          </cell>
          <cell r="L483">
            <v>0</v>
          </cell>
          <cell r="M483">
            <v>71385977.246399984</v>
          </cell>
          <cell r="N483">
            <v>0</v>
          </cell>
          <cell r="O483">
            <v>71385977.246399984</v>
          </cell>
          <cell r="R483">
            <v>0</v>
          </cell>
          <cell r="S483">
            <v>0</v>
          </cell>
          <cell r="T483">
            <v>0</v>
          </cell>
          <cell r="U483">
            <v>0</v>
          </cell>
          <cell r="W483">
            <v>71385977.246399984</v>
          </cell>
        </row>
        <row r="484">
          <cell r="B484" t="str">
            <v>TO5</v>
          </cell>
          <cell r="D484" t="str">
            <v>COSTO TOTAL SUMINISTRO</v>
          </cell>
          <cell r="H484">
            <v>666269121</v>
          </cell>
          <cell r="L484">
            <v>0</v>
          </cell>
          <cell r="M484">
            <v>666269121</v>
          </cell>
          <cell r="N484">
            <v>0</v>
          </cell>
          <cell r="O484">
            <v>666269121</v>
          </cell>
          <cell r="R484">
            <v>0</v>
          </cell>
          <cell r="S484">
            <v>0</v>
          </cell>
          <cell r="T484">
            <v>0</v>
          </cell>
          <cell r="U484">
            <v>0</v>
          </cell>
          <cell r="V484">
            <v>0</v>
          </cell>
          <cell r="W484">
            <v>666269121</v>
          </cell>
        </row>
        <row r="485">
          <cell r="B485" t="str">
            <v>T6</v>
          </cell>
          <cell r="C485" t="str">
            <v>INSTALACION DE EQUIPOS Y ACCESORIOS  PARA TANQUE Y ESTACIÓN DE BOMBEO DE AGUA POTABLE (485)</v>
          </cell>
          <cell r="L485">
            <v>0</v>
          </cell>
          <cell r="M485">
            <v>0</v>
          </cell>
          <cell r="N485">
            <v>0</v>
          </cell>
          <cell r="O485">
            <v>0</v>
          </cell>
          <cell r="R485">
            <v>0</v>
          </cell>
          <cell r="S485">
            <v>0</v>
          </cell>
          <cell r="T485">
            <v>0</v>
          </cell>
          <cell r="U485">
            <v>0</v>
          </cell>
          <cell r="V485">
            <v>0</v>
          </cell>
          <cell r="W485">
            <v>0</v>
          </cell>
        </row>
        <row r="486">
          <cell r="C486" t="str">
            <v>ITEM</v>
          </cell>
          <cell r="D486" t="str">
            <v>DESCRIPCION</v>
          </cell>
          <cell r="E486" t="str">
            <v>UNIDAD</v>
          </cell>
          <cell r="F486" t="str">
            <v>CANTIDAD</v>
          </cell>
          <cell r="G486" t="str">
            <v>V. UNITARIO</v>
          </cell>
          <cell r="H486" t="str">
            <v>V. PARCIAL</v>
          </cell>
          <cell r="L486">
            <v>0</v>
          </cell>
          <cell r="R486">
            <v>0</v>
          </cell>
        </row>
        <row r="487">
          <cell r="C487" t="str">
            <v>3.4</v>
          </cell>
          <cell r="D487" t="str">
            <v>INSTALACION Y CIMENTACION DE TUBERIA</v>
          </cell>
          <cell r="L487">
            <v>0</v>
          </cell>
          <cell r="M487">
            <v>0</v>
          </cell>
          <cell r="N487">
            <v>0</v>
          </cell>
          <cell r="O487">
            <v>0</v>
          </cell>
          <cell r="R487">
            <v>0</v>
          </cell>
          <cell r="S487">
            <v>0</v>
          </cell>
          <cell r="T487">
            <v>0</v>
          </cell>
          <cell r="U487">
            <v>0</v>
          </cell>
          <cell r="V487">
            <v>0</v>
          </cell>
          <cell r="W487">
            <v>0</v>
          </cell>
        </row>
        <row r="488">
          <cell r="C488" t="str">
            <v>3.4.4</v>
          </cell>
          <cell r="D488" t="str">
            <v>Instalación de Tuberias de Acueducto</v>
          </cell>
          <cell r="L488">
            <v>0</v>
          </cell>
          <cell r="M488">
            <v>0</v>
          </cell>
          <cell r="N488">
            <v>0</v>
          </cell>
          <cell r="O488">
            <v>0</v>
          </cell>
          <cell r="R488">
            <v>0</v>
          </cell>
          <cell r="S488">
            <v>0</v>
          </cell>
          <cell r="T488">
            <v>0</v>
          </cell>
          <cell r="U488">
            <v>0</v>
          </cell>
          <cell r="V488">
            <v>0</v>
          </cell>
          <cell r="W488">
            <v>0</v>
          </cell>
        </row>
        <row r="489">
          <cell r="C489" t="str">
            <v>3.4.4.1</v>
          </cell>
          <cell r="D489" t="str">
            <v xml:space="preserve">Instalación de tuberías de acueducto de polietileno de alta densidad (PEAD)  </v>
          </cell>
          <cell r="L489">
            <v>0</v>
          </cell>
          <cell r="M489">
            <v>0</v>
          </cell>
          <cell r="N489">
            <v>0</v>
          </cell>
          <cell r="O489">
            <v>0</v>
          </cell>
          <cell r="R489">
            <v>0</v>
          </cell>
          <cell r="S489">
            <v>0</v>
          </cell>
          <cell r="T489">
            <v>0</v>
          </cell>
          <cell r="U489">
            <v>0</v>
          </cell>
          <cell r="V489">
            <v>0</v>
          </cell>
          <cell r="W489">
            <v>0</v>
          </cell>
        </row>
        <row r="490">
          <cell r="C490" t="str">
            <v>3.4.4.1.5</v>
          </cell>
          <cell r="D490" t="str">
            <v>Tuberías PEAD 200mm PN 10 PE 100</v>
          </cell>
          <cell r="E490" t="str">
            <v>m</v>
          </cell>
          <cell r="F490">
            <v>2</v>
          </cell>
          <cell r="G490">
            <v>6050</v>
          </cell>
          <cell r="H490">
            <v>12100</v>
          </cell>
          <cell r="I490">
            <v>6.6596217775135941E-2</v>
          </cell>
          <cell r="J490">
            <v>2</v>
          </cell>
          <cell r="L490">
            <v>2</v>
          </cell>
          <cell r="M490">
            <v>12100</v>
          </cell>
          <cell r="N490">
            <v>0</v>
          </cell>
          <cell r="O490">
            <v>12100</v>
          </cell>
          <cell r="R490">
            <v>0</v>
          </cell>
          <cell r="S490">
            <v>0</v>
          </cell>
          <cell r="T490">
            <v>0</v>
          </cell>
          <cell r="U490">
            <v>0</v>
          </cell>
          <cell r="V490">
            <v>2</v>
          </cell>
          <cell r="W490">
            <v>12100</v>
          </cell>
        </row>
        <row r="491">
          <cell r="C491" t="str">
            <v>3.8</v>
          </cell>
          <cell r="D491" t="str">
            <v>INSTALACION DE  ELEMENTOS DE ACUEDUCTO Y ALCANTARILLADO</v>
          </cell>
          <cell r="I491">
            <v>0</v>
          </cell>
          <cell r="L491">
            <v>0</v>
          </cell>
          <cell r="M491">
            <v>0</v>
          </cell>
          <cell r="N491">
            <v>0</v>
          </cell>
          <cell r="O491">
            <v>0</v>
          </cell>
          <cell r="R491">
            <v>0</v>
          </cell>
          <cell r="S491">
            <v>0</v>
          </cell>
          <cell r="T491">
            <v>0</v>
          </cell>
          <cell r="U491">
            <v>0</v>
          </cell>
          <cell r="V491">
            <v>0</v>
          </cell>
          <cell r="W491">
            <v>0</v>
          </cell>
        </row>
        <row r="492">
          <cell r="C492" t="str">
            <v>3.8.1.11</v>
          </cell>
          <cell r="D492" t="str">
            <v>Instalación de medidor ultrasónico, Incluye el suministro e instalación de tornilleria y empaquetadura para el montaje</v>
          </cell>
          <cell r="I492">
            <v>0</v>
          </cell>
          <cell r="L492">
            <v>0</v>
          </cell>
          <cell r="M492">
            <v>0</v>
          </cell>
          <cell r="N492">
            <v>0</v>
          </cell>
          <cell r="O492">
            <v>0</v>
          </cell>
          <cell r="R492">
            <v>0</v>
          </cell>
          <cell r="S492">
            <v>0</v>
          </cell>
          <cell r="T492">
            <v>0</v>
          </cell>
          <cell r="U492">
            <v>0</v>
          </cell>
          <cell r="V492">
            <v>0</v>
          </cell>
          <cell r="W492">
            <v>0</v>
          </cell>
        </row>
        <row r="493">
          <cell r="C493" t="str">
            <v>3.8.1.11.4</v>
          </cell>
          <cell r="D493" t="str">
            <v>Medidor ultrasónico Panametrics de flujo tipo transmisor AT868, dos salidas aisladas de 4-20 mA, interfase RS 232, un canal de alimentación 100-120 VAC, salidas de totalizador, pantalla LCD de 2 líneas * 16 caracteres.</v>
          </cell>
          <cell r="I493">
            <v>0</v>
          </cell>
          <cell r="L493">
            <v>0</v>
          </cell>
          <cell r="M493">
            <v>0</v>
          </cell>
          <cell r="N493">
            <v>0</v>
          </cell>
          <cell r="O493">
            <v>0</v>
          </cell>
          <cell r="R493">
            <v>0</v>
          </cell>
          <cell r="S493">
            <v>0</v>
          </cell>
          <cell r="T493">
            <v>0</v>
          </cell>
          <cell r="U493">
            <v>0</v>
          </cell>
          <cell r="V493">
            <v>0</v>
          </cell>
          <cell r="W493">
            <v>0</v>
          </cell>
        </row>
        <row r="494">
          <cell r="D494" t="str">
            <v>d = 500 mm (20")</v>
          </cell>
          <cell r="E494" t="str">
            <v>un</v>
          </cell>
          <cell r="F494">
            <v>1</v>
          </cell>
          <cell r="G494">
            <v>980000</v>
          </cell>
          <cell r="H494">
            <v>980000</v>
          </cell>
          <cell r="I494">
            <v>5.3937432578209279</v>
          </cell>
          <cell r="J494">
            <v>1</v>
          </cell>
          <cell r="K494">
            <v>0</v>
          </cell>
          <cell r="L494">
            <v>1</v>
          </cell>
          <cell r="M494">
            <v>980000</v>
          </cell>
          <cell r="N494">
            <v>0</v>
          </cell>
          <cell r="O494">
            <v>980000</v>
          </cell>
          <cell r="R494">
            <v>0</v>
          </cell>
          <cell r="S494">
            <v>0</v>
          </cell>
          <cell r="T494">
            <v>0</v>
          </cell>
          <cell r="U494">
            <v>0</v>
          </cell>
          <cell r="V494">
            <v>1</v>
          </cell>
          <cell r="W494">
            <v>980000</v>
          </cell>
        </row>
        <row r="495">
          <cell r="C495" t="str">
            <v>3.8.1.17</v>
          </cell>
          <cell r="D495" t="str">
            <v>Instalación de pasamuro HD. Norma ISO. PN 10, longitud según plano, Incluye el suministro e instalación de tornilleria y empaquetadura para el montaje</v>
          </cell>
          <cell r="I495">
            <v>0</v>
          </cell>
          <cell r="L495">
            <v>0</v>
          </cell>
          <cell r="M495">
            <v>0</v>
          </cell>
          <cell r="N495">
            <v>0</v>
          </cell>
          <cell r="O495">
            <v>0</v>
          </cell>
          <cell r="R495">
            <v>0</v>
          </cell>
          <cell r="S495">
            <v>0</v>
          </cell>
          <cell r="T495">
            <v>0</v>
          </cell>
          <cell r="U495">
            <v>0</v>
          </cell>
          <cell r="V495">
            <v>0</v>
          </cell>
          <cell r="W495">
            <v>0</v>
          </cell>
        </row>
        <row r="496">
          <cell r="C496" t="str">
            <v>3.8.1.17.7</v>
          </cell>
          <cell r="D496" t="str">
            <v>d = 600 mm (24”), B*E</v>
          </cell>
          <cell r="E496" t="str">
            <v>un</v>
          </cell>
          <cell r="F496">
            <v>1</v>
          </cell>
          <cell r="G496">
            <v>105500</v>
          </cell>
          <cell r="H496">
            <v>105500</v>
          </cell>
          <cell r="I496">
            <v>0.58065297316337539</v>
          </cell>
          <cell r="J496">
            <v>1</v>
          </cell>
          <cell r="L496">
            <v>1</v>
          </cell>
          <cell r="M496">
            <v>105500</v>
          </cell>
          <cell r="N496">
            <v>0</v>
          </cell>
          <cell r="O496">
            <v>105500</v>
          </cell>
          <cell r="R496">
            <v>0</v>
          </cell>
          <cell r="S496">
            <v>0</v>
          </cell>
          <cell r="T496">
            <v>0</v>
          </cell>
          <cell r="U496">
            <v>0</v>
          </cell>
          <cell r="V496">
            <v>1</v>
          </cell>
          <cell r="W496">
            <v>105500</v>
          </cell>
        </row>
        <row r="497">
          <cell r="C497" t="str">
            <v>3.8.1.17.22</v>
          </cell>
          <cell r="D497" t="str">
            <v>d = 150 mm (6”), B*E, L=0.55m</v>
          </cell>
          <cell r="E497" t="str">
            <v>un</v>
          </cell>
          <cell r="F497">
            <v>10</v>
          </cell>
          <cell r="G497">
            <v>24850</v>
          </cell>
          <cell r="H497">
            <v>248500</v>
          </cell>
          <cell r="I497">
            <v>1.367699183233164</v>
          </cell>
          <cell r="J497">
            <v>10</v>
          </cell>
          <cell r="L497">
            <v>10</v>
          </cell>
          <cell r="M497">
            <v>248500</v>
          </cell>
          <cell r="N497">
            <v>0</v>
          </cell>
          <cell r="O497">
            <v>248500</v>
          </cell>
          <cell r="R497">
            <v>0</v>
          </cell>
          <cell r="S497">
            <v>0</v>
          </cell>
          <cell r="T497">
            <v>0</v>
          </cell>
          <cell r="U497">
            <v>0</v>
          </cell>
          <cell r="V497">
            <v>10</v>
          </cell>
          <cell r="W497">
            <v>248500</v>
          </cell>
        </row>
        <row r="498">
          <cell r="C498" t="str">
            <v>3.8.1.17.23</v>
          </cell>
          <cell r="D498" t="str">
            <v>d = 200 mm (10”), E*E, L=0.65m</v>
          </cell>
          <cell r="E498" t="str">
            <v>un</v>
          </cell>
          <cell r="F498">
            <v>1</v>
          </cell>
          <cell r="G498">
            <v>33100</v>
          </cell>
          <cell r="H498">
            <v>33100</v>
          </cell>
          <cell r="I498">
            <v>0.18217643044272724</v>
          </cell>
          <cell r="J498">
            <v>1</v>
          </cell>
          <cell r="L498">
            <v>1</v>
          </cell>
          <cell r="M498">
            <v>33100</v>
          </cell>
          <cell r="N498">
            <v>0</v>
          </cell>
          <cell r="O498">
            <v>33100</v>
          </cell>
          <cell r="R498">
            <v>0</v>
          </cell>
          <cell r="S498">
            <v>0</v>
          </cell>
          <cell r="T498">
            <v>0</v>
          </cell>
          <cell r="U498">
            <v>0</v>
          </cell>
          <cell r="V498">
            <v>1</v>
          </cell>
          <cell r="W498">
            <v>33100</v>
          </cell>
        </row>
        <row r="499">
          <cell r="C499">
            <v>3.1</v>
          </cell>
          <cell r="D499" t="str">
            <v>INSTALACIÓN DE ACCESORIOS Y TRABAJOS METALMECÁNICOS</v>
          </cell>
          <cell r="I499">
            <v>0</v>
          </cell>
          <cell r="L499">
            <v>0</v>
          </cell>
          <cell r="M499">
            <v>0</v>
          </cell>
          <cell r="N499">
            <v>0</v>
          </cell>
          <cell r="O499">
            <v>0</v>
          </cell>
          <cell r="R499">
            <v>0</v>
          </cell>
          <cell r="S499">
            <v>0</v>
          </cell>
          <cell r="T499">
            <v>0</v>
          </cell>
          <cell r="U499">
            <v>0</v>
          </cell>
          <cell r="V499">
            <v>0</v>
          </cell>
          <cell r="W499">
            <v>0</v>
          </cell>
        </row>
        <row r="500">
          <cell r="C500" t="str">
            <v>3.10.1</v>
          </cell>
          <cell r="D500" t="str">
            <v>Trabajos metalmecánicos</v>
          </cell>
          <cell r="I500">
            <v>0</v>
          </cell>
          <cell r="L500">
            <v>0</v>
          </cell>
          <cell r="M500">
            <v>0</v>
          </cell>
          <cell r="N500">
            <v>0</v>
          </cell>
          <cell r="O500">
            <v>0</v>
          </cell>
          <cell r="R500">
            <v>0</v>
          </cell>
          <cell r="S500">
            <v>0</v>
          </cell>
          <cell r="T500">
            <v>0</v>
          </cell>
          <cell r="U500">
            <v>0</v>
          </cell>
          <cell r="V500">
            <v>0</v>
          </cell>
          <cell r="W500">
            <v>0</v>
          </cell>
        </row>
        <row r="501">
          <cell r="C501" t="str">
            <v>3.10.1.3</v>
          </cell>
          <cell r="D501" t="str">
            <v>Fabricación e instalación de tapas en aluminio</v>
          </cell>
          <cell r="E501" t="str">
            <v>m2</v>
          </cell>
          <cell r="F501">
            <v>7.5</v>
          </cell>
          <cell r="G501">
            <v>140000</v>
          </cell>
          <cell r="H501">
            <v>1050000</v>
          </cell>
          <cell r="I501">
            <v>5.7790106333795652</v>
          </cell>
          <cell r="J501">
            <v>7.5</v>
          </cell>
          <cell r="L501">
            <v>7.5</v>
          </cell>
          <cell r="M501">
            <v>1050000</v>
          </cell>
          <cell r="N501">
            <v>0</v>
          </cell>
          <cell r="O501">
            <v>1050000</v>
          </cell>
          <cell r="R501">
            <v>0</v>
          </cell>
          <cell r="S501">
            <v>0</v>
          </cell>
          <cell r="T501">
            <v>0</v>
          </cell>
          <cell r="U501">
            <v>0</v>
          </cell>
          <cell r="V501">
            <v>7.5</v>
          </cell>
          <cell r="W501">
            <v>1050000</v>
          </cell>
        </row>
        <row r="502">
          <cell r="C502" t="str">
            <v>3.10.1.4</v>
          </cell>
          <cell r="D502" t="str">
            <v>Fabricación e instalación de soporte en acero inoxidable para desague Ø200mm, para soportar en muro de concreto</v>
          </cell>
          <cell r="E502" t="str">
            <v>un</v>
          </cell>
          <cell r="F502">
            <v>1</v>
          </cell>
          <cell r="G502">
            <v>320000</v>
          </cell>
          <cell r="H502">
            <v>320000</v>
          </cell>
          <cell r="I502">
            <v>1.7612222882680582</v>
          </cell>
          <cell r="J502">
            <v>1</v>
          </cell>
          <cell r="L502">
            <v>1</v>
          </cell>
          <cell r="M502">
            <v>320000</v>
          </cell>
          <cell r="N502">
            <v>0</v>
          </cell>
          <cell r="O502">
            <v>320000</v>
          </cell>
          <cell r="R502">
            <v>0</v>
          </cell>
          <cell r="S502">
            <v>0</v>
          </cell>
          <cell r="T502">
            <v>0</v>
          </cell>
          <cell r="U502">
            <v>0</v>
          </cell>
          <cell r="V502">
            <v>1</v>
          </cell>
          <cell r="W502">
            <v>320000</v>
          </cell>
        </row>
        <row r="503">
          <cell r="C503" t="str">
            <v>3.10.1.5</v>
          </cell>
          <cell r="D503" t="str">
            <v>Fabricación e instalación de campana en acero inoxidable para desague. Conexión brida Ø200 extremo liso Ø400mm, h=0.12m</v>
          </cell>
          <cell r="E503" t="str">
            <v>un</v>
          </cell>
          <cell r="F503">
            <v>1</v>
          </cell>
          <cell r="G503">
            <v>420000</v>
          </cell>
          <cell r="H503">
            <v>420000</v>
          </cell>
          <cell r="I503">
            <v>2.3116042533518262</v>
          </cell>
          <cell r="J503">
            <v>1</v>
          </cell>
          <cell r="L503">
            <v>1</v>
          </cell>
          <cell r="M503">
            <v>420000</v>
          </cell>
          <cell r="N503">
            <v>0</v>
          </cell>
          <cell r="O503">
            <v>420000</v>
          </cell>
          <cell r="R503">
            <v>0</v>
          </cell>
          <cell r="S503">
            <v>0</v>
          </cell>
          <cell r="T503">
            <v>0</v>
          </cell>
          <cell r="U503">
            <v>0</v>
          </cell>
          <cell r="V503">
            <v>1</v>
          </cell>
          <cell r="W503">
            <v>420000</v>
          </cell>
        </row>
        <row r="504">
          <cell r="C504">
            <v>3.11</v>
          </cell>
          <cell r="D504" t="str">
            <v>INSTALACION DE EQUIPOS MECÁNICOS Y ELÉCTROMECÁNICOS</v>
          </cell>
          <cell r="I504">
            <v>0</v>
          </cell>
          <cell r="L504">
            <v>0</v>
          </cell>
          <cell r="M504">
            <v>0</v>
          </cell>
          <cell r="N504">
            <v>0</v>
          </cell>
          <cell r="O504">
            <v>0</v>
          </cell>
          <cell r="R504">
            <v>0</v>
          </cell>
          <cell r="S504">
            <v>0</v>
          </cell>
          <cell r="T504">
            <v>0</v>
          </cell>
          <cell r="U504">
            <v>0</v>
          </cell>
          <cell r="V504">
            <v>0</v>
          </cell>
          <cell r="W504">
            <v>0</v>
          </cell>
        </row>
        <row r="505">
          <cell r="C505" t="str">
            <v>3.11.1</v>
          </cell>
          <cell r="D505" t="str">
            <v>Bombas centrífugas</v>
          </cell>
          <cell r="I505">
            <v>0</v>
          </cell>
          <cell r="L505">
            <v>0</v>
          </cell>
          <cell r="M505">
            <v>0</v>
          </cell>
          <cell r="N505">
            <v>0</v>
          </cell>
          <cell r="O505">
            <v>0</v>
          </cell>
          <cell r="R505">
            <v>0</v>
          </cell>
          <cell r="S505">
            <v>0</v>
          </cell>
          <cell r="T505">
            <v>0</v>
          </cell>
          <cell r="U505">
            <v>0</v>
          </cell>
          <cell r="V505">
            <v>0</v>
          </cell>
          <cell r="W505">
            <v>0</v>
          </cell>
        </row>
        <row r="506">
          <cell r="C506" t="str">
            <v>3.11.1.3</v>
          </cell>
          <cell r="D506" t="str">
            <v>Instalación de dos bombas verticales para agua potable para bombeo a Sabanalarga, Qn=100LPS por bomba, presión Hn=132m para etapa presente, tipo vertical, 1800RPM, 460 voltios, 60 ciclos. con el múltiple de impulsión Ø500mm y Ø300mm en HD, distribución se</v>
          </cell>
          <cell r="E506" t="str">
            <v>gl</v>
          </cell>
          <cell r="F506">
            <v>1</v>
          </cell>
          <cell r="G506">
            <v>15000000</v>
          </cell>
          <cell r="H506">
            <v>15000000</v>
          </cell>
          <cell r="I506">
            <v>82.55729476256522</v>
          </cell>
          <cell r="J506">
            <v>1</v>
          </cell>
          <cell r="L506">
            <v>1</v>
          </cell>
          <cell r="M506">
            <v>15000000</v>
          </cell>
          <cell r="N506">
            <v>0</v>
          </cell>
          <cell r="O506">
            <v>15000000</v>
          </cell>
          <cell r="R506">
            <v>0</v>
          </cell>
          <cell r="S506">
            <v>0</v>
          </cell>
          <cell r="T506">
            <v>0</v>
          </cell>
          <cell r="U506">
            <v>0</v>
          </cell>
          <cell r="V506">
            <v>1</v>
          </cell>
          <cell r="W506">
            <v>15000000</v>
          </cell>
        </row>
        <row r="507">
          <cell r="D507" t="str">
            <v>COSTO TOTAL DIRECTO</v>
          </cell>
          <cell r="H507">
            <v>18169200</v>
          </cell>
          <cell r="L507">
            <v>0</v>
          </cell>
          <cell r="M507">
            <v>18169200</v>
          </cell>
          <cell r="N507">
            <v>0</v>
          </cell>
          <cell r="O507">
            <v>18169200</v>
          </cell>
          <cell r="R507">
            <v>0</v>
          </cell>
          <cell r="S507">
            <v>0</v>
          </cell>
          <cell r="T507">
            <v>0</v>
          </cell>
          <cell r="U507">
            <v>0</v>
          </cell>
          <cell r="V507">
            <v>0</v>
          </cell>
          <cell r="W507">
            <v>18169200</v>
          </cell>
        </row>
        <row r="508">
          <cell r="D508" t="str">
            <v>A,I,U, 25%</v>
          </cell>
          <cell r="E508">
            <v>0.25</v>
          </cell>
          <cell r="H508">
            <v>4542300</v>
          </cell>
          <cell r="M508">
            <v>4542300</v>
          </cell>
          <cell r="N508">
            <v>0</v>
          </cell>
          <cell r="O508">
            <v>4542300</v>
          </cell>
          <cell r="R508">
            <v>0</v>
          </cell>
          <cell r="S508">
            <v>0</v>
          </cell>
          <cell r="T508">
            <v>0</v>
          </cell>
          <cell r="U508">
            <v>0</v>
          </cell>
          <cell r="W508">
            <v>4542300</v>
          </cell>
        </row>
        <row r="509">
          <cell r="B509" t="str">
            <v>TO6</v>
          </cell>
          <cell r="D509" t="str">
            <v>COSTO TOTAL OBRA CIVIL</v>
          </cell>
          <cell r="H509">
            <v>22711500</v>
          </cell>
          <cell r="M509">
            <v>22711500</v>
          </cell>
          <cell r="N509">
            <v>0</v>
          </cell>
          <cell r="O509">
            <v>22711500</v>
          </cell>
          <cell r="R509">
            <v>0</v>
          </cell>
          <cell r="S509">
            <v>0</v>
          </cell>
          <cell r="T509">
            <v>0</v>
          </cell>
          <cell r="U509">
            <v>0</v>
          </cell>
          <cell r="V509">
            <v>0</v>
          </cell>
          <cell r="W509">
            <v>22711500</v>
          </cell>
        </row>
        <row r="510">
          <cell r="B510" t="str">
            <v>T7</v>
          </cell>
          <cell r="C510" t="str">
            <v>SUMINISTRO DE EQUIPOS PARA EL SISTEMA DE CLORACION DEL AGUA (510)</v>
          </cell>
          <cell r="M510">
            <v>0</v>
          </cell>
          <cell r="N510">
            <v>0</v>
          </cell>
          <cell r="O510">
            <v>0</v>
          </cell>
          <cell r="R510">
            <v>0</v>
          </cell>
          <cell r="S510">
            <v>0</v>
          </cell>
          <cell r="T510">
            <v>0</v>
          </cell>
          <cell r="U510">
            <v>0</v>
          </cell>
          <cell r="V510">
            <v>0</v>
          </cell>
          <cell r="W510">
            <v>0</v>
          </cell>
        </row>
        <row r="511">
          <cell r="C511" t="str">
            <v xml:space="preserve">ITEM  </v>
          </cell>
          <cell r="D511" t="str">
            <v>DESCRIPCION</v>
          </cell>
          <cell r="E511" t="str">
            <v xml:space="preserve">UNIDAD </v>
          </cell>
          <cell r="F511" t="str">
            <v xml:space="preserve">CANTIDAD </v>
          </cell>
          <cell r="G511" t="str">
            <v>V. UNITARIO</v>
          </cell>
          <cell r="H511" t="str">
            <v xml:space="preserve"> V. PARCIAL</v>
          </cell>
          <cell r="R511">
            <v>0</v>
          </cell>
        </row>
        <row r="512">
          <cell r="C512" t="str">
            <v>3.20.1.1</v>
          </cell>
          <cell r="D512" t="str">
            <v>Suministro de Tuberias de Acueducto</v>
          </cell>
          <cell r="L512">
            <v>0</v>
          </cell>
          <cell r="M512">
            <v>0</v>
          </cell>
          <cell r="N512">
            <v>0</v>
          </cell>
          <cell r="O512">
            <v>0</v>
          </cell>
          <cell r="R512">
            <v>0</v>
          </cell>
          <cell r="S512">
            <v>0</v>
          </cell>
          <cell r="T512">
            <v>0</v>
          </cell>
          <cell r="U512">
            <v>0</v>
          </cell>
          <cell r="V512">
            <v>0</v>
          </cell>
          <cell r="W512">
            <v>0</v>
          </cell>
        </row>
        <row r="513">
          <cell r="C513" t="str">
            <v>3.20.1.1.1</v>
          </cell>
          <cell r="D513" t="str">
            <v>Suministro de tuberías de acueducto de polietileno de alta densidad (PEAD)</v>
          </cell>
          <cell r="L513">
            <v>0</v>
          </cell>
          <cell r="M513">
            <v>0</v>
          </cell>
          <cell r="N513">
            <v>0</v>
          </cell>
          <cell r="O513">
            <v>0</v>
          </cell>
          <cell r="R513">
            <v>0</v>
          </cell>
          <cell r="S513">
            <v>0</v>
          </cell>
          <cell r="T513">
            <v>0</v>
          </cell>
          <cell r="U513">
            <v>0</v>
          </cell>
          <cell r="V513">
            <v>0</v>
          </cell>
          <cell r="W513">
            <v>0</v>
          </cell>
        </row>
        <row r="514">
          <cell r="C514" t="str">
            <v>3.20.1.1.1.1</v>
          </cell>
          <cell r="D514" t="str">
            <v>Tuberías PEAD 90mm PN 10 PE 100</v>
          </cell>
          <cell r="E514" t="str">
            <v>m</v>
          </cell>
          <cell r="F514">
            <v>6</v>
          </cell>
          <cell r="G514">
            <v>12000</v>
          </cell>
          <cell r="H514">
            <v>72000</v>
          </cell>
          <cell r="I514">
            <v>7.5472346194402545E-2</v>
          </cell>
          <cell r="J514">
            <v>6</v>
          </cell>
          <cell r="L514">
            <v>6</v>
          </cell>
          <cell r="M514">
            <v>72000</v>
          </cell>
          <cell r="N514">
            <v>0</v>
          </cell>
          <cell r="O514">
            <v>72000</v>
          </cell>
          <cell r="R514">
            <v>0</v>
          </cell>
          <cell r="S514">
            <v>0</v>
          </cell>
          <cell r="T514">
            <v>0</v>
          </cell>
          <cell r="U514">
            <v>0</v>
          </cell>
          <cell r="V514">
            <v>6</v>
          </cell>
          <cell r="W514">
            <v>72000</v>
          </cell>
        </row>
        <row r="515">
          <cell r="C515" t="str">
            <v>3.20.1.1.4</v>
          </cell>
          <cell r="D515" t="str">
            <v>Suministro de tuberías de acueducto de polietileno para acometidas</v>
          </cell>
          <cell r="I515">
            <v>0</v>
          </cell>
          <cell r="L515">
            <v>0</v>
          </cell>
          <cell r="M515">
            <v>0</v>
          </cell>
          <cell r="N515">
            <v>0</v>
          </cell>
          <cell r="O515">
            <v>0</v>
          </cell>
          <cell r="R515">
            <v>0</v>
          </cell>
          <cell r="S515">
            <v>0</v>
          </cell>
          <cell r="T515">
            <v>0</v>
          </cell>
          <cell r="U515">
            <v>0</v>
          </cell>
          <cell r="V515">
            <v>0</v>
          </cell>
          <cell r="W515">
            <v>0</v>
          </cell>
        </row>
        <row r="516">
          <cell r="C516" t="str">
            <v>3.20.1.1.4.5</v>
          </cell>
          <cell r="D516" t="str">
            <v>Tuberia de Polietileno Diametro 63 mm PN 10</v>
          </cell>
          <cell r="E516" t="str">
            <v>m</v>
          </cell>
          <cell r="F516">
            <v>125</v>
          </cell>
          <cell r="G516">
            <v>5900</v>
          </cell>
          <cell r="H516">
            <v>737500</v>
          </cell>
          <cell r="I516">
            <v>0.77306743497738717</v>
          </cell>
          <cell r="J516">
            <v>125</v>
          </cell>
          <cell r="L516">
            <v>125</v>
          </cell>
          <cell r="M516">
            <v>737500</v>
          </cell>
          <cell r="N516">
            <v>0</v>
          </cell>
          <cell r="O516">
            <v>737500</v>
          </cell>
          <cell r="R516">
            <v>0</v>
          </cell>
          <cell r="S516">
            <v>0</v>
          </cell>
          <cell r="T516">
            <v>0</v>
          </cell>
          <cell r="U516">
            <v>0</v>
          </cell>
          <cell r="V516">
            <v>125</v>
          </cell>
          <cell r="W516">
            <v>737500</v>
          </cell>
        </row>
        <row r="517">
          <cell r="C517" t="str">
            <v>3.20.1.2.1</v>
          </cell>
          <cell r="D517" t="str">
            <v>Suministro de válvula de compuerta brida x brida norma ISO PN 10</v>
          </cell>
          <cell r="I517">
            <v>0</v>
          </cell>
          <cell r="L517">
            <v>0</v>
          </cell>
          <cell r="M517">
            <v>0</v>
          </cell>
          <cell r="N517">
            <v>0</v>
          </cell>
          <cell r="O517">
            <v>0</v>
          </cell>
          <cell r="R517">
            <v>0</v>
          </cell>
          <cell r="S517">
            <v>0</v>
          </cell>
          <cell r="T517">
            <v>0</v>
          </cell>
          <cell r="U517">
            <v>0</v>
          </cell>
          <cell r="V517">
            <v>0</v>
          </cell>
          <cell r="W517">
            <v>0</v>
          </cell>
        </row>
        <row r="518">
          <cell r="C518" t="str">
            <v>3.20.1.2.1.2</v>
          </cell>
          <cell r="D518" t="str">
            <v>d= 80 mm (3")</v>
          </cell>
          <cell r="E518" t="str">
            <v>un</v>
          </cell>
          <cell r="F518">
            <v>1</v>
          </cell>
          <cell r="G518">
            <v>375932.8</v>
          </cell>
          <cell r="H518">
            <v>375932.8</v>
          </cell>
          <cell r="I518">
            <v>0.39406292260320958</v>
          </cell>
          <cell r="J518">
            <v>1</v>
          </cell>
          <cell r="L518">
            <v>1</v>
          </cell>
          <cell r="M518">
            <v>375932.8</v>
          </cell>
          <cell r="N518">
            <v>0</v>
          </cell>
          <cell r="O518">
            <v>375932.8</v>
          </cell>
          <cell r="R518">
            <v>0</v>
          </cell>
          <cell r="S518">
            <v>0</v>
          </cell>
          <cell r="T518">
            <v>0</v>
          </cell>
          <cell r="U518">
            <v>0</v>
          </cell>
          <cell r="V518">
            <v>1</v>
          </cell>
          <cell r="W518">
            <v>375932.8</v>
          </cell>
        </row>
        <row r="519">
          <cell r="C519" t="str">
            <v>3.20.1.2.20</v>
          </cell>
          <cell r="D519" t="str">
            <v>Adaptador porta brida de polietileno con brida suelta de acero</v>
          </cell>
          <cell r="I519">
            <v>0</v>
          </cell>
          <cell r="L519">
            <v>0</v>
          </cell>
          <cell r="M519">
            <v>0</v>
          </cell>
          <cell r="N519">
            <v>0</v>
          </cell>
          <cell r="O519">
            <v>0</v>
          </cell>
          <cell r="R519">
            <v>0</v>
          </cell>
          <cell r="S519">
            <v>0</v>
          </cell>
          <cell r="T519">
            <v>0</v>
          </cell>
          <cell r="U519">
            <v>0</v>
          </cell>
          <cell r="V519">
            <v>0</v>
          </cell>
          <cell r="W519">
            <v>0</v>
          </cell>
        </row>
        <row r="520">
          <cell r="C520" t="str">
            <v>3.20.1.2.20.1</v>
          </cell>
          <cell r="D520" t="str">
            <v>d= 90 mm (3")</v>
          </cell>
          <cell r="E520" t="str">
            <v>un</v>
          </cell>
          <cell r="F520">
            <v>2</v>
          </cell>
          <cell r="G520">
            <v>68904</v>
          </cell>
          <cell r="H520">
            <v>137808</v>
          </cell>
          <cell r="I520">
            <v>0.14445407061608645</v>
          </cell>
          <cell r="J520">
            <v>2</v>
          </cell>
          <cell r="L520">
            <v>2</v>
          </cell>
          <cell r="M520">
            <v>137808</v>
          </cell>
          <cell r="N520">
            <v>0</v>
          </cell>
          <cell r="O520">
            <v>137808</v>
          </cell>
          <cell r="R520">
            <v>0</v>
          </cell>
          <cell r="S520">
            <v>0</v>
          </cell>
          <cell r="T520">
            <v>0</v>
          </cell>
          <cell r="U520">
            <v>0</v>
          </cell>
          <cell r="V520">
            <v>2</v>
          </cell>
          <cell r="W520">
            <v>137808</v>
          </cell>
        </row>
        <row r="521">
          <cell r="C521" t="str">
            <v>3.20.1.2.68</v>
          </cell>
          <cell r="D521" t="str">
            <v>Suministro de Codos de polietileno PE 100 PN 10 a tope</v>
          </cell>
          <cell r="I521">
            <v>0</v>
          </cell>
          <cell r="L521">
            <v>0</v>
          </cell>
          <cell r="M521">
            <v>0</v>
          </cell>
          <cell r="N521">
            <v>0</v>
          </cell>
          <cell r="O521">
            <v>0</v>
          </cell>
          <cell r="R521">
            <v>0</v>
          </cell>
          <cell r="S521">
            <v>0</v>
          </cell>
          <cell r="T521">
            <v>0</v>
          </cell>
          <cell r="U521">
            <v>0</v>
          </cell>
          <cell r="V521">
            <v>0</v>
          </cell>
          <cell r="W521">
            <v>0</v>
          </cell>
        </row>
        <row r="522">
          <cell r="C522" t="str">
            <v>3.20.1.2.68.10</v>
          </cell>
          <cell r="D522" t="str">
            <v>Codo de Polietileno 90mm X 90°</v>
          </cell>
          <cell r="E522" t="str">
            <v>un</v>
          </cell>
          <cell r="F522">
            <v>2</v>
          </cell>
          <cell r="G522">
            <v>35960</v>
          </cell>
          <cell r="H522">
            <v>71920</v>
          </cell>
          <cell r="I522">
            <v>7.538848803196431E-2</v>
          </cell>
          <cell r="J522">
            <v>2</v>
          </cell>
          <cell r="L522">
            <v>2</v>
          </cell>
          <cell r="M522">
            <v>71920</v>
          </cell>
          <cell r="N522">
            <v>0</v>
          </cell>
          <cell r="O522">
            <v>71920</v>
          </cell>
          <cell r="R522">
            <v>0</v>
          </cell>
          <cell r="S522">
            <v>0</v>
          </cell>
          <cell r="T522">
            <v>0</v>
          </cell>
          <cell r="U522">
            <v>0</v>
          </cell>
          <cell r="V522">
            <v>2</v>
          </cell>
          <cell r="W522">
            <v>71920</v>
          </cell>
        </row>
        <row r="523">
          <cell r="C523" t="str">
            <v>3,22</v>
          </cell>
          <cell r="D523" t="str">
            <v>SUMINISTRO DE ELEMENTOS VARIOS</v>
          </cell>
          <cell r="I523">
            <v>0</v>
          </cell>
          <cell r="L523">
            <v>0</v>
          </cell>
          <cell r="M523">
            <v>0</v>
          </cell>
          <cell r="N523">
            <v>0</v>
          </cell>
          <cell r="O523">
            <v>0</v>
          </cell>
          <cell r="R523">
            <v>0</v>
          </cell>
          <cell r="S523">
            <v>0</v>
          </cell>
          <cell r="T523">
            <v>0</v>
          </cell>
          <cell r="U523">
            <v>0</v>
          </cell>
          <cell r="V523">
            <v>0</v>
          </cell>
          <cell r="W523">
            <v>0</v>
          </cell>
        </row>
        <row r="524">
          <cell r="C524" t="str">
            <v>3.22.9</v>
          </cell>
          <cell r="D524" t="str">
            <v>Suministro de manómetro rango 0 - 160 psi, con membrana para gas cloro, válvula roscada de cloro Ø3/8" y accesorios Ø3/8"</v>
          </cell>
          <cell r="E524" t="str">
            <v>un</v>
          </cell>
          <cell r="F524">
            <v>2</v>
          </cell>
          <cell r="G524">
            <v>650000</v>
          </cell>
          <cell r="H524">
            <v>1300000</v>
          </cell>
          <cell r="I524">
            <v>1.3626951396211571</v>
          </cell>
          <cell r="J524">
            <v>2</v>
          </cell>
          <cell r="L524">
            <v>2</v>
          </cell>
          <cell r="M524">
            <v>1300000</v>
          </cell>
          <cell r="N524">
            <v>0</v>
          </cell>
          <cell r="O524">
            <v>1300000</v>
          </cell>
          <cell r="R524">
            <v>0</v>
          </cell>
          <cell r="S524">
            <v>0</v>
          </cell>
          <cell r="T524">
            <v>0</v>
          </cell>
          <cell r="U524">
            <v>0</v>
          </cell>
          <cell r="V524">
            <v>2</v>
          </cell>
          <cell r="W524">
            <v>1300000</v>
          </cell>
        </row>
        <row r="525">
          <cell r="C525" t="str">
            <v>3.22.10</v>
          </cell>
          <cell r="D525" t="str">
            <v>Suministro de manómetro rango 0 - 100 psi para agua, válvula de bola Ø3/8" roscada y accesorios para instalación</v>
          </cell>
          <cell r="E525" t="str">
            <v>un</v>
          </cell>
          <cell r="F525">
            <v>2</v>
          </cell>
          <cell r="G525">
            <v>80000</v>
          </cell>
          <cell r="H525">
            <v>160000</v>
          </cell>
          <cell r="I525">
            <v>0.16771632487645011</v>
          </cell>
          <cell r="J525">
            <v>2</v>
          </cell>
          <cell r="L525">
            <v>2</v>
          </cell>
          <cell r="M525">
            <v>160000</v>
          </cell>
          <cell r="N525">
            <v>0</v>
          </cell>
          <cell r="O525">
            <v>160000</v>
          </cell>
          <cell r="R525">
            <v>0</v>
          </cell>
          <cell r="S525">
            <v>0</v>
          </cell>
          <cell r="T525">
            <v>0</v>
          </cell>
          <cell r="U525">
            <v>0</v>
          </cell>
          <cell r="V525">
            <v>2</v>
          </cell>
          <cell r="W525">
            <v>160000</v>
          </cell>
        </row>
        <row r="526">
          <cell r="C526" t="str">
            <v>3.22.11</v>
          </cell>
          <cell r="D526" t="str">
            <v>Suministro tubería de 1" de acero al carbon sin costuras, SCH 80, incluye accesorios (tees, codos, uniones, etc.)</v>
          </cell>
          <cell r="E526" t="str">
            <v>m</v>
          </cell>
          <cell r="F526">
            <v>12</v>
          </cell>
          <cell r="G526">
            <v>210000</v>
          </cell>
          <cell r="H526">
            <v>2520000</v>
          </cell>
          <cell r="I526">
            <v>2.6415321168040888</v>
          </cell>
          <cell r="J526">
            <v>12</v>
          </cell>
          <cell r="L526">
            <v>12</v>
          </cell>
          <cell r="M526">
            <v>2520000</v>
          </cell>
          <cell r="N526">
            <v>0</v>
          </cell>
          <cell r="O526">
            <v>2520000</v>
          </cell>
          <cell r="R526">
            <v>0</v>
          </cell>
          <cell r="S526">
            <v>0</v>
          </cell>
          <cell r="T526">
            <v>0</v>
          </cell>
          <cell r="U526">
            <v>0</v>
          </cell>
          <cell r="V526">
            <v>12</v>
          </cell>
          <cell r="W526">
            <v>2520000</v>
          </cell>
        </row>
        <row r="527">
          <cell r="C527" t="str">
            <v>3.22.12</v>
          </cell>
          <cell r="D527" t="str">
            <v>Suministro múltiple Ø 2" PVC RDE 21, incluye accesorios (tees, codos, uniones, adaptadores, soportes de acero, etc.) para el suministro agua potable a inyectores y distribución de la solución agua cloro. (según plano guía)</v>
          </cell>
          <cell r="E527" t="str">
            <v>gl</v>
          </cell>
          <cell r="F527">
            <v>1</v>
          </cell>
          <cell r="G527">
            <v>800000</v>
          </cell>
          <cell r="H527">
            <v>800000</v>
          </cell>
          <cell r="I527">
            <v>0.83858162438225048</v>
          </cell>
          <cell r="J527">
            <v>1</v>
          </cell>
          <cell r="L527">
            <v>1</v>
          </cell>
          <cell r="M527">
            <v>800000</v>
          </cell>
          <cell r="N527">
            <v>0</v>
          </cell>
          <cell r="O527">
            <v>800000</v>
          </cell>
          <cell r="R527">
            <v>0</v>
          </cell>
          <cell r="S527">
            <v>0</v>
          </cell>
          <cell r="T527">
            <v>0</v>
          </cell>
          <cell r="U527">
            <v>0</v>
          </cell>
          <cell r="V527">
            <v>1</v>
          </cell>
          <cell r="W527">
            <v>800000</v>
          </cell>
        </row>
        <row r="528">
          <cell r="C528" t="str">
            <v>3.22.13</v>
          </cell>
          <cell r="D528" t="str">
            <v>Suministro tubería de 3/4" PVC RDE 21, incluye accesorios (tees, codos, uniones, adaptadores, etc.) para venteo de cloradores. (Según plano guía)</v>
          </cell>
          <cell r="E528" t="str">
            <v>gl</v>
          </cell>
          <cell r="F528">
            <v>1</v>
          </cell>
          <cell r="G528">
            <v>250000</v>
          </cell>
          <cell r="H528">
            <v>250000</v>
          </cell>
          <cell r="I528">
            <v>0.2620567576194533</v>
          </cell>
          <cell r="J528">
            <v>1</v>
          </cell>
          <cell r="L528">
            <v>1</v>
          </cell>
          <cell r="M528">
            <v>250000</v>
          </cell>
          <cell r="N528">
            <v>0</v>
          </cell>
          <cell r="O528">
            <v>250000</v>
          </cell>
          <cell r="R528">
            <v>0</v>
          </cell>
          <cell r="S528">
            <v>0</v>
          </cell>
          <cell r="T528">
            <v>0</v>
          </cell>
          <cell r="U528">
            <v>0</v>
          </cell>
          <cell r="V528">
            <v>1</v>
          </cell>
          <cell r="W528">
            <v>250000</v>
          </cell>
        </row>
        <row r="529">
          <cell r="C529" t="str">
            <v>3.22.14</v>
          </cell>
          <cell r="D529" t="str">
            <v>Fabricación y suministro de difusores de cloro en tubería PVC, incluye base en concreto y soportes (según plano guía)</v>
          </cell>
          <cell r="E529" t="str">
            <v>un</v>
          </cell>
          <cell r="F529">
            <v>2</v>
          </cell>
          <cell r="G529">
            <v>260000</v>
          </cell>
          <cell r="H529">
            <v>520000</v>
          </cell>
          <cell r="I529">
            <v>0.54507805584846281</v>
          </cell>
          <cell r="J529">
            <v>2</v>
          </cell>
          <cell r="L529">
            <v>2</v>
          </cell>
          <cell r="M529">
            <v>520000</v>
          </cell>
          <cell r="N529">
            <v>0</v>
          </cell>
          <cell r="O529">
            <v>520000</v>
          </cell>
          <cell r="R529">
            <v>0</v>
          </cell>
          <cell r="S529">
            <v>0</v>
          </cell>
          <cell r="T529">
            <v>0</v>
          </cell>
          <cell r="U529">
            <v>0</v>
          </cell>
          <cell r="V529">
            <v>2</v>
          </cell>
          <cell r="W529">
            <v>520000</v>
          </cell>
        </row>
        <row r="530">
          <cell r="C530" t="str">
            <v>3.22.15</v>
          </cell>
          <cell r="D530" t="str">
            <v>Fabricación y suministro de soportes en madera ceiba roja para cilindros de 1 tonelada de cloro. (según plano)</v>
          </cell>
          <cell r="E530" t="str">
            <v>un</v>
          </cell>
          <cell r="F530">
            <v>32</v>
          </cell>
          <cell r="G530">
            <v>55000</v>
          </cell>
          <cell r="H530">
            <v>1760000</v>
          </cell>
          <cell r="I530">
            <v>1.8448795736409511</v>
          </cell>
          <cell r="J530">
            <v>32</v>
          </cell>
          <cell r="L530">
            <v>32</v>
          </cell>
          <cell r="M530">
            <v>1760000</v>
          </cell>
          <cell r="N530">
            <v>0</v>
          </cell>
          <cell r="O530">
            <v>1760000</v>
          </cell>
          <cell r="R530">
            <v>0</v>
          </cell>
          <cell r="S530">
            <v>0</v>
          </cell>
          <cell r="T530">
            <v>0</v>
          </cell>
          <cell r="U530">
            <v>0</v>
          </cell>
          <cell r="V530">
            <v>32</v>
          </cell>
          <cell r="W530">
            <v>1760000</v>
          </cell>
        </row>
        <row r="531">
          <cell r="C531" t="str">
            <v>3.22.16</v>
          </cell>
          <cell r="D531" t="str">
            <v>Suministro de ducha y lavador de ojos de seguridad</v>
          </cell>
          <cell r="E531" t="str">
            <v>un</v>
          </cell>
          <cell r="F531">
            <v>1</v>
          </cell>
          <cell r="G531">
            <v>880000</v>
          </cell>
          <cell r="H531">
            <v>880000</v>
          </cell>
          <cell r="I531">
            <v>0.92243978682047556</v>
          </cell>
          <cell r="J531">
            <v>1</v>
          </cell>
          <cell r="L531">
            <v>1</v>
          </cell>
          <cell r="M531">
            <v>880000</v>
          </cell>
          <cell r="N531">
            <v>0</v>
          </cell>
          <cell r="O531">
            <v>880000</v>
          </cell>
          <cell r="R531">
            <v>0</v>
          </cell>
          <cell r="S531">
            <v>0</v>
          </cell>
          <cell r="T531">
            <v>0</v>
          </cell>
          <cell r="U531">
            <v>0</v>
          </cell>
          <cell r="V531">
            <v>1</v>
          </cell>
          <cell r="W531">
            <v>880000</v>
          </cell>
        </row>
        <row r="532">
          <cell r="C532" t="str">
            <v>3.22.17</v>
          </cell>
          <cell r="D532" t="str">
            <v>Suministro válvula de 2" tipo diafragma para control solución agua cloro, con unión universal</v>
          </cell>
          <cell r="E532" t="str">
            <v>un</v>
          </cell>
          <cell r="F532">
            <v>2</v>
          </cell>
          <cell r="G532">
            <v>920000</v>
          </cell>
          <cell r="H532">
            <v>1840000</v>
          </cell>
          <cell r="I532">
            <v>1.9287377360791762</v>
          </cell>
          <cell r="J532">
            <v>2</v>
          </cell>
          <cell r="L532">
            <v>2</v>
          </cell>
          <cell r="M532">
            <v>1840000</v>
          </cell>
          <cell r="N532">
            <v>0</v>
          </cell>
          <cell r="O532">
            <v>1840000</v>
          </cell>
          <cell r="R532">
            <v>0</v>
          </cell>
          <cell r="S532">
            <v>0</v>
          </cell>
          <cell r="T532">
            <v>0</v>
          </cell>
          <cell r="U532">
            <v>0</v>
          </cell>
          <cell r="V532">
            <v>2</v>
          </cell>
          <cell r="W532">
            <v>1840000</v>
          </cell>
        </row>
        <row r="533">
          <cell r="C533" t="str">
            <v>3.22.18</v>
          </cell>
          <cell r="D533" t="str">
            <v>Suministro válvula de 2" PVC cierre rápido con unión universal</v>
          </cell>
          <cell r="E533" t="str">
            <v>un</v>
          </cell>
          <cell r="F533">
            <v>4</v>
          </cell>
          <cell r="G533">
            <v>78000</v>
          </cell>
          <cell r="H533">
            <v>312000</v>
          </cell>
          <cell r="I533">
            <v>0.32704683350907771</v>
          </cell>
          <cell r="J533">
            <v>4</v>
          </cell>
          <cell r="L533">
            <v>4</v>
          </cell>
          <cell r="M533">
            <v>312000</v>
          </cell>
          <cell r="N533">
            <v>0</v>
          </cell>
          <cell r="O533">
            <v>312000</v>
          </cell>
          <cell r="R533">
            <v>0</v>
          </cell>
          <cell r="S533">
            <v>0</v>
          </cell>
          <cell r="T533">
            <v>0</v>
          </cell>
          <cell r="U533">
            <v>0</v>
          </cell>
          <cell r="V533">
            <v>4</v>
          </cell>
          <cell r="W533">
            <v>312000</v>
          </cell>
        </row>
        <row r="534">
          <cell r="C534" t="str">
            <v>3.22.19</v>
          </cell>
          <cell r="D534" t="str">
            <v>Suministro válvula de acero Ø1" para trabajar con gas Cloro, con unión roscada</v>
          </cell>
          <cell r="E534" t="str">
            <v>un</v>
          </cell>
          <cell r="F534">
            <v>6</v>
          </cell>
          <cell r="G534">
            <v>650000</v>
          </cell>
          <cell r="H534">
            <v>3900000</v>
          </cell>
          <cell r="I534">
            <v>4.0880854188634714</v>
          </cell>
          <cell r="J534">
            <v>6</v>
          </cell>
          <cell r="L534">
            <v>6</v>
          </cell>
          <cell r="M534">
            <v>3900000</v>
          </cell>
          <cell r="N534">
            <v>0</v>
          </cell>
          <cell r="O534">
            <v>3900000</v>
          </cell>
          <cell r="R534">
            <v>0</v>
          </cell>
          <cell r="S534">
            <v>0</v>
          </cell>
          <cell r="T534">
            <v>0</v>
          </cell>
          <cell r="U534">
            <v>0</v>
          </cell>
          <cell r="V534">
            <v>6</v>
          </cell>
          <cell r="W534">
            <v>3900000</v>
          </cell>
        </row>
        <row r="535">
          <cell r="C535" t="str">
            <v>3.22.20</v>
          </cell>
          <cell r="D535" t="str">
            <v>Suministro de filtro para gas cloro, unión roscada Ø1"</v>
          </cell>
          <cell r="E535" t="str">
            <v>un</v>
          </cell>
          <cell r="F535">
            <v>2</v>
          </cell>
          <cell r="G535">
            <v>900000</v>
          </cell>
          <cell r="H535">
            <v>1800000</v>
          </cell>
          <cell r="I535">
            <v>1.8868086548600635</v>
          </cell>
          <cell r="J535">
            <v>2</v>
          </cell>
          <cell r="L535">
            <v>2</v>
          </cell>
          <cell r="M535">
            <v>1800000</v>
          </cell>
          <cell r="N535">
            <v>0</v>
          </cell>
          <cell r="O535">
            <v>1800000</v>
          </cell>
          <cell r="R535">
            <v>0</v>
          </cell>
          <cell r="S535">
            <v>0</v>
          </cell>
          <cell r="T535">
            <v>0</v>
          </cell>
          <cell r="U535">
            <v>0</v>
          </cell>
          <cell r="V535">
            <v>2</v>
          </cell>
          <cell r="W535">
            <v>1800000</v>
          </cell>
        </row>
        <row r="536">
          <cell r="C536" t="str">
            <v>3.22.21</v>
          </cell>
          <cell r="D536" t="str">
            <v>Suministro de multiple gas cloro para 4 cilindros Ø1" SCH80. (Consta de conectores flexibles de 3/8", valvula de cilindro, empacaduras de plomo, niples de acero, tees roscadas, codos roscados, tapones hembra)</v>
          </cell>
          <cell r="E536" t="str">
            <v>un</v>
          </cell>
          <cell r="F536">
            <v>2</v>
          </cell>
          <cell r="G536">
            <v>3900000</v>
          </cell>
          <cell r="H536">
            <v>7800000</v>
          </cell>
          <cell r="I536">
            <v>8.1761708377269429</v>
          </cell>
          <cell r="J536">
            <v>2</v>
          </cell>
          <cell r="L536">
            <v>2</v>
          </cell>
          <cell r="M536">
            <v>7800000</v>
          </cell>
          <cell r="N536">
            <v>0</v>
          </cell>
          <cell r="O536">
            <v>7800000</v>
          </cell>
          <cell r="R536">
            <v>0</v>
          </cell>
          <cell r="S536">
            <v>0</v>
          </cell>
          <cell r="T536">
            <v>0</v>
          </cell>
          <cell r="U536">
            <v>0</v>
          </cell>
          <cell r="V536">
            <v>2</v>
          </cell>
          <cell r="W536">
            <v>7800000</v>
          </cell>
        </row>
        <row r="537">
          <cell r="C537" t="str">
            <v>3.22.22</v>
          </cell>
          <cell r="D537" t="str">
            <v>Polipasto eléctrico 2 Ton 220 Vac incluido botonera, juego de testeros para viga sencilla con recorrido de 8 mts, levante en cable de acero galvanizado y movimiento vertical y horizontal con motor eléctrico</v>
          </cell>
          <cell r="E537" t="str">
            <v>un</v>
          </cell>
          <cell r="F537">
            <v>1</v>
          </cell>
          <cell r="G537">
            <v>20114400</v>
          </cell>
          <cell r="H537">
            <v>20114400</v>
          </cell>
          <cell r="I537">
            <v>21.084457781842925</v>
          </cell>
          <cell r="J537">
            <v>1</v>
          </cell>
          <cell r="L537">
            <v>1</v>
          </cell>
          <cell r="M537">
            <v>20114400</v>
          </cell>
          <cell r="N537">
            <v>0</v>
          </cell>
          <cell r="O537">
            <v>20114400</v>
          </cell>
          <cell r="R537">
            <v>0</v>
          </cell>
          <cell r="S537">
            <v>0</v>
          </cell>
          <cell r="T537">
            <v>0</v>
          </cell>
          <cell r="U537">
            <v>0</v>
          </cell>
          <cell r="V537">
            <v>1</v>
          </cell>
          <cell r="W537">
            <v>20114400</v>
          </cell>
        </row>
        <row r="538">
          <cell r="C538" t="str">
            <v>3.22.23</v>
          </cell>
          <cell r="D538" t="str">
            <v>Suministro de balanzas para dos cilindros de cloro de 1 Ton por cilindro, con indicador digital con lectura en Kg/lbs con unidad propia del usuario e indicador del peso bruto y tara, con salida análoga de 4-20 mA.</v>
          </cell>
          <cell r="E538" t="str">
            <v>un</v>
          </cell>
          <cell r="F538">
            <v>1</v>
          </cell>
          <cell r="G538">
            <v>14920499.999999998</v>
          </cell>
          <cell r="H538">
            <v>14920499.999999998</v>
          </cell>
          <cell r="I538">
            <v>15.640071408244207</v>
          </cell>
          <cell r="J538">
            <v>1</v>
          </cell>
          <cell r="L538">
            <v>1</v>
          </cell>
          <cell r="M538">
            <v>14920499.999999998</v>
          </cell>
          <cell r="N538">
            <v>0</v>
          </cell>
          <cell r="O538">
            <v>14920499.999999998</v>
          </cell>
          <cell r="R538">
            <v>0</v>
          </cell>
          <cell r="S538">
            <v>0</v>
          </cell>
          <cell r="T538">
            <v>0</v>
          </cell>
          <cell r="U538">
            <v>0</v>
          </cell>
          <cell r="V538">
            <v>1</v>
          </cell>
          <cell r="W538">
            <v>14920499.999999998</v>
          </cell>
        </row>
        <row r="539">
          <cell r="C539" t="str">
            <v>3.22.24</v>
          </cell>
          <cell r="D539" t="str">
            <v>Suministro de clorador de gabinete, capacidad 250 lb/dia, Incluye accesorios, rotametro, inyector, válvula de control de vacio, regulación de presión y gabinete de fibra de vidrio.</v>
          </cell>
          <cell r="E539" t="str">
            <v>un</v>
          </cell>
          <cell r="F539">
            <v>2</v>
          </cell>
          <cell r="G539">
            <v>17563560</v>
          </cell>
          <cell r="H539">
            <v>35127120</v>
          </cell>
          <cell r="I539">
            <v>36.821196686837801</v>
          </cell>
          <cell r="J539">
            <v>2</v>
          </cell>
          <cell r="L539">
            <v>2</v>
          </cell>
          <cell r="M539">
            <v>35127120</v>
          </cell>
          <cell r="N539">
            <v>0</v>
          </cell>
          <cell r="O539">
            <v>35127120</v>
          </cell>
          <cell r="R539">
            <v>0</v>
          </cell>
          <cell r="S539">
            <v>0</v>
          </cell>
          <cell r="T539">
            <v>0</v>
          </cell>
          <cell r="U539">
            <v>0</v>
          </cell>
          <cell r="V539">
            <v>2</v>
          </cell>
          <cell r="W539">
            <v>35127120</v>
          </cell>
        </row>
        <row r="540">
          <cell r="D540" t="str">
            <v>COSTO DIRECTO</v>
          </cell>
          <cell r="H540">
            <v>95399180.799999997</v>
          </cell>
          <cell r="I540">
            <v>0</v>
          </cell>
          <cell r="L540">
            <v>0</v>
          </cell>
          <cell r="M540">
            <v>95399180.799999997</v>
          </cell>
          <cell r="N540">
            <v>0</v>
          </cell>
          <cell r="O540">
            <v>95399180.799999997</v>
          </cell>
          <cell r="R540">
            <v>0</v>
          </cell>
          <cell r="S540">
            <v>0</v>
          </cell>
          <cell r="T540">
            <v>0</v>
          </cell>
          <cell r="U540">
            <v>0</v>
          </cell>
          <cell r="V540">
            <v>0</v>
          </cell>
          <cell r="W540">
            <v>95399180.799999997</v>
          </cell>
        </row>
        <row r="541">
          <cell r="D541" t="str">
            <v>A.I.U. 12%</v>
          </cell>
          <cell r="E541">
            <v>0.12</v>
          </cell>
          <cell r="H541">
            <v>11447901.695999999</v>
          </cell>
          <cell r="M541">
            <v>11447901.695999999</v>
          </cell>
          <cell r="N541">
            <v>0</v>
          </cell>
          <cell r="O541">
            <v>11447901.695999999</v>
          </cell>
          <cell r="R541">
            <v>0</v>
          </cell>
          <cell r="S541">
            <v>0</v>
          </cell>
          <cell r="T541">
            <v>0</v>
          </cell>
          <cell r="U541">
            <v>0</v>
          </cell>
          <cell r="W541">
            <v>11447901.695999999</v>
          </cell>
        </row>
        <row r="542">
          <cell r="B542" t="str">
            <v>TO7</v>
          </cell>
          <cell r="D542" t="str">
            <v>COSTO SUMINISTRO</v>
          </cell>
          <cell r="H542">
            <v>106847082</v>
          </cell>
          <cell r="M542">
            <v>106847082</v>
          </cell>
          <cell r="N542">
            <v>0</v>
          </cell>
          <cell r="O542">
            <v>106847082</v>
          </cell>
          <cell r="R542">
            <v>0</v>
          </cell>
          <cell r="S542">
            <v>0</v>
          </cell>
          <cell r="T542">
            <v>0</v>
          </cell>
          <cell r="U542">
            <v>0</v>
          </cell>
          <cell r="V542">
            <v>0</v>
          </cell>
          <cell r="W542">
            <v>106847082</v>
          </cell>
        </row>
        <row r="543">
          <cell r="B543" t="str">
            <v>T8</v>
          </cell>
          <cell r="C543" t="str">
            <v>INSTALACION DE EQUIPOS PARA EL SISTEMA DE CLORACION  DEL AGUA (543)</v>
          </cell>
          <cell r="M543">
            <v>0</v>
          </cell>
          <cell r="N543">
            <v>0</v>
          </cell>
          <cell r="O543">
            <v>0</v>
          </cell>
          <cell r="R543">
            <v>0</v>
          </cell>
          <cell r="S543">
            <v>0</v>
          </cell>
          <cell r="T543">
            <v>0</v>
          </cell>
          <cell r="U543">
            <v>0</v>
          </cell>
          <cell r="V543">
            <v>0</v>
          </cell>
          <cell r="W543">
            <v>0</v>
          </cell>
        </row>
        <row r="544">
          <cell r="C544" t="str">
            <v xml:space="preserve">ITEM  </v>
          </cell>
          <cell r="D544" t="str">
            <v>DESCRIPCION</v>
          </cell>
          <cell r="E544" t="str">
            <v xml:space="preserve">UNIDAD </v>
          </cell>
          <cell r="F544" t="str">
            <v xml:space="preserve">CANTIDAD </v>
          </cell>
          <cell r="G544" t="str">
            <v>V. UNITARIO</v>
          </cell>
          <cell r="H544" t="str">
            <v xml:space="preserve"> V. PARCIAL</v>
          </cell>
          <cell r="R544">
            <v>0</v>
          </cell>
        </row>
        <row r="545">
          <cell r="C545">
            <v>3.1</v>
          </cell>
          <cell r="D545" t="str">
            <v>SEÑALIZACION Y SEGURIDAD EN LA OBRA</v>
          </cell>
          <cell r="L545">
            <v>0</v>
          </cell>
          <cell r="M545">
            <v>0</v>
          </cell>
          <cell r="N545">
            <v>0</v>
          </cell>
          <cell r="O545">
            <v>0</v>
          </cell>
          <cell r="R545">
            <v>0</v>
          </cell>
          <cell r="S545">
            <v>0</v>
          </cell>
          <cell r="T545">
            <v>0</v>
          </cell>
          <cell r="U545">
            <v>0</v>
          </cell>
          <cell r="V545">
            <v>0</v>
          </cell>
          <cell r="W545">
            <v>0</v>
          </cell>
        </row>
        <row r="546">
          <cell r="C546" t="str">
            <v>3.1.1</v>
          </cell>
          <cell r="D546" t="str">
            <v>Señalización de la obra</v>
          </cell>
          <cell r="L546">
            <v>0</v>
          </cell>
          <cell r="M546">
            <v>0</v>
          </cell>
          <cell r="N546">
            <v>0</v>
          </cell>
          <cell r="O546">
            <v>0</v>
          </cell>
          <cell r="R546">
            <v>0</v>
          </cell>
          <cell r="S546">
            <v>0</v>
          </cell>
          <cell r="T546">
            <v>0</v>
          </cell>
          <cell r="U546">
            <v>0</v>
          </cell>
          <cell r="V546">
            <v>0</v>
          </cell>
          <cell r="W546">
            <v>0</v>
          </cell>
        </row>
        <row r="547">
          <cell r="C547" t="str">
            <v>3.1.1.1</v>
          </cell>
          <cell r="D547" t="str">
            <v>Soporte para cinta demarcadora. Esquema No.1</v>
          </cell>
          <cell r="E547" t="str">
            <v>un</v>
          </cell>
          <cell r="F547">
            <v>5</v>
          </cell>
          <cell r="G547">
            <v>10100</v>
          </cell>
          <cell r="H547">
            <v>50500</v>
          </cell>
          <cell r="I547">
            <v>1.1585637938490587</v>
          </cell>
          <cell r="J547">
            <v>5</v>
          </cell>
          <cell r="L547">
            <v>5</v>
          </cell>
          <cell r="M547">
            <v>50500</v>
          </cell>
          <cell r="N547">
            <v>0</v>
          </cell>
          <cell r="O547">
            <v>50500</v>
          </cell>
          <cell r="R547">
            <v>0</v>
          </cell>
          <cell r="S547">
            <v>0</v>
          </cell>
          <cell r="T547">
            <v>0</v>
          </cell>
          <cell r="U547">
            <v>0</v>
          </cell>
          <cell r="V547">
            <v>5</v>
          </cell>
          <cell r="W547">
            <v>50500</v>
          </cell>
        </row>
        <row r="548">
          <cell r="C548" t="str">
            <v>3.1.1.2</v>
          </cell>
          <cell r="D548" t="str">
            <v>Cinta demarcadora, sin soportes. Esquema No. 2</v>
          </cell>
          <cell r="E548" t="str">
            <v>m</v>
          </cell>
          <cell r="F548">
            <v>50</v>
          </cell>
          <cell r="G548">
            <v>830</v>
          </cell>
          <cell r="H548">
            <v>41500</v>
          </cell>
          <cell r="I548">
            <v>0.95208707811358284</v>
          </cell>
          <cell r="J548">
            <v>50</v>
          </cell>
          <cell r="L548">
            <v>50</v>
          </cell>
          <cell r="M548">
            <v>41500</v>
          </cell>
          <cell r="N548">
            <v>0</v>
          </cell>
          <cell r="O548">
            <v>41500</v>
          </cell>
          <cell r="R548">
            <v>0</v>
          </cell>
          <cell r="S548">
            <v>0</v>
          </cell>
          <cell r="T548">
            <v>0</v>
          </cell>
          <cell r="U548">
            <v>0</v>
          </cell>
          <cell r="V548">
            <v>50</v>
          </cell>
          <cell r="W548">
            <v>41500</v>
          </cell>
        </row>
        <row r="549">
          <cell r="C549" t="str">
            <v>3.1.1.3</v>
          </cell>
          <cell r="D549" t="str">
            <v>Vallas móviles. Barreras</v>
          </cell>
          <cell r="I549">
            <v>0</v>
          </cell>
          <cell r="L549">
            <v>0</v>
          </cell>
          <cell r="M549">
            <v>0</v>
          </cell>
          <cell r="N549">
            <v>0</v>
          </cell>
          <cell r="O549">
            <v>0</v>
          </cell>
          <cell r="R549">
            <v>0</v>
          </cell>
          <cell r="S549">
            <v>0</v>
          </cell>
          <cell r="T549">
            <v>0</v>
          </cell>
          <cell r="U549">
            <v>0</v>
          </cell>
          <cell r="V549">
            <v>0</v>
          </cell>
          <cell r="W549">
            <v>0</v>
          </cell>
        </row>
        <row r="550">
          <cell r="C550" t="str">
            <v>3.1.1.3.4</v>
          </cell>
          <cell r="D550" t="str">
            <v>Valla móvil Tipo 4. Valla doble cara. Esquema No. 6</v>
          </cell>
          <cell r="E550" t="str">
            <v>un</v>
          </cell>
          <cell r="F550">
            <v>1</v>
          </cell>
          <cell r="G550">
            <v>155000</v>
          </cell>
          <cell r="H550">
            <v>155000</v>
          </cell>
          <cell r="I550">
            <v>3.5559878821109718</v>
          </cell>
          <cell r="J550">
            <v>1</v>
          </cell>
          <cell r="L550">
            <v>1</v>
          </cell>
          <cell r="M550">
            <v>155000</v>
          </cell>
          <cell r="N550">
            <v>0</v>
          </cell>
          <cell r="O550">
            <v>155000</v>
          </cell>
          <cell r="R550">
            <v>0</v>
          </cell>
          <cell r="S550">
            <v>0</v>
          </cell>
          <cell r="T550">
            <v>0</v>
          </cell>
          <cell r="U550">
            <v>0</v>
          </cell>
          <cell r="V550">
            <v>1</v>
          </cell>
          <cell r="W550">
            <v>155000</v>
          </cell>
        </row>
        <row r="551">
          <cell r="C551">
            <v>3.8</v>
          </cell>
          <cell r="D551" t="str">
            <v>INSTALACION DE ELEMENTOS DE ACUEDUCTO Y ALCANTARILLADO</v>
          </cell>
          <cell r="I551">
            <v>0</v>
          </cell>
          <cell r="L551">
            <v>0</v>
          </cell>
          <cell r="M551">
            <v>0</v>
          </cell>
          <cell r="N551">
            <v>0</v>
          </cell>
          <cell r="O551">
            <v>0</v>
          </cell>
          <cell r="R551">
            <v>0</v>
          </cell>
          <cell r="S551">
            <v>0</v>
          </cell>
          <cell r="T551">
            <v>0</v>
          </cell>
          <cell r="U551">
            <v>0</v>
          </cell>
          <cell r="V551">
            <v>0</v>
          </cell>
          <cell r="W551">
            <v>0</v>
          </cell>
        </row>
        <row r="552">
          <cell r="C552" t="str">
            <v>3.8.1</v>
          </cell>
          <cell r="D552" t="str">
            <v>Elementos de Acueducto</v>
          </cell>
          <cell r="I552">
            <v>0</v>
          </cell>
          <cell r="L552">
            <v>0</v>
          </cell>
          <cell r="M552">
            <v>0</v>
          </cell>
          <cell r="N552">
            <v>0</v>
          </cell>
          <cell r="O552">
            <v>0</v>
          </cell>
          <cell r="R552">
            <v>0</v>
          </cell>
          <cell r="S552">
            <v>0</v>
          </cell>
          <cell r="T552">
            <v>0</v>
          </cell>
          <cell r="U552">
            <v>0</v>
          </cell>
          <cell r="V552">
            <v>0</v>
          </cell>
          <cell r="W552">
            <v>0</v>
          </cell>
        </row>
        <row r="553">
          <cell r="C553" t="str">
            <v>3.8.1.1</v>
          </cell>
          <cell r="D553" t="str">
            <v>Instalación de válvula de compuerta brida x brida norma ISO PN 10, Incluye el suministro e instalación de tornilleria y empaquetadura para el montaje</v>
          </cell>
          <cell r="I553">
            <v>0</v>
          </cell>
          <cell r="L553">
            <v>0</v>
          </cell>
          <cell r="M553">
            <v>0</v>
          </cell>
          <cell r="N553">
            <v>0</v>
          </cell>
          <cell r="O553">
            <v>0</v>
          </cell>
          <cell r="R553">
            <v>0</v>
          </cell>
          <cell r="S553">
            <v>0</v>
          </cell>
          <cell r="T553">
            <v>0</v>
          </cell>
          <cell r="U553">
            <v>0</v>
          </cell>
          <cell r="V553">
            <v>0</v>
          </cell>
          <cell r="W553">
            <v>0</v>
          </cell>
        </row>
        <row r="554">
          <cell r="C554" t="str">
            <v>3.8.1.1.2</v>
          </cell>
          <cell r="D554" t="str">
            <v>d = 80 mm (3")</v>
          </cell>
          <cell r="E554" t="str">
            <v>un</v>
          </cell>
          <cell r="F554">
            <v>1</v>
          </cell>
          <cell r="G554">
            <v>11845</v>
          </cell>
          <cell r="H554">
            <v>11845</v>
          </cell>
          <cell r="I554">
            <v>0.2717462997651901</v>
          </cell>
          <cell r="J554">
            <v>1</v>
          </cell>
          <cell r="L554">
            <v>1</v>
          </cell>
          <cell r="M554">
            <v>11845</v>
          </cell>
          <cell r="N554">
            <v>0</v>
          </cell>
          <cell r="O554">
            <v>11845</v>
          </cell>
          <cell r="R554">
            <v>0</v>
          </cell>
          <cell r="S554">
            <v>0</v>
          </cell>
          <cell r="T554">
            <v>0</v>
          </cell>
          <cell r="U554">
            <v>0</v>
          </cell>
          <cell r="V554">
            <v>1</v>
          </cell>
          <cell r="W554">
            <v>11845</v>
          </cell>
        </row>
        <row r="555">
          <cell r="C555" t="str">
            <v>3.8.13</v>
          </cell>
          <cell r="D555" t="str">
            <v>Instalación de equipos electromecánicos, trabajos metalmecánicos y varios</v>
          </cell>
          <cell r="I555">
            <v>0</v>
          </cell>
          <cell r="L555">
            <v>0</v>
          </cell>
          <cell r="M555">
            <v>0</v>
          </cell>
          <cell r="N555">
            <v>0</v>
          </cell>
          <cell r="O555">
            <v>0</v>
          </cell>
          <cell r="R555">
            <v>0</v>
          </cell>
          <cell r="S555">
            <v>0</v>
          </cell>
          <cell r="T555">
            <v>0</v>
          </cell>
          <cell r="U555">
            <v>0</v>
          </cell>
          <cell r="V555">
            <v>0</v>
          </cell>
          <cell r="W555">
            <v>0</v>
          </cell>
        </row>
        <row r="556">
          <cell r="C556" t="str">
            <v>3.8.13.10</v>
          </cell>
          <cell r="D556" t="str">
            <v>Instalación de dos cloradores (250lb/dia) con sus elementos y soporte en acero, fabricación de bases en concreto para cloradores h=0.1m, instalación del múltiple Ø1" de acero SCH80 con válvulas y accesorios, instalación del múltiple de Ø2" PVC de distribu</v>
          </cell>
          <cell r="E556" t="str">
            <v>gl</v>
          </cell>
          <cell r="F556">
            <v>1</v>
          </cell>
          <cell r="G556">
            <v>4100000</v>
          </cell>
          <cell r="H556">
            <v>4100000</v>
          </cell>
          <cell r="I556">
            <v>94.0616149461612</v>
          </cell>
          <cell r="J556">
            <v>1</v>
          </cell>
          <cell r="L556">
            <v>1</v>
          </cell>
          <cell r="M556">
            <v>4100000</v>
          </cell>
          <cell r="N556">
            <v>0</v>
          </cell>
          <cell r="O556">
            <v>4100000</v>
          </cell>
          <cell r="R556">
            <v>0</v>
          </cell>
          <cell r="S556">
            <v>0</v>
          </cell>
          <cell r="T556">
            <v>0</v>
          </cell>
          <cell r="U556">
            <v>0</v>
          </cell>
          <cell r="V556">
            <v>1</v>
          </cell>
          <cell r="W556">
            <v>4100000</v>
          </cell>
        </row>
        <row r="557">
          <cell r="D557" t="str">
            <v>COSTO TOTAL DIRECTO</v>
          </cell>
          <cell r="H557">
            <v>4358845</v>
          </cell>
          <cell r="L557">
            <v>0</v>
          </cell>
          <cell r="M557">
            <v>4358845</v>
          </cell>
          <cell r="N557">
            <v>0</v>
          </cell>
          <cell r="O557">
            <v>4358845</v>
          </cell>
          <cell r="R557">
            <v>0</v>
          </cell>
          <cell r="S557">
            <v>0</v>
          </cell>
          <cell r="T557">
            <v>0</v>
          </cell>
          <cell r="U557">
            <v>0</v>
          </cell>
          <cell r="V557">
            <v>0</v>
          </cell>
          <cell r="W557">
            <v>4358845</v>
          </cell>
        </row>
        <row r="558">
          <cell r="D558" t="str">
            <v>A,I,U, 25%</v>
          </cell>
          <cell r="E558">
            <v>0.25</v>
          </cell>
          <cell r="H558">
            <v>1089711.25</v>
          </cell>
          <cell r="M558">
            <v>1089711.25</v>
          </cell>
          <cell r="N558">
            <v>0</v>
          </cell>
          <cell r="O558">
            <v>1089711.25</v>
          </cell>
          <cell r="R558">
            <v>0</v>
          </cell>
          <cell r="S558">
            <v>0</v>
          </cell>
          <cell r="T558">
            <v>0</v>
          </cell>
          <cell r="U558">
            <v>0</v>
          </cell>
          <cell r="W558">
            <v>1089711.25</v>
          </cell>
        </row>
        <row r="559">
          <cell r="B559" t="str">
            <v>TO8</v>
          </cell>
          <cell r="D559" t="str">
            <v>COSTO TOTAL OBRA CIVIL</v>
          </cell>
          <cell r="H559">
            <v>5448556</v>
          </cell>
          <cell r="M559">
            <v>5448556</v>
          </cell>
          <cell r="N559">
            <v>0</v>
          </cell>
          <cell r="O559">
            <v>5448556</v>
          </cell>
          <cell r="R559">
            <v>0</v>
          </cell>
          <cell r="S559">
            <v>0</v>
          </cell>
          <cell r="T559">
            <v>0</v>
          </cell>
          <cell r="U559">
            <v>0</v>
          </cell>
          <cell r="V559">
            <v>0</v>
          </cell>
          <cell r="W559">
            <v>5448556</v>
          </cell>
        </row>
        <row r="560">
          <cell r="B560" t="str">
            <v>T9</v>
          </cell>
          <cell r="C560" t="str">
            <v>SUMINISTRO DE EQUIPOS PARA EL SISTEMA DE QUIMICOS COAGULANTES (560)</v>
          </cell>
          <cell r="M560">
            <v>0</v>
          </cell>
          <cell r="N560">
            <v>0</v>
          </cell>
          <cell r="O560">
            <v>0</v>
          </cell>
          <cell r="R560">
            <v>0</v>
          </cell>
          <cell r="S560">
            <v>0</v>
          </cell>
          <cell r="T560">
            <v>0</v>
          </cell>
          <cell r="U560">
            <v>0</v>
          </cell>
          <cell r="V560">
            <v>0</v>
          </cell>
          <cell r="W560">
            <v>0</v>
          </cell>
        </row>
        <row r="561">
          <cell r="C561" t="str">
            <v xml:space="preserve">ITEM </v>
          </cell>
          <cell r="D561" t="str">
            <v xml:space="preserve">DESCRIPCION </v>
          </cell>
          <cell r="E561" t="str">
            <v xml:space="preserve">UNIDAD </v>
          </cell>
          <cell r="F561" t="str">
            <v xml:space="preserve">CANTIDAD </v>
          </cell>
          <cell r="G561" t="str">
            <v xml:space="preserve">V. UNITARIO </v>
          </cell>
          <cell r="H561" t="str">
            <v>V. PARCIAL</v>
          </cell>
          <cell r="R561">
            <v>0</v>
          </cell>
        </row>
        <row r="562">
          <cell r="C562" t="str">
            <v>3.20.</v>
          </cell>
          <cell r="D562" t="str">
            <v>SUMINISTRO DE TUBERIAS Y ELEMENTOS DE  ACUEDUCTO Y ALCANTARILLADO</v>
          </cell>
          <cell r="L562">
            <v>0</v>
          </cell>
          <cell r="M562">
            <v>0</v>
          </cell>
          <cell r="N562">
            <v>0</v>
          </cell>
          <cell r="O562">
            <v>0</v>
          </cell>
          <cell r="R562">
            <v>0</v>
          </cell>
          <cell r="S562">
            <v>0</v>
          </cell>
          <cell r="T562">
            <v>0</v>
          </cell>
          <cell r="U562">
            <v>0</v>
          </cell>
          <cell r="V562">
            <v>0</v>
          </cell>
          <cell r="W562">
            <v>0</v>
          </cell>
        </row>
        <row r="563">
          <cell r="C563" t="str">
            <v>3.20.1.1</v>
          </cell>
          <cell r="D563" t="str">
            <v>Suministro de Tuberias de Acueducto</v>
          </cell>
          <cell r="L563">
            <v>0</v>
          </cell>
          <cell r="M563">
            <v>0</v>
          </cell>
          <cell r="N563">
            <v>0</v>
          </cell>
          <cell r="O563">
            <v>0</v>
          </cell>
          <cell r="R563">
            <v>0</v>
          </cell>
          <cell r="S563">
            <v>0</v>
          </cell>
          <cell r="T563">
            <v>0</v>
          </cell>
          <cell r="U563">
            <v>0</v>
          </cell>
          <cell r="V563">
            <v>0</v>
          </cell>
          <cell r="W563">
            <v>0</v>
          </cell>
        </row>
        <row r="564">
          <cell r="C564" t="str">
            <v>3.20.1.1.4</v>
          </cell>
          <cell r="D564" t="str">
            <v>Suministro de tuberías de acueducto de polietileno para acometidas</v>
          </cell>
          <cell r="L564">
            <v>0</v>
          </cell>
          <cell r="M564">
            <v>0</v>
          </cell>
          <cell r="N564">
            <v>0</v>
          </cell>
          <cell r="O564">
            <v>0</v>
          </cell>
          <cell r="R564">
            <v>0</v>
          </cell>
          <cell r="S564">
            <v>0</v>
          </cell>
          <cell r="T564">
            <v>0</v>
          </cell>
          <cell r="U564">
            <v>0</v>
          </cell>
          <cell r="V564">
            <v>0</v>
          </cell>
          <cell r="W564">
            <v>0</v>
          </cell>
        </row>
        <row r="565">
          <cell r="C565" t="str">
            <v>3.20.1.1.4.2</v>
          </cell>
          <cell r="D565" t="str">
            <v>Tuberia de Polietileno Diametro 20 mm PN 10</v>
          </cell>
          <cell r="E565" t="str">
            <v>m</v>
          </cell>
          <cell r="F565">
            <v>80</v>
          </cell>
          <cell r="G565">
            <v>1700</v>
          </cell>
          <cell r="H565">
            <v>136000</v>
          </cell>
          <cell r="I565">
            <v>0.32990729459474549</v>
          </cell>
          <cell r="J565">
            <v>80</v>
          </cell>
          <cell r="L565">
            <v>80</v>
          </cell>
          <cell r="M565">
            <v>136000</v>
          </cell>
          <cell r="N565">
            <v>0</v>
          </cell>
          <cell r="O565">
            <v>136000</v>
          </cell>
          <cell r="R565">
            <v>0</v>
          </cell>
          <cell r="S565">
            <v>0</v>
          </cell>
          <cell r="T565">
            <v>0</v>
          </cell>
          <cell r="U565">
            <v>0</v>
          </cell>
          <cell r="V565">
            <v>80</v>
          </cell>
          <cell r="W565">
            <v>136000</v>
          </cell>
        </row>
        <row r="566">
          <cell r="C566">
            <v>3.21</v>
          </cell>
          <cell r="D566" t="str">
            <v>SUMINISTRO DE EQUIPOS MECÁNICOS Y ELÉCTROMECÁNICOS</v>
          </cell>
          <cell r="I566">
            <v>0</v>
          </cell>
          <cell r="L566">
            <v>0</v>
          </cell>
          <cell r="M566">
            <v>0</v>
          </cell>
          <cell r="N566">
            <v>0</v>
          </cell>
          <cell r="O566">
            <v>0</v>
          </cell>
          <cell r="R566">
            <v>0</v>
          </cell>
          <cell r="S566">
            <v>0</v>
          </cell>
          <cell r="T566">
            <v>0</v>
          </cell>
          <cell r="U566">
            <v>0</v>
          </cell>
          <cell r="V566">
            <v>0</v>
          </cell>
          <cell r="W566">
            <v>0</v>
          </cell>
        </row>
        <row r="567">
          <cell r="C567" t="str">
            <v>3.21.1</v>
          </cell>
          <cell r="D567" t="str">
            <v>Bombas centrífugas horizontales</v>
          </cell>
          <cell r="I567">
            <v>0</v>
          </cell>
          <cell r="L567">
            <v>0</v>
          </cell>
          <cell r="M567">
            <v>0</v>
          </cell>
          <cell r="N567">
            <v>0</v>
          </cell>
          <cell r="O567">
            <v>0</v>
          </cell>
          <cell r="R567">
            <v>0</v>
          </cell>
          <cell r="S567">
            <v>0</v>
          </cell>
          <cell r="T567">
            <v>0</v>
          </cell>
          <cell r="U567">
            <v>0</v>
          </cell>
          <cell r="V567">
            <v>0</v>
          </cell>
          <cell r="W567">
            <v>0</v>
          </cell>
        </row>
        <row r="568">
          <cell r="C568" t="str">
            <v>3.21.1.2</v>
          </cell>
          <cell r="D568" t="str">
            <v>Suministro de bomba centrífuga horizontal para manejo de coagulantes, Qn=15LPS y Hn=15m , 1800RPM, 220 voltios, incluido control eléctrico</v>
          </cell>
          <cell r="E568" t="str">
            <v>un</v>
          </cell>
          <cell r="F568">
            <v>1</v>
          </cell>
          <cell r="G568">
            <v>9600000</v>
          </cell>
          <cell r="H568">
            <v>9600000</v>
          </cell>
          <cell r="I568">
            <v>23.287573736099684</v>
          </cell>
          <cell r="J568">
            <v>1</v>
          </cell>
          <cell r="L568">
            <v>1</v>
          </cell>
          <cell r="M568">
            <v>9600000</v>
          </cell>
          <cell r="N568">
            <v>0</v>
          </cell>
          <cell r="O568">
            <v>9600000</v>
          </cell>
          <cell r="R568">
            <v>0</v>
          </cell>
          <cell r="S568">
            <v>0</v>
          </cell>
          <cell r="T568">
            <v>0</v>
          </cell>
          <cell r="U568">
            <v>0</v>
          </cell>
          <cell r="V568">
            <v>1</v>
          </cell>
          <cell r="W568">
            <v>9600000</v>
          </cell>
        </row>
        <row r="569">
          <cell r="C569" t="str">
            <v>3.21.6</v>
          </cell>
          <cell r="D569" t="str">
            <v>Bombas de diafragma</v>
          </cell>
          <cell r="I569">
            <v>0</v>
          </cell>
          <cell r="L569">
            <v>0</v>
          </cell>
          <cell r="M569">
            <v>0</v>
          </cell>
          <cell r="N569">
            <v>0</v>
          </cell>
          <cell r="O569">
            <v>0</v>
          </cell>
          <cell r="R569">
            <v>0</v>
          </cell>
          <cell r="S569">
            <v>0</v>
          </cell>
          <cell r="T569">
            <v>0</v>
          </cell>
          <cell r="U569">
            <v>0</v>
          </cell>
          <cell r="V569">
            <v>0</v>
          </cell>
          <cell r="W569">
            <v>0</v>
          </cell>
        </row>
        <row r="570">
          <cell r="C570" t="str">
            <v>3.21.6.1</v>
          </cell>
          <cell r="D570" t="str">
            <v>Bomba dosificadora de diafragma hidráulicamente actuado con motor eléctrico, válvula de alivio, válvula de contrapresión y cilindro de aforo. Caudal= 45 lp*hora</v>
          </cell>
          <cell r="E570" t="str">
            <v>un</v>
          </cell>
          <cell r="F570">
            <v>2</v>
          </cell>
          <cell r="G570">
            <v>5789154</v>
          </cell>
          <cell r="H570">
            <v>11578308</v>
          </cell>
          <cell r="I570">
            <v>28.086531384299256</v>
          </cell>
          <cell r="J570">
            <v>2</v>
          </cell>
          <cell r="L570">
            <v>2</v>
          </cell>
          <cell r="M570">
            <v>11578308</v>
          </cell>
          <cell r="N570">
            <v>0</v>
          </cell>
          <cell r="O570">
            <v>11578308</v>
          </cell>
          <cell r="R570">
            <v>0</v>
          </cell>
          <cell r="S570">
            <v>0</v>
          </cell>
          <cell r="T570">
            <v>0</v>
          </cell>
          <cell r="U570">
            <v>0</v>
          </cell>
          <cell r="V570">
            <v>2</v>
          </cell>
          <cell r="W570">
            <v>11578308</v>
          </cell>
        </row>
        <row r="571">
          <cell r="C571" t="str">
            <v>3.21.6.2</v>
          </cell>
          <cell r="D571" t="str">
            <v>Bomba dosificadora de diafragma hidráulicamente actuado con motor eléctrico, válvula de alivio, válvula de contrapresión y cilindro de aforo. Caudal= 15 lp*hora</v>
          </cell>
          <cell r="E571" t="str">
            <v>un</v>
          </cell>
          <cell r="F571">
            <v>1</v>
          </cell>
          <cell r="G571">
            <v>4282894</v>
          </cell>
          <cell r="H571">
            <v>4282894</v>
          </cell>
          <cell r="I571">
            <v>10.389396857176971</v>
          </cell>
          <cell r="J571">
            <v>1</v>
          </cell>
          <cell r="L571">
            <v>1</v>
          </cell>
          <cell r="M571">
            <v>4282894</v>
          </cell>
          <cell r="N571">
            <v>0</v>
          </cell>
          <cell r="O571">
            <v>4282894</v>
          </cell>
          <cell r="R571">
            <v>0</v>
          </cell>
          <cell r="S571">
            <v>0</v>
          </cell>
          <cell r="T571">
            <v>0</v>
          </cell>
          <cell r="U571">
            <v>0</v>
          </cell>
          <cell r="V571">
            <v>1</v>
          </cell>
          <cell r="W571">
            <v>4282894</v>
          </cell>
        </row>
        <row r="572">
          <cell r="C572" t="str">
            <v>3,23</v>
          </cell>
          <cell r="D572" t="str">
            <v>SUMINISTRO DE ELEMENTOS VARIOS</v>
          </cell>
          <cell r="I572">
            <v>0</v>
          </cell>
          <cell r="L572">
            <v>0</v>
          </cell>
          <cell r="M572">
            <v>0</v>
          </cell>
          <cell r="N572">
            <v>0</v>
          </cell>
          <cell r="O572">
            <v>0</v>
          </cell>
          <cell r="R572">
            <v>0</v>
          </cell>
          <cell r="S572">
            <v>0</v>
          </cell>
          <cell r="T572">
            <v>0</v>
          </cell>
          <cell r="U572">
            <v>0</v>
          </cell>
          <cell r="V572">
            <v>0</v>
          </cell>
          <cell r="W572">
            <v>0</v>
          </cell>
        </row>
        <row r="573">
          <cell r="C573" t="str">
            <v>3.23.28</v>
          </cell>
          <cell r="D573" t="str">
            <v>Suministro válvula de Ø2" PVC cierre rápido con unión universal</v>
          </cell>
          <cell r="E573" t="str">
            <v>un</v>
          </cell>
          <cell r="F573">
            <v>4</v>
          </cell>
          <cell r="G573">
            <v>88000</v>
          </cell>
          <cell r="H573">
            <v>352000</v>
          </cell>
          <cell r="I573">
            <v>0.85387770365698834</v>
          </cell>
          <cell r="J573">
            <v>4</v>
          </cell>
          <cell r="L573">
            <v>4</v>
          </cell>
          <cell r="M573">
            <v>352000</v>
          </cell>
          <cell r="N573">
            <v>0</v>
          </cell>
          <cell r="O573">
            <v>352000</v>
          </cell>
          <cell r="R573">
            <v>0</v>
          </cell>
          <cell r="S573">
            <v>0</v>
          </cell>
          <cell r="T573">
            <v>0</v>
          </cell>
          <cell r="U573">
            <v>0</v>
          </cell>
          <cell r="V573">
            <v>4</v>
          </cell>
          <cell r="W573">
            <v>352000</v>
          </cell>
        </row>
        <row r="574">
          <cell r="C574" t="str">
            <v>3.23.29</v>
          </cell>
          <cell r="D574" t="str">
            <v>Suministro válvula de Ø1" PVC cierre rápido con unión universal</v>
          </cell>
          <cell r="E574" t="str">
            <v>un</v>
          </cell>
          <cell r="F574">
            <v>17</v>
          </cell>
          <cell r="G574">
            <v>45000</v>
          </cell>
          <cell r="H574">
            <v>765000</v>
          </cell>
          <cell r="I574">
            <v>1.8557285320954438</v>
          </cell>
          <cell r="J574">
            <v>17</v>
          </cell>
          <cell r="L574">
            <v>17</v>
          </cell>
          <cell r="M574">
            <v>765000</v>
          </cell>
          <cell r="N574">
            <v>0</v>
          </cell>
          <cell r="O574">
            <v>765000</v>
          </cell>
          <cell r="R574">
            <v>0</v>
          </cell>
          <cell r="S574">
            <v>0</v>
          </cell>
          <cell r="T574">
            <v>0</v>
          </cell>
          <cell r="U574">
            <v>0</v>
          </cell>
          <cell r="V574">
            <v>17</v>
          </cell>
          <cell r="W574">
            <v>765000</v>
          </cell>
        </row>
        <row r="575">
          <cell r="C575" t="str">
            <v>3.23.30</v>
          </cell>
          <cell r="D575" t="str">
            <v>Suministro de Tanque de polietileno con capacidad de 0.5m3</v>
          </cell>
          <cell r="E575" t="str">
            <v>un</v>
          </cell>
          <cell r="F575">
            <v>2</v>
          </cell>
          <cell r="G575">
            <v>170000</v>
          </cell>
          <cell r="H575">
            <v>340000</v>
          </cell>
          <cell r="I575">
            <v>0.82476823648686381</v>
          </cell>
          <cell r="J575">
            <v>2</v>
          </cell>
          <cell r="L575">
            <v>2</v>
          </cell>
          <cell r="M575">
            <v>340000</v>
          </cell>
          <cell r="N575">
            <v>0</v>
          </cell>
          <cell r="O575">
            <v>340000</v>
          </cell>
          <cell r="R575">
            <v>0</v>
          </cell>
          <cell r="S575">
            <v>0</v>
          </cell>
          <cell r="T575">
            <v>0</v>
          </cell>
          <cell r="U575">
            <v>0</v>
          </cell>
          <cell r="V575">
            <v>2</v>
          </cell>
          <cell r="W575">
            <v>340000</v>
          </cell>
        </row>
        <row r="576">
          <cell r="C576" t="str">
            <v>3.23.31</v>
          </cell>
          <cell r="D576" t="str">
            <v>Suministro de Tubería conduit Ø2" PVC</v>
          </cell>
          <cell r="E576" t="str">
            <v>m</v>
          </cell>
          <cell r="F576">
            <v>30</v>
          </cell>
          <cell r="G576">
            <v>2400</v>
          </cell>
          <cell r="H576">
            <v>72000</v>
          </cell>
          <cell r="I576">
            <v>0.17465680302074763</v>
          </cell>
          <cell r="J576">
            <v>30</v>
          </cell>
          <cell r="L576">
            <v>30</v>
          </cell>
          <cell r="M576">
            <v>72000</v>
          </cell>
          <cell r="N576">
            <v>0</v>
          </cell>
          <cell r="O576">
            <v>72000</v>
          </cell>
          <cell r="R576">
            <v>0</v>
          </cell>
          <cell r="S576">
            <v>0</v>
          </cell>
          <cell r="T576">
            <v>0</v>
          </cell>
          <cell r="U576">
            <v>0</v>
          </cell>
          <cell r="V576">
            <v>30</v>
          </cell>
          <cell r="W576">
            <v>72000</v>
          </cell>
        </row>
        <row r="577">
          <cell r="C577" t="str">
            <v>3.23.32</v>
          </cell>
          <cell r="D577" t="str">
            <v>Suministro múltiple Ø2" PVC RDE 21 y Ø1" para llenado y vaciado de tanques de químicos coagulantes, incluye accesorios (tees, codos, uniones, adaptadores, soportes de acero, etc.)</v>
          </cell>
          <cell r="E577" t="str">
            <v>gl</v>
          </cell>
          <cell r="F577">
            <v>1</v>
          </cell>
          <cell r="G577">
            <v>900000</v>
          </cell>
          <cell r="H577">
            <v>900000</v>
          </cell>
          <cell r="I577">
            <v>2.1832100377593453</v>
          </cell>
          <cell r="J577">
            <v>1</v>
          </cell>
          <cell r="L577">
            <v>1</v>
          </cell>
          <cell r="M577">
            <v>900000</v>
          </cell>
          <cell r="N577">
            <v>0</v>
          </cell>
          <cell r="O577">
            <v>900000</v>
          </cell>
          <cell r="R577">
            <v>0</v>
          </cell>
          <cell r="S577">
            <v>0</v>
          </cell>
          <cell r="T577">
            <v>0</v>
          </cell>
          <cell r="U577">
            <v>0</v>
          </cell>
          <cell r="V577">
            <v>1</v>
          </cell>
          <cell r="W577">
            <v>900000</v>
          </cell>
        </row>
        <row r="578">
          <cell r="C578" t="str">
            <v>3.23.33</v>
          </cell>
          <cell r="D578" t="str">
            <v>Suministro de probeta plástica 1000cc</v>
          </cell>
          <cell r="E578" t="str">
            <v>un</v>
          </cell>
          <cell r="F578">
            <v>2</v>
          </cell>
          <cell r="G578">
            <v>90000</v>
          </cell>
          <cell r="H578">
            <v>180000</v>
          </cell>
          <cell r="I578">
            <v>0.43664200755186905</v>
          </cell>
          <cell r="J578">
            <v>2</v>
          </cell>
          <cell r="L578">
            <v>2</v>
          </cell>
          <cell r="M578">
            <v>180000</v>
          </cell>
          <cell r="N578">
            <v>0</v>
          </cell>
          <cell r="O578">
            <v>180000</v>
          </cell>
          <cell r="R578">
            <v>0</v>
          </cell>
          <cell r="S578">
            <v>0</v>
          </cell>
          <cell r="T578">
            <v>0</v>
          </cell>
          <cell r="U578">
            <v>0</v>
          </cell>
          <cell r="V578">
            <v>2</v>
          </cell>
          <cell r="W578">
            <v>180000</v>
          </cell>
        </row>
        <row r="579">
          <cell r="C579" t="str">
            <v>3.23.34</v>
          </cell>
          <cell r="D579" t="str">
            <v>Suministro de válvula de jardin Ø3/4" en acero y accesorios de conexión</v>
          </cell>
          <cell r="E579" t="str">
            <v>un</v>
          </cell>
          <cell r="F579">
            <v>1</v>
          </cell>
          <cell r="G579">
            <v>17500</v>
          </cell>
          <cell r="H579">
            <v>17500</v>
          </cell>
          <cell r="I579">
            <v>4.2451306289765046E-2</v>
          </cell>
          <cell r="J579">
            <v>1</v>
          </cell>
          <cell r="L579">
            <v>1</v>
          </cell>
          <cell r="M579">
            <v>17500</v>
          </cell>
          <cell r="N579">
            <v>0</v>
          </cell>
          <cell r="O579">
            <v>17500</v>
          </cell>
          <cell r="R579">
            <v>0</v>
          </cell>
          <cell r="S579">
            <v>0</v>
          </cell>
          <cell r="T579">
            <v>0</v>
          </cell>
          <cell r="U579">
            <v>0</v>
          </cell>
          <cell r="V579">
            <v>1</v>
          </cell>
          <cell r="W579">
            <v>17500</v>
          </cell>
        </row>
        <row r="580">
          <cell r="C580" t="str">
            <v>3.23.35</v>
          </cell>
          <cell r="D580" t="str">
            <v>Suministro agitador eléctrico para polímero, incluye tanque mezclador en fibra de vidrio de 0.5m3 y soportes del tanque en acero inoxidable.</v>
          </cell>
          <cell r="E580" t="str">
            <v>un</v>
          </cell>
          <cell r="F580">
            <v>1</v>
          </cell>
          <cell r="G580">
            <v>13000000</v>
          </cell>
          <cell r="H580">
            <v>13000000</v>
          </cell>
          <cell r="I580">
            <v>31.535256100968322</v>
          </cell>
          <cell r="J580">
            <v>1</v>
          </cell>
          <cell r="L580">
            <v>1</v>
          </cell>
          <cell r="M580">
            <v>13000000</v>
          </cell>
          <cell r="N580">
            <v>0</v>
          </cell>
          <cell r="O580">
            <v>13000000</v>
          </cell>
          <cell r="R580">
            <v>0</v>
          </cell>
          <cell r="S580">
            <v>0</v>
          </cell>
          <cell r="T580">
            <v>0</v>
          </cell>
          <cell r="U580">
            <v>0</v>
          </cell>
          <cell r="V580">
            <v>1</v>
          </cell>
          <cell r="W580">
            <v>13000000</v>
          </cell>
        </row>
        <row r="581">
          <cell r="D581" t="str">
            <v>COSTO DIRECTO</v>
          </cell>
          <cell r="H581">
            <v>41223702</v>
          </cell>
          <cell r="L581">
            <v>0</v>
          </cell>
          <cell r="M581">
            <v>41223702</v>
          </cell>
          <cell r="N581">
            <v>0</v>
          </cell>
          <cell r="O581">
            <v>41223702</v>
          </cell>
          <cell r="R581">
            <v>0</v>
          </cell>
          <cell r="S581">
            <v>0</v>
          </cell>
          <cell r="T581">
            <v>0</v>
          </cell>
          <cell r="U581">
            <v>0</v>
          </cell>
          <cell r="V581">
            <v>0</v>
          </cell>
          <cell r="W581">
            <v>41223702</v>
          </cell>
        </row>
        <row r="582">
          <cell r="D582" t="str">
            <v>A,I,U, 12%</v>
          </cell>
          <cell r="E582">
            <v>0.12</v>
          </cell>
          <cell r="H582">
            <v>4946844.24</v>
          </cell>
          <cell r="M582">
            <v>4946844.24</v>
          </cell>
          <cell r="N582">
            <v>0</v>
          </cell>
          <cell r="O582">
            <v>4946844.24</v>
          </cell>
          <cell r="R582">
            <v>0</v>
          </cell>
          <cell r="S582">
            <v>0</v>
          </cell>
          <cell r="T582">
            <v>0</v>
          </cell>
          <cell r="U582">
            <v>0</v>
          </cell>
          <cell r="W582">
            <v>4946844.24</v>
          </cell>
        </row>
        <row r="583">
          <cell r="B583" t="str">
            <v>TO9</v>
          </cell>
          <cell r="D583" t="str">
            <v>COSTO SUMINISTRO</v>
          </cell>
          <cell r="H583">
            <v>46170546</v>
          </cell>
          <cell r="M583">
            <v>46170546</v>
          </cell>
          <cell r="N583">
            <v>0</v>
          </cell>
          <cell r="O583">
            <v>46170546</v>
          </cell>
          <cell r="R583">
            <v>0</v>
          </cell>
          <cell r="S583">
            <v>0</v>
          </cell>
          <cell r="T583">
            <v>0</v>
          </cell>
          <cell r="U583">
            <v>0</v>
          </cell>
          <cell r="V583">
            <v>0</v>
          </cell>
          <cell r="W583">
            <v>46170546</v>
          </cell>
        </row>
        <row r="584">
          <cell r="B584" t="str">
            <v>T10</v>
          </cell>
          <cell r="C584" t="str">
            <v>INSTALACION DE EQUIPOS PARA EL SISTEMA DE QUIMICOS COAGULANTES (584)</v>
          </cell>
          <cell r="M584">
            <v>0</v>
          </cell>
          <cell r="N584">
            <v>0</v>
          </cell>
          <cell r="O584">
            <v>0</v>
          </cell>
          <cell r="R584">
            <v>0</v>
          </cell>
          <cell r="S584">
            <v>0</v>
          </cell>
          <cell r="T584">
            <v>0</v>
          </cell>
          <cell r="U584">
            <v>0</v>
          </cell>
          <cell r="V584">
            <v>0</v>
          </cell>
          <cell r="W584">
            <v>0</v>
          </cell>
        </row>
        <row r="585">
          <cell r="C585" t="str">
            <v xml:space="preserve">ITEM </v>
          </cell>
          <cell r="D585" t="str">
            <v xml:space="preserve">DESCRIPCION </v>
          </cell>
          <cell r="E585" t="str">
            <v xml:space="preserve">UNIDAD </v>
          </cell>
          <cell r="F585" t="str">
            <v xml:space="preserve">CANTIDAD </v>
          </cell>
          <cell r="G585" t="str">
            <v xml:space="preserve">V. UNITARIO </v>
          </cell>
          <cell r="H585" t="str">
            <v>V. PARCIAL</v>
          </cell>
          <cell r="R585">
            <v>0</v>
          </cell>
        </row>
        <row r="586">
          <cell r="C586">
            <v>3.1</v>
          </cell>
          <cell r="D586" t="str">
            <v>SEÑALIZACION Y SEGURIDAD EN LA OBRA</v>
          </cell>
          <cell r="L586">
            <v>0</v>
          </cell>
          <cell r="M586">
            <v>0</v>
          </cell>
          <cell r="N586">
            <v>0</v>
          </cell>
          <cell r="O586">
            <v>0</v>
          </cell>
          <cell r="R586">
            <v>0</v>
          </cell>
          <cell r="S586">
            <v>0</v>
          </cell>
          <cell r="T586">
            <v>0</v>
          </cell>
          <cell r="U586">
            <v>0</v>
          </cell>
          <cell r="V586">
            <v>0</v>
          </cell>
          <cell r="W586">
            <v>0</v>
          </cell>
        </row>
        <row r="587">
          <cell r="C587" t="str">
            <v>3.1.1</v>
          </cell>
          <cell r="D587" t="str">
            <v>Señalización de la obra</v>
          </cell>
          <cell r="L587">
            <v>0</v>
          </cell>
          <cell r="M587">
            <v>0</v>
          </cell>
          <cell r="N587">
            <v>0</v>
          </cell>
          <cell r="O587">
            <v>0</v>
          </cell>
          <cell r="R587">
            <v>0</v>
          </cell>
          <cell r="S587">
            <v>0</v>
          </cell>
          <cell r="T587">
            <v>0</v>
          </cell>
          <cell r="U587">
            <v>0</v>
          </cell>
          <cell r="V587">
            <v>0</v>
          </cell>
          <cell r="W587">
            <v>0</v>
          </cell>
        </row>
        <row r="588">
          <cell r="C588" t="str">
            <v>3.1.1.1</v>
          </cell>
          <cell r="D588" t="str">
            <v>Soporte para cinta demarcadora. Esquema No.1</v>
          </cell>
          <cell r="E588" t="str">
            <v>un</v>
          </cell>
          <cell r="F588">
            <v>4</v>
          </cell>
          <cell r="G588">
            <v>10100</v>
          </cell>
          <cell r="H588">
            <v>40400</v>
          </cell>
          <cell r="I588">
            <v>1.1268862793227525</v>
          </cell>
          <cell r="J588">
            <v>4</v>
          </cell>
          <cell r="L588">
            <v>4</v>
          </cell>
          <cell r="M588">
            <v>40400</v>
          </cell>
          <cell r="N588">
            <v>0</v>
          </cell>
          <cell r="O588">
            <v>40400</v>
          </cell>
          <cell r="R588">
            <v>0</v>
          </cell>
          <cell r="S588">
            <v>0</v>
          </cell>
          <cell r="T588">
            <v>0</v>
          </cell>
          <cell r="U588">
            <v>0</v>
          </cell>
          <cell r="V588">
            <v>4</v>
          </cell>
          <cell r="W588">
            <v>40400</v>
          </cell>
        </row>
        <row r="589">
          <cell r="C589" t="str">
            <v>3.1.1.2</v>
          </cell>
          <cell r="D589" t="str">
            <v>Cinta demarcadora, sin soportes. Esquema No. 2</v>
          </cell>
          <cell r="E589" t="str">
            <v>m</v>
          </cell>
          <cell r="F589">
            <v>40</v>
          </cell>
          <cell r="G589">
            <v>830</v>
          </cell>
          <cell r="H589">
            <v>33200</v>
          </cell>
          <cell r="I589">
            <v>0.92605506122562831</v>
          </cell>
          <cell r="J589">
            <v>40</v>
          </cell>
          <cell r="L589">
            <v>40</v>
          </cell>
          <cell r="M589">
            <v>33200</v>
          </cell>
          <cell r="N589">
            <v>0</v>
          </cell>
          <cell r="O589">
            <v>33200</v>
          </cell>
          <cell r="R589">
            <v>0</v>
          </cell>
          <cell r="S589">
            <v>0</v>
          </cell>
          <cell r="T589">
            <v>0</v>
          </cell>
          <cell r="U589">
            <v>0</v>
          </cell>
          <cell r="V589">
            <v>40</v>
          </cell>
          <cell r="W589">
            <v>33200</v>
          </cell>
        </row>
        <row r="590">
          <cell r="C590" t="str">
            <v>3.1.1.3</v>
          </cell>
          <cell r="D590" t="str">
            <v>Vallas móviles. Barreras</v>
          </cell>
          <cell r="I590">
            <v>0</v>
          </cell>
          <cell r="L590">
            <v>0</v>
          </cell>
          <cell r="M590">
            <v>0</v>
          </cell>
          <cell r="N590">
            <v>0</v>
          </cell>
          <cell r="O590">
            <v>0</v>
          </cell>
          <cell r="R590">
            <v>0</v>
          </cell>
          <cell r="S590">
            <v>0</v>
          </cell>
          <cell r="T590">
            <v>0</v>
          </cell>
          <cell r="U590">
            <v>0</v>
          </cell>
          <cell r="V590">
            <v>0</v>
          </cell>
          <cell r="W590">
            <v>0</v>
          </cell>
        </row>
        <row r="591">
          <cell r="C591" t="str">
            <v>3.1.1.3.4</v>
          </cell>
          <cell r="D591" t="str">
            <v>Valla móvil Tipo 4. Valla doble cara. Esquema No. 6</v>
          </cell>
          <cell r="E591" t="str">
            <v>un</v>
          </cell>
          <cell r="F591">
            <v>1</v>
          </cell>
          <cell r="G591">
            <v>155000</v>
          </cell>
          <cell r="H591">
            <v>155000</v>
          </cell>
          <cell r="I591">
            <v>4.3234498340353129</v>
          </cell>
          <cell r="J591">
            <v>1</v>
          </cell>
          <cell r="L591">
            <v>1</v>
          </cell>
          <cell r="M591">
            <v>155000</v>
          </cell>
          <cell r="N591">
            <v>0</v>
          </cell>
          <cell r="O591">
            <v>155000</v>
          </cell>
          <cell r="R591">
            <v>0</v>
          </cell>
          <cell r="S591">
            <v>0</v>
          </cell>
          <cell r="T591">
            <v>0</v>
          </cell>
          <cell r="U591">
            <v>0</v>
          </cell>
          <cell r="V591">
            <v>1</v>
          </cell>
          <cell r="W591">
            <v>155000</v>
          </cell>
        </row>
        <row r="592">
          <cell r="C592" t="str">
            <v>3.11.5</v>
          </cell>
          <cell r="D592" t="str">
            <v>INSTALACION DE ELEMENTOS VARIOS</v>
          </cell>
          <cell r="I592">
            <v>0</v>
          </cell>
          <cell r="L592">
            <v>0</v>
          </cell>
          <cell r="M592">
            <v>0</v>
          </cell>
          <cell r="N592">
            <v>0</v>
          </cell>
          <cell r="O592">
            <v>0</v>
          </cell>
          <cell r="R592">
            <v>0</v>
          </cell>
          <cell r="S592">
            <v>0</v>
          </cell>
          <cell r="T592">
            <v>0</v>
          </cell>
          <cell r="U592">
            <v>0</v>
          </cell>
          <cell r="V592">
            <v>0</v>
          </cell>
          <cell r="W592">
            <v>0</v>
          </cell>
        </row>
        <row r="593">
          <cell r="C593" t="str">
            <v>3.11.5.11</v>
          </cell>
          <cell r="D593" t="str">
            <v>Instalación de 2 tanques 11m3, 2 tanques de 0.5m3, equipo mezclador con su tanque de 0.5m3, instalación de múltiple Ø2" PVC RDE 21 y Ø1" para llenado y vaciado de tanques de químicos, instalación de tres bombas dosificadoras de membrana y una bomba centrí</v>
          </cell>
          <cell r="E593" t="str">
            <v>gl</v>
          </cell>
          <cell r="F593">
            <v>1</v>
          </cell>
          <cell r="G593">
            <v>3301000</v>
          </cell>
          <cell r="H593">
            <v>3301000</v>
          </cell>
          <cell r="I593">
            <v>92.075534852584312</v>
          </cell>
          <cell r="J593">
            <v>1</v>
          </cell>
          <cell r="L593">
            <v>1</v>
          </cell>
          <cell r="M593">
            <v>3301000</v>
          </cell>
          <cell r="N593">
            <v>0</v>
          </cell>
          <cell r="O593">
            <v>3301000</v>
          </cell>
          <cell r="R593">
            <v>0</v>
          </cell>
          <cell r="S593">
            <v>0</v>
          </cell>
          <cell r="T593">
            <v>0</v>
          </cell>
          <cell r="U593">
            <v>0</v>
          </cell>
          <cell r="V593">
            <v>1</v>
          </cell>
          <cell r="W593">
            <v>3301000</v>
          </cell>
        </row>
        <row r="594">
          <cell r="C594" t="str">
            <v>3.11.5.12</v>
          </cell>
          <cell r="D594" t="str">
            <v>Instalación de tubería de Ø2" PVC conduit</v>
          </cell>
          <cell r="E594" t="str">
            <v>m</v>
          </cell>
          <cell r="F594">
            <v>30</v>
          </cell>
          <cell r="G594">
            <v>1850</v>
          </cell>
          <cell r="H594">
            <v>55500</v>
          </cell>
          <cell r="I594">
            <v>1.5480739728319992</v>
          </cell>
          <cell r="J594">
            <v>30</v>
          </cell>
          <cell r="L594">
            <v>30</v>
          </cell>
          <cell r="M594">
            <v>55500</v>
          </cell>
          <cell r="N594">
            <v>0</v>
          </cell>
          <cell r="O594">
            <v>55500</v>
          </cell>
          <cell r="R594">
            <v>0</v>
          </cell>
          <cell r="S594">
            <v>0</v>
          </cell>
          <cell r="T594">
            <v>0</v>
          </cell>
          <cell r="U594">
            <v>0</v>
          </cell>
          <cell r="V594">
            <v>30</v>
          </cell>
          <cell r="W594">
            <v>55500</v>
          </cell>
        </row>
        <row r="595">
          <cell r="D595" t="str">
            <v>COSTO TOTAL DIRECTO</v>
          </cell>
          <cell r="H595">
            <v>3585100</v>
          </cell>
          <cell r="L595">
            <v>0</v>
          </cell>
          <cell r="M595">
            <v>3585100</v>
          </cell>
          <cell r="N595">
            <v>0</v>
          </cell>
          <cell r="O595">
            <v>3585100</v>
          </cell>
          <cell r="R595">
            <v>0</v>
          </cell>
          <cell r="S595">
            <v>0</v>
          </cell>
          <cell r="T595">
            <v>0</v>
          </cell>
          <cell r="U595">
            <v>0</v>
          </cell>
          <cell r="V595">
            <v>0</v>
          </cell>
          <cell r="W595">
            <v>3585100</v>
          </cell>
        </row>
        <row r="596">
          <cell r="D596" t="str">
            <v>A,I,U, 25%</v>
          </cell>
          <cell r="E596">
            <v>0.25</v>
          </cell>
          <cell r="H596">
            <v>896275</v>
          </cell>
          <cell r="M596">
            <v>896275</v>
          </cell>
          <cell r="N596">
            <v>0</v>
          </cell>
          <cell r="O596">
            <v>896275</v>
          </cell>
          <cell r="R596">
            <v>0</v>
          </cell>
          <cell r="S596">
            <v>0</v>
          </cell>
          <cell r="T596">
            <v>0</v>
          </cell>
          <cell r="U596">
            <v>0</v>
          </cell>
          <cell r="W596">
            <v>896275</v>
          </cell>
        </row>
        <row r="597">
          <cell r="B597" t="str">
            <v>TO10</v>
          </cell>
          <cell r="D597" t="str">
            <v>COSTO TOTAL OBRA CIVIL</v>
          </cell>
          <cell r="H597">
            <v>4481375</v>
          </cell>
          <cell r="M597">
            <v>4481375</v>
          </cell>
          <cell r="N597">
            <v>0</v>
          </cell>
          <cell r="O597">
            <v>4481375</v>
          </cell>
          <cell r="R597">
            <v>0</v>
          </cell>
          <cell r="S597">
            <v>0</v>
          </cell>
          <cell r="T597">
            <v>0</v>
          </cell>
          <cell r="U597">
            <v>0</v>
          </cell>
          <cell r="V597">
            <v>0</v>
          </cell>
          <cell r="W597">
            <v>4481375</v>
          </cell>
        </row>
        <row r="598">
          <cell r="B598" t="str">
            <v>T11</v>
          </cell>
          <cell r="C598" t="str">
            <v>SUMINISTRO DE EQUIPOS ELECTRICOS EN LA CAPTACIÓN AGUA CRUDA (598)</v>
          </cell>
          <cell r="M598">
            <v>0</v>
          </cell>
          <cell r="N598">
            <v>0</v>
          </cell>
          <cell r="O598">
            <v>0</v>
          </cell>
          <cell r="R598">
            <v>0</v>
          </cell>
          <cell r="S598">
            <v>0</v>
          </cell>
          <cell r="T598">
            <v>0</v>
          </cell>
          <cell r="U598">
            <v>0</v>
          </cell>
          <cell r="V598">
            <v>0</v>
          </cell>
          <cell r="W598">
            <v>0</v>
          </cell>
        </row>
        <row r="599">
          <cell r="C599" t="str">
            <v xml:space="preserve">ITEM </v>
          </cell>
          <cell r="D599" t="str">
            <v xml:space="preserve">DESCRIPCION </v>
          </cell>
          <cell r="E599" t="str">
            <v xml:space="preserve">UNIDAD </v>
          </cell>
          <cell r="F599" t="str">
            <v xml:space="preserve">CANTIDAD </v>
          </cell>
          <cell r="G599" t="str">
            <v xml:space="preserve">V. UNITARIO </v>
          </cell>
          <cell r="H599" t="str">
            <v>V. PARCIAL</v>
          </cell>
          <cell r="R599">
            <v>0</v>
          </cell>
        </row>
        <row r="600">
          <cell r="C600">
            <v>3.24</v>
          </cell>
          <cell r="D600" t="str">
            <v>SUMINISTRO DE MATERIALES INSTALACIONES ELECTROMECANICAS</v>
          </cell>
          <cell r="L600">
            <v>0</v>
          </cell>
          <cell r="M600">
            <v>0</v>
          </cell>
          <cell r="N600">
            <v>0</v>
          </cell>
          <cell r="O600">
            <v>0</v>
          </cell>
          <cell r="R600">
            <v>0</v>
          </cell>
          <cell r="S600">
            <v>0</v>
          </cell>
          <cell r="T600">
            <v>0</v>
          </cell>
          <cell r="U600">
            <v>0</v>
          </cell>
          <cell r="V600">
            <v>0</v>
          </cell>
          <cell r="W600">
            <v>0</v>
          </cell>
        </row>
        <row r="601">
          <cell r="C601" t="str">
            <v>3.24.2</v>
          </cell>
          <cell r="D601" t="str">
            <v>SUMINISTRO DE EQUIPOS Y ACCESORIOS SUBESTACION ELECTRICA PLANTA DE TRATAMIENTO</v>
          </cell>
          <cell r="L601">
            <v>0</v>
          </cell>
          <cell r="M601">
            <v>0</v>
          </cell>
          <cell r="N601">
            <v>0</v>
          </cell>
          <cell r="O601">
            <v>0</v>
          </cell>
          <cell r="R601">
            <v>0</v>
          </cell>
          <cell r="S601">
            <v>0</v>
          </cell>
          <cell r="T601">
            <v>0</v>
          </cell>
          <cell r="U601">
            <v>0</v>
          </cell>
          <cell r="V601">
            <v>0</v>
          </cell>
          <cell r="W601">
            <v>0</v>
          </cell>
        </row>
        <row r="602">
          <cell r="C602" t="str">
            <v>3.24.2.1</v>
          </cell>
          <cell r="D602" t="str">
            <v>Celda de medida de tres elementos ( 3 Tp y 3 TC ) Gama SM6 con remonte de barras ref GBC-A 750 mm.</v>
          </cell>
          <cell r="E602" t="str">
            <v>un</v>
          </cell>
          <cell r="F602">
            <v>1</v>
          </cell>
          <cell r="G602">
            <v>16275032.000000002</v>
          </cell>
          <cell r="H602">
            <v>16275032.000000002</v>
          </cell>
          <cell r="I602">
            <v>10.379160404011367</v>
          </cell>
          <cell r="J602">
            <v>1</v>
          </cell>
          <cell r="L602">
            <v>1</v>
          </cell>
          <cell r="M602">
            <v>16275032.000000002</v>
          </cell>
          <cell r="N602">
            <v>0</v>
          </cell>
          <cell r="O602">
            <v>16275032.000000002</v>
          </cell>
          <cell r="R602">
            <v>0</v>
          </cell>
          <cell r="S602">
            <v>0</v>
          </cell>
          <cell r="T602">
            <v>0</v>
          </cell>
          <cell r="U602">
            <v>0</v>
          </cell>
          <cell r="V602">
            <v>1</v>
          </cell>
          <cell r="W602">
            <v>16275032.000000002</v>
          </cell>
        </row>
        <row r="603">
          <cell r="C603" t="str">
            <v>3.24.2.2</v>
          </cell>
          <cell r="D603" t="str">
            <v>Contador de Energia trifasico Tipo Fulkrum - 3 elementos incluido bloque de pruebas y modem.</v>
          </cell>
          <cell r="E603" t="str">
            <v>un</v>
          </cell>
          <cell r="F603">
            <v>1</v>
          </cell>
          <cell r="G603">
            <v>5800000</v>
          </cell>
          <cell r="H603">
            <v>5800000</v>
          </cell>
          <cell r="I603">
            <v>3.6988640233251728</v>
          </cell>
          <cell r="J603">
            <v>1</v>
          </cell>
          <cell r="L603">
            <v>1</v>
          </cell>
          <cell r="M603">
            <v>5800000</v>
          </cell>
          <cell r="N603">
            <v>0</v>
          </cell>
          <cell r="O603">
            <v>5800000</v>
          </cell>
          <cell r="R603">
            <v>0</v>
          </cell>
          <cell r="S603">
            <v>0</v>
          </cell>
          <cell r="T603">
            <v>0</v>
          </cell>
          <cell r="U603">
            <v>0</v>
          </cell>
          <cell r="V603">
            <v>1</v>
          </cell>
          <cell r="W603">
            <v>5800000</v>
          </cell>
        </row>
        <row r="604">
          <cell r="C604" t="str">
            <v>3.24.2.3</v>
          </cell>
          <cell r="D604" t="str">
            <v>Seccionador primario automatico en SF6 gama SM6 referencia DM1-A 750 mm.</v>
          </cell>
          <cell r="E604" t="str">
            <v>un</v>
          </cell>
          <cell r="F604">
            <v>1</v>
          </cell>
          <cell r="G604">
            <v>47634240.000000007</v>
          </cell>
          <cell r="H604">
            <v>47634240.000000007</v>
          </cell>
          <cell r="I604">
            <v>30.378030450764982</v>
          </cell>
          <cell r="J604">
            <v>1</v>
          </cell>
          <cell r="L604">
            <v>1</v>
          </cell>
          <cell r="M604">
            <v>47634240.000000007</v>
          </cell>
          <cell r="N604">
            <v>0</v>
          </cell>
          <cell r="O604">
            <v>47634240.000000007</v>
          </cell>
          <cell r="R604">
            <v>0</v>
          </cell>
          <cell r="S604">
            <v>0</v>
          </cell>
          <cell r="T604">
            <v>0</v>
          </cell>
          <cell r="U604">
            <v>0</v>
          </cell>
          <cell r="V604">
            <v>1</v>
          </cell>
          <cell r="W604">
            <v>47634240.000000007</v>
          </cell>
        </row>
        <row r="605">
          <cell r="C605" t="str">
            <v>3.24.2.4</v>
          </cell>
          <cell r="D605" t="str">
            <v>Transformador Trifasico 112,5 KVA. 13200/460 V SIEMENS en aceite</v>
          </cell>
          <cell r="E605" t="str">
            <v>un</v>
          </cell>
          <cell r="F605">
            <v>1</v>
          </cell>
          <cell r="G605">
            <v>13926785.071999999</v>
          </cell>
          <cell r="H605">
            <v>13926785.071999999</v>
          </cell>
          <cell r="I605">
            <v>8.8816007350694601</v>
          </cell>
          <cell r="J605">
            <v>1</v>
          </cell>
          <cell r="L605">
            <v>1</v>
          </cell>
          <cell r="M605">
            <v>13926785.071999999</v>
          </cell>
          <cell r="N605">
            <v>0</v>
          </cell>
          <cell r="O605">
            <v>13926785.071999999</v>
          </cell>
          <cell r="R605">
            <v>0</v>
          </cell>
          <cell r="S605">
            <v>0</v>
          </cell>
          <cell r="T605">
            <v>0</v>
          </cell>
          <cell r="U605">
            <v>0</v>
          </cell>
          <cell r="V605">
            <v>1</v>
          </cell>
          <cell r="W605">
            <v>13926785.071999999</v>
          </cell>
        </row>
        <row r="606">
          <cell r="C606" t="str">
            <v>3.24.2.5</v>
          </cell>
          <cell r="D606" t="str">
            <v>Transformador Trifasico 5 KVA. 460/220 V SIEMENS seco</v>
          </cell>
          <cell r="E606" t="str">
            <v>un</v>
          </cell>
          <cell r="F606">
            <v>1</v>
          </cell>
          <cell r="G606">
            <v>3027600</v>
          </cell>
          <cell r="H606">
            <v>3027600</v>
          </cell>
          <cell r="I606">
            <v>1.9308070201757399</v>
          </cell>
          <cell r="J606">
            <v>1</v>
          </cell>
          <cell r="L606">
            <v>1</v>
          </cell>
          <cell r="M606">
            <v>3027600</v>
          </cell>
          <cell r="N606">
            <v>0</v>
          </cell>
          <cell r="O606">
            <v>3027600</v>
          </cell>
          <cell r="R606">
            <v>0</v>
          </cell>
          <cell r="S606">
            <v>0</v>
          </cell>
          <cell r="T606">
            <v>0</v>
          </cell>
          <cell r="U606">
            <v>0</v>
          </cell>
          <cell r="V606">
            <v>1</v>
          </cell>
          <cell r="W606">
            <v>3027600</v>
          </cell>
        </row>
        <row r="607">
          <cell r="C607" t="str">
            <v>3.24.2.6</v>
          </cell>
          <cell r="D607" t="str">
            <v>Celda para transformador de 10 KVA seco</v>
          </cell>
          <cell r="E607" t="str">
            <v>un</v>
          </cell>
          <cell r="F607">
            <v>1</v>
          </cell>
          <cell r="G607">
            <v>1566000</v>
          </cell>
          <cell r="H607">
            <v>1566000</v>
          </cell>
          <cell r="I607">
            <v>0.99869328629779652</v>
          </cell>
          <cell r="J607">
            <v>1</v>
          </cell>
          <cell r="L607">
            <v>1</v>
          </cell>
          <cell r="M607">
            <v>1566000</v>
          </cell>
          <cell r="N607">
            <v>0</v>
          </cell>
          <cell r="O607">
            <v>1566000</v>
          </cell>
          <cell r="R607">
            <v>0</v>
          </cell>
          <cell r="S607">
            <v>0</v>
          </cell>
          <cell r="T607">
            <v>0</v>
          </cell>
          <cell r="U607">
            <v>0</v>
          </cell>
          <cell r="V607">
            <v>1</v>
          </cell>
          <cell r="W607">
            <v>1566000</v>
          </cell>
        </row>
        <row r="608">
          <cell r="C608" t="str">
            <v>3.24.2.7</v>
          </cell>
          <cell r="D608" t="str">
            <v>Acometida en cable de Cu monopolar 3 x No 2 - XLPE 15 KV</v>
          </cell>
          <cell r="E608" t="str">
            <v>m</v>
          </cell>
          <cell r="F608">
            <v>30</v>
          </cell>
          <cell r="G608">
            <v>109284.69364799996</v>
          </cell>
          <cell r="H608">
            <v>3278540.8094399986</v>
          </cell>
          <cell r="I608">
            <v>2.0908408015587931</v>
          </cell>
          <cell r="J608">
            <v>30</v>
          </cell>
          <cell r="L608">
            <v>30</v>
          </cell>
          <cell r="M608">
            <v>3278540.8094399986</v>
          </cell>
          <cell r="N608">
            <v>0</v>
          </cell>
          <cell r="O608">
            <v>3278540.8094399986</v>
          </cell>
          <cell r="R608">
            <v>0</v>
          </cell>
          <cell r="S608">
            <v>0</v>
          </cell>
          <cell r="T608">
            <v>0</v>
          </cell>
          <cell r="U608">
            <v>0</v>
          </cell>
          <cell r="V608">
            <v>30</v>
          </cell>
          <cell r="W608">
            <v>3278540.8094399986</v>
          </cell>
        </row>
        <row r="609">
          <cell r="C609" t="str">
            <v>3.24.2.8</v>
          </cell>
          <cell r="D609" t="str">
            <v>Centro de Control de Motores tipo Blokset autosoportados a 460 V ac 60 Hz, incluye interruptor secundario, 3 modulos con arrancadores estrella triangulo para bombas 300 Hp con su banco de condensadores automatico asociados a cada unidad de bombeo.</v>
          </cell>
          <cell r="E609" t="str">
            <v>un</v>
          </cell>
          <cell r="F609">
            <v>1</v>
          </cell>
          <cell r="G609">
            <v>46206326.399999999</v>
          </cell>
          <cell r="H609">
            <v>46206326.399999999</v>
          </cell>
          <cell r="I609">
            <v>29.467399719134502</v>
          </cell>
          <cell r="J609">
            <v>1</v>
          </cell>
          <cell r="L609">
            <v>1</v>
          </cell>
          <cell r="M609">
            <v>46206326.399999999</v>
          </cell>
          <cell r="N609">
            <v>0</v>
          </cell>
          <cell r="O609">
            <v>46206326.399999999</v>
          </cell>
          <cell r="R609">
            <v>0</v>
          </cell>
          <cell r="S609">
            <v>0</v>
          </cell>
          <cell r="T609">
            <v>0</v>
          </cell>
          <cell r="U609">
            <v>0</v>
          </cell>
          <cell r="V609">
            <v>1</v>
          </cell>
          <cell r="W609">
            <v>46206326.399999999</v>
          </cell>
        </row>
        <row r="610">
          <cell r="B610" t="str">
            <v>N</v>
          </cell>
          <cell r="C610" t="str">
            <v>3.24.2.8</v>
          </cell>
          <cell r="D610" t="str">
            <v>Centro de Control de Motores tipo Blokset autosoportados a 460 V ac 60 Hz, incluye interruptor secundario Tipo Masterpack Extraible, 2 modulos  extraibles con arrancadores estrella triangulo para motores de 100 Hp, Banco de condensadores automatico asocia</v>
          </cell>
          <cell r="E610" t="str">
            <v>un</v>
          </cell>
          <cell r="G610">
            <v>65000000</v>
          </cell>
          <cell r="L610">
            <v>0</v>
          </cell>
          <cell r="M610">
            <v>0</v>
          </cell>
          <cell r="N610">
            <v>0</v>
          </cell>
          <cell r="O610">
            <v>0</v>
          </cell>
        </row>
        <row r="611">
          <cell r="C611" t="str">
            <v>3.24.2.9</v>
          </cell>
          <cell r="D611" t="str">
            <v>Juego de premoldeados tipo interior 3M 15 KV cable monopolar No 2 con pantalla cinta</v>
          </cell>
          <cell r="E611" t="str">
            <v>jgo</v>
          </cell>
          <cell r="F611">
            <v>2</v>
          </cell>
          <cell r="G611">
            <v>400316</v>
          </cell>
          <cell r="H611">
            <v>800632</v>
          </cell>
          <cell r="I611">
            <v>0.51059118977980678</v>
          </cell>
          <cell r="J611">
            <v>2</v>
          </cell>
          <cell r="L611">
            <v>2</v>
          </cell>
          <cell r="M611">
            <v>800632</v>
          </cell>
          <cell r="N611">
            <v>0</v>
          </cell>
          <cell r="O611">
            <v>800632</v>
          </cell>
          <cell r="R611">
            <v>0</v>
          </cell>
          <cell r="S611">
            <v>0</v>
          </cell>
          <cell r="T611">
            <v>0</v>
          </cell>
          <cell r="U611">
            <v>0</v>
          </cell>
          <cell r="V611">
            <v>2</v>
          </cell>
          <cell r="W611">
            <v>800632</v>
          </cell>
        </row>
        <row r="612">
          <cell r="C612" t="str">
            <v>3.24.2.10</v>
          </cell>
          <cell r="D612" t="str">
            <v>Tablero de distribucion trifasico para sopreponer de 12 ctos, con sus breakers termomagneticos.</v>
          </cell>
          <cell r="E612" t="str">
            <v>un</v>
          </cell>
          <cell r="F612">
            <v>1</v>
          </cell>
          <cell r="G612">
            <v>227846.82879999999</v>
          </cell>
          <cell r="H612">
            <v>227846.82879999999</v>
          </cell>
          <cell r="I612">
            <v>0.14530593756500856</v>
          </cell>
          <cell r="J612">
            <v>1</v>
          </cell>
          <cell r="L612">
            <v>1</v>
          </cell>
          <cell r="M612">
            <v>227846.82879999999</v>
          </cell>
          <cell r="N612">
            <v>0</v>
          </cell>
          <cell r="O612">
            <v>227846.82879999999</v>
          </cell>
          <cell r="R612">
            <v>0</v>
          </cell>
          <cell r="S612">
            <v>0</v>
          </cell>
          <cell r="T612">
            <v>0</v>
          </cell>
          <cell r="U612">
            <v>0</v>
          </cell>
          <cell r="V612">
            <v>1</v>
          </cell>
          <cell r="W612">
            <v>227846.82879999999</v>
          </cell>
        </row>
        <row r="613">
          <cell r="C613" t="str">
            <v>3.24.2.11</v>
          </cell>
          <cell r="D613" t="str">
            <v>Registro electrico de 1 x 1 x 1 en concreto con su tapa debidamente impermeabilizado</v>
          </cell>
          <cell r="E613" t="str">
            <v>un</v>
          </cell>
          <cell r="F613">
            <v>1</v>
          </cell>
          <cell r="G613">
            <v>87000</v>
          </cell>
          <cell r="H613">
            <v>87000</v>
          </cell>
          <cell r="I613">
            <v>5.5482960349877583E-2</v>
          </cell>
          <cell r="J613">
            <v>1</v>
          </cell>
          <cell r="L613">
            <v>1</v>
          </cell>
          <cell r="M613">
            <v>87000</v>
          </cell>
          <cell r="N613">
            <v>0</v>
          </cell>
          <cell r="O613">
            <v>87000</v>
          </cell>
          <cell r="R613">
            <v>0</v>
          </cell>
          <cell r="S613">
            <v>0</v>
          </cell>
          <cell r="T613">
            <v>0</v>
          </cell>
          <cell r="U613">
            <v>0</v>
          </cell>
          <cell r="V613">
            <v>1</v>
          </cell>
          <cell r="W613">
            <v>87000</v>
          </cell>
        </row>
        <row r="614">
          <cell r="C614" t="str">
            <v>3.24.2.12</v>
          </cell>
          <cell r="D614" t="str">
            <v>Malla de tierra conformada por cuatro varillas Cu copperweld de 2.4 mts inmersas hidrosolta unidas entre con cable de Cu desnudo No 2  empleando soldadura caldweld de de acuerdo a especificaciones</v>
          </cell>
          <cell r="E614" t="str">
            <v>un</v>
          </cell>
          <cell r="F614">
            <v>1</v>
          </cell>
          <cell r="G614">
            <v>928000</v>
          </cell>
          <cell r="H614">
            <v>928000</v>
          </cell>
          <cell r="I614">
            <v>0.59181824373202752</v>
          </cell>
          <cell r="J614">
            <v>1</v>
          </cell>
          <cell r="L614">
            <v>1</v>
          </cell>
          <cell r="M614">
            <v>928000</v>
          </cell>
          <cell r="N614">
            <v>0</v>
          </cell>
          <cell r="O614">
            <v>928000</v>
          </cell>
          <cell r="R614">
            <v>0</v>
          </cell>
          <cell r="S614">
            <v>0</v>
          </cell>
          <cell r="T614">
            <v>0</v>
          </cell>
          <cell r="U614">
            <v>0</v>
          </cell>
          <cell r="V614">
            <v>1</v>
          </cell>
          <cell r="W614">
            <v>928000</v>
          </cell>
        </row>
        <row r="615">
          <cell r="C615" t="str">
            <v>3.24.2.13</v>
          </cell>
          <cell r="D615" t="str">
            <v>Luminaria Wall Pack 150 W 220 V,Vapor de mercurio con fotocelda</v>
          </cell>
          <cell r="E615" t="str">
            <v>un</v>
          </cell>
          <cell r="F615">
            <v>4</v>
          </cell>
          <cell r="G615">
            <v>261000</v>
          </cell>
          <cell r="H615">
            <v>1044000</v>
          </cell>
          <cell r="I615">
            <v>0.66579552419853105</v>
          </cell>
          <cell r="J615">
            <v>4</v>
          </cell>
          <cell r="L615">
            <v>4</v>
          </cell>
          <cell r="M615">
            <v>1044000</v>
          </cell>
          <cell r="N615">
            <v>0</v>
          </cell>
          <cell r="O615">
            <v>1044000</v>
          </cell>
          <cell r="R615">
            <v>0</v>
          </cell>
          <cell r="S615">
            <v>0</v>
          </cell>
          <cell r="T615">
            <v>0</v>
          </cell>
          <cell r="U615">
            <v>0</v>
          </cell>
          <cell r="V615">
            <v>4</v>
          </cell>
          <cell r="W615">
            <v>1044000</v>
          </cell>
        </row>
        <row r="616">
          <cell r="C616" t="str">
            <v>3.24.2.14</v>
          </cell>
          <cell r="D616" t="str">
            <v>Toma monofasica de tres elementos</v>
          </cell>
          <cell r="E616" t="str">
            <v>un</v>
          </cell>
          <cell r="F616">
            <v>4</v>
          </cell>
          <cell r="G616">
            <v>3364</v>
          </cell>
          <cell r="H616">
            <v>13456</v>
          </cell>
          <cell r="I616">
            <v>8.5813645341143996E-3</v>
          </cell>
          <cell r="J616">
            <v>4</v>
          </cell>
          <cell r="L616">
            <v>4</v>
          </cell>
          <cell r="M616">
            <v>13456</v>
          </cell>
          <cell r="N616">
            <v>0</v>
          </cell>
          <cell r="O616">
            <v>13456</v>
          </cell>
          <cell r="R616">
            <v>0</v>
          </cell>
          <cell r="S616">
            <v>0</v>
          </cell>
          <cell r="T616">
            <v>0</v>
          </cell>
          <cell r="U616">
            <v>0</v>
          </cell>
          <cell r="V616">
            <v>4</v>
          </cell>
          <cell r="W616">
            <v>13456</v>
          </cell>
        </row>
        <row r="617">
          <cell r="C617" t="str">
            <v>3.24.2.15</v>
          </cell>
          <cell r="D617" t="str">
            <v>Salida electrica monofasica para toma o iluminacion, incluye linea neutro y tierra en cable THHN no 12, tuberia coduit de 1"</v>
          </cell>
          <cell r="E617" t="str">
            <v>un</v>
          </cell>
          <cell r="F617">
            <v>4</v>
          </cell>
          <cell r="G617">
            <v>40600</v>
          </cell>
          <cell r="H617">
            <v>162400</v>
          </cell>
          <cell r="I617">
            <v>0.10356819265310482</v>
          </cell>
          <cell r="J617">
            <v>4</v>
          </cell>
          <cell r="L617">
            <v>4</v>
          </cell>
          <cell r="M617">
            <v>162400</v>
          </cell>
          <cell r="N617">
            <v>0</v>
          </cell>
          <cell r="O617">
            <v>162400</v>
          </cell>
          <cell r="R617">
            <v>0</v>
          </cell>
          <cell r="S617">
            <v>0</v>
          </cell>
          <cell r="T617">
            <v>0</v>
          </cell>
          <cell r="U617">
            <v>0</v>
          </cell>
          <cell r="V617">
            <v>4</v>
          </cell>
          <cell r="W617">
            <v>162400</v>
          </cell>
        </row>
        <row r="618">
          <cell r="C618" t="str">
            <v>3.24.2.16</v>
          </cell>
          <cell r="D618" t="str">
            <v>Salida electrica bifasica para iluminacion, incluye lineas neutro y tierra en cable THHN no 12, tuberia coduit de 1"</v>
          </cell>
          <cell r="E618" t="str">
            <v>un</v>
          </cell>
          <cell r="F618">
            <v>4</v>
          </cell>
          <cell r="G618">
            <v>46400</v>
          </cell>
          <cell r="H618">
            <v>185600</v>
          </cell>
          <cell r="I618">
            <v>0.11836364874640551</v>
          </cell>
          <cell r="J618">
            <v>4</v>
          </cell>
          <cell r="L618">
            <v>4</v>
          </cell>
          <cell r="M618">
            <v>185600</v>
          </cell>
          <cell r="N618">
            <v>0</v>
          </cell>
          <cell r="O618">
            <v>185600</v>
          </cell>
          <cell r="R618">
            <v>0</v>
          </cell>
          <cell r="S618">
            <v>0</v>
          </cell>
          <cell r="T618">
            <v>0</v>
          </cell>
          <cell r="U618">
            <v>0</v>
          </cell>
          <cell r="V618">
            <v>4</v>
          </cell>
          <cell r="W618">
            <v>185600</v>
          </cell>
        </row>
        <row r="619">
          <cell r="C619" t="str">
            <v>3.24.2.17</v>
          </cell>
          <cell r="D619" t="str">
            <v>Salida electrica bifasica o trifasica para toma, incluye lineas neutro y tierra en cable THHN no 10, tuberia coduit de 1"</v>
          </cell>
          <cell r="E619" t="str">
            <v>un</v>
          </cell>
          <cell r="F619">
            <v>2</v>
          </cell>
          <cell r="G619">
            <v>77720</v>
          </cell>
          <cell r="H619">
            <v>155440</v>
          </cell>
          <cell r="I619">
            <v>9.912955582511461E-2</v>
          </cell>
          <cell r="J619">
            <v>2</v>
          </cell>
          <cell r="L619">
            <v>2</v>
          </cell>
          <cell r="M619">
            <v>155440</v>
          </cell>
          <cell r="N619">
            <v>0</v>
          </cell>
          <cell r="O619">
            <v>155440</v>
          </cell>
          <cell r="R619">
            <v>0</v>
          </cell>
          <cell r="S619">
            <v>0</v>
          </cell>
          <cell r="T619">
            <v>0</v>
          </cell>
          <cell r="U619">
            <v>0</v>
          </cell>
          <cell r="V619">
            <v>2</v>
          </cell>
          <cell r="W619">
            <v>155440</v>
          </cell>
        </row>
        <row r="620">
          <cell r="C620" t="str">
            <v>3.24.4</v>
          </cell>
          <cell r="D620" t="str">
            <v>SUMINISTRO ACOMETIDAS ELECTRICAS a 440 V ac</v>
          </cell>
          <cell r="G620">
            <v>0</v>
          </cell>
          <cell r="H620">
            <v>0</v>
          </cell>
          <cell r="I620">
            <v>0</v>
          </cell>
          <cell r="L620">
            <v>0</v>
          </cell>
          <cell r="M620">
            <v>0</v>
          </cell>
          <cell r="N620">
            <v>0</v>
          </cell>
          <cell r="O620">
            <v>0</v>
          </cell>
          <cell r="R620">
            <v>0</v>
          </cell>
          <cell r="S620">
            <v>0</v>
          </cell>
          <cell r="T620">
            <v>0</v>
          </cell>
          <cell r="U620">
            <v>0</v>
          </cell>
          <cell r="V620">
            <v>0</v>
          </cell>
          <cell r="W620">
            <v>0</v>
          </cell>
        </row>
        <row r="621">
          <cell r="C621" t="str">
            <v>3.24.4.1</v>
          </cell>
          <cell r="D621" t="str">
            <v>Acometidas desde transformador de alimentación a barraje de entrada del CCM ubicado en la barcaza en cable monopolar THHN de Cu AWG (4x2/0) de 1000 V - 90° aislamiento, incluye conectores, terminales bimetalicos 3M, cintas 23 y 33 3M, guaya mensajero aere</v>
          </cell>
          <cell r="E621" t="str">
            <v>m</v>
          </cell>
          <cell r="F621">
            <v>80</v>
          </cell>
          <cell r="G621">
            <v>179800</v>
          </cell>
          <cell r="H621">
            <v>14384000</v>
          </cell>
          <cell r="I621">
            <v>9.1731827778464279</v>
          </cell>
          <cell r="J621">
            <v>80</v>
          </cell>
          <cell r="L621">
            <v>80</v>
          </cell>
          <cell r="M621">
            <v>14384000</v>
          </cell>
          <cell r="N621">
            <v>0</v>
          </cell>
          <cell r="O621">
            <v>14384000</v>
          </cell>
          <cell r="R621">
            <v>0</v>
          </cell>
          <cell r="S621">
            <v>0</v>
          </cell>
          <cell r="T621">
            <v>0</v>
          </cell>
          <cell r="U621">
            <v>0</v>
          </cell>
          <cell r="V621">
            <v>80</v>
          </cell>
          <cell r="W621">
            <v>14384000</v>
          </cell>
        </row>
        <row r="622">
          <cell r="C622" t="str">
            <v>3.24.4.2</v>
          </cell>
          <cell r="D622" t="str">
            <v>Acometidas del CCM a cada motor de 30 HP 460 Vac 60 Hz en cable THHN calibre AWG (3 x 8) de 1000V aislamiento, incluye tuberia conduit PVC de 1 1/2", flexiconduit, conectores, terminales bimetalicos 3M, cintas 23 y 33 3M, accesorios para fijación etc.</v>
          </cell>
          <cell r="E622" t="str">
            <v>m</v>
          </cell>
          <cell r="F622">
            <v>30</v>
          </cell>
          <cell r="G622">
            <v>23200</v>
          </cell>
          <cell r="H622">
            <v>696000</v>
          </cell>
          <cell r="I622">
            <v>0.44386368279902066</v>
          </cell>
          <cell r="J622">
            <v>30</v>
          </cell>
          <cell r="L622">
            <v>30</v>
          </cell>
          <cell r="M622">
            <v>696000</v>
          </cell>
          <cell r="N622">
            <v>0</v>
          </cell>
          <cell r="O622">
            <v>696000</v>
          </cell>
          <cell r="R622">
            <v>0</v>
          </cell>
          <cell r="S622">
            <v>0</v>
          </cell>
          <cell r="T622">
            <v>0</v>
          </cell>
          <cell r="U622">
            <v>0</v>
          </cell>
          <cell r="V622">
            <v>30</v>
          </cell>
          <cell r="W622">
            <v>696000</v>
          </cell>
        </row>
        <row r="623">
          <cell r="C623" t="str">
            <v>3.24.4.3</v>
          </cell>
          <cell r="D623" t="str">
            <v xml:space="preserve">Acometidas del CCM a Tranformador servicios auxiliares de 5 KVA en cable THHN 4 x No 10 de 600V aislamiento, incluye conectores cintas y accesorios </v>
          </cell>
          <cell r="E623" t="str">
            <v>m</v>
          </cell>
          <cell r="F623">
            <v>10</v>
          </cell>
          <cell r="G623">
            <v>22040</v>
          </cell>
          <cell r="H623">
            <v>220400</v>
          </cell>
          <cell r="I623">
            <v>0.14055683288635656</v>
          </cell>
          <cell r="J623">
            <v>10</v>
          </cell>
          <cell r="L623">
            <v>10</v>
          </cell>
          <cell r="M623">
            <v>220400</v>
          </cell>
          <cell r="N623">
            <v>0</v>
          </cell>
          <cell r="O623">
            <v>220400</v>
          </cell>
          <cell r="R623">
            <v>0</v>
          </cell>
          <cell r="S623">
            <v>0</v>
          </cell>
          <cell r="T623">
            <v>0</v>
          </cell>
          <cell r="U623">
            <v>0</v>
          </cell>
          <cell r="V623">
            <v>10</v>
          </cell>
          <cell r="W623">
            <v>220400</v>
          </cell>
        </row>
        <row r="624">
          <cell r="C624" t="str">
            <v>3.24.4.4</v>
          </cell>
          <cell r="D624" t="str">
            <v>Acometidas del transformador servicios auxiliares de 5 KVA a la bomba de sebado a 220 V en cable THHN 34 x No 12 de 600V aislamiento, incluye conectores cintas y accesorios</v>
          </cell>
          <cell r="E624" t="str">
            <v>m</v>
          </cell>
          <cell r="F624">
            <v>10</v>
          </cell>
          <cell r="G624">
            <v>18560</v>
          </cell>
          <cell r="H624">
            <v>185600</v>
          </cell>
          <cell r="I624">
            <v>0.11836364874640551</v>
          </cell>
          <cell r="J624">
            <v>10</v>
          </cell>
          <cell r="L624">
            <v>10</v>
          </cell>
          <cell r="M624">
            <v>185600</v>
          </cell>
          <cell r="N624">
            <v>0</v>
          </cell>
          <cell r="O624">
            <v>185600</v>
          </cell>
          <cell r="R624">
            <v>0</v>
          </cell>
          <cell r="S624">
            <v>0</v>
          </cell>
          <cell r="T624">
            <v>0</v>
          </cell>
          <cell r="U624">
            <v>0</v>
          </cell>
          <cell r="V624">
            <v>10</v>
          </cell>
          <cell r="W624">
            <v>185600</v>
          </cell>
        </row>
        <row r="625">
          <cell r="D625" t="str">
            <v>COSTO SUMINISTRO</v>
          </cell>
          <cell r="H625">
            <v>156804899.11023998</v>
          </cell>
          <cell r="L625">
            <v>0</v>
          </cell>
          <cell r="M625">
            <v>156804899.11023998</v>
          </cell>
          <cell r="N625">
            <v>0</v>
          </cell>
          <cell r="O625">
            <v>156804899.11023998</v>
          </cell>
          <cell r="R625">
            <v>0</v>
          </cell>
          <cell r="S625">
            <v>0</v>
          </cell>
          <cell r="T625">
            <v>0</v>
          </cell>
          <cell r="U625">
            <v>0</v>
          </cell>
          <cell r="V625">
            <v>0</v>
          </cell>
          <cell r="W625">
            <v>156804899.11023998</v>
          </cell>
        </row>
        <row r="626">
          <cell r="D626" t="str">
            <v>A.I.U. 12%</v>
          </cell>
          <cell r="E626">
            <v>0.12</v>
          </cell>
          <cell r="H626">
            <v>18816587.893228795</v>
          </cell>
          <cell r="M626">
            <v>18816587.893228795</v>
          </cell>
          <cell r="N626">
            <v>0</v>
          </cell>
          <cell r="O626">
            <v>18816587.893228795</v>
          </cell>
          <cell r="R626">
            <v>0</v>
          </cell>
          <cell r="S626">
            <v>0</v>
          </cell>
          <cell r="T626">
            <v>0</v>
          </cell>
          <cell r="U626">
            <v>0</v>
          </cell>
          <cell r="W626">
            <v>18816587.893228795</v>
          </cell>
        </row>
        <row r="627">
          <cell r="B627" t="str">
            <v>TO11</v>
          </cell>
          <cell r="D627" t="str">
            <v>COSTO TOTAL SUMINISTRO</v>
          </cell>
          <cell r="H627">
            <v>175621487.00346878</v>
          </cell>
          <cell r="M627">
            <v>175621487.00346878</v>
          </cell>
          <cell r="N627">
            <v>0</v>
          </cell>
          <cell r="O627">
            <v>175621487.00346878</v>
          </cell>
          <cell r="R627">
            <v>0</v>
          </cell>
          <cell r="S627">
            <v>0</v>
          </cell>
          <cell r="T627">
            <v>0</v>
          </cell>
          <cell r="U627">
            <v>0</v>
          </cell>
          <cell r="V627">
            <v>0</v>
          </cell>
          <cell r="W627">
            <v>175621487.00346878</v>
          </cell>
        </row>
        <row r="628">
          <cell r="B628" t="str">
            <v>T12</v>
          </cell>
          <cell r="C628" t="str">
            <v>INSTALACIONES ELECTRICAS EN LA CAPTACIÓN AGUA CRUDA (628)</v>
          </cell>
          <cell r="M628">
            <v>0</v>
          </cell>
          <cell r="N628">
            <v>0</v>
          </cell>
          <cell r="O628">
            <v>0</v>
          </cell>
          <cell r="R628">
            <v>0</v>
          </cell>
          <cell r="S628">
            <v>0</v>
          </cell>
          <cell r="T628">
            <v>0</v>
          </cell>
          <cell r="U628">
            <v>0</v>
          </cell>
          <cell r="V628">
            <v>0</v>
          </cell>
          <cell r="W628">
            <v>0</v>
          </cell>
        </row>
        <row r="629">
          <cell r="C629" t="str">
            <v xml:space="preserve">ITEM </v>
          </cell>
          <cell r="D629" t="str">
            <v xml:space="preserve">DESCRIPCION </v>
          </cell>
          <cell r="E629" t="str">
            <v xml:space="preserve">UNIDAD </v>
          </cell>
          <cell r="F629" t="str">
            <v xml:space="preserve">CANTIDAD </v>
          </cell>
          <cell r="G629" t="str">
            <v xml:space="preserve">V. UNITARIO </v>
          </cell>
          <cell r="H629" t="str">
            <v>V. PARCIAL</v>
          </cell>
          <cell r="R629">
            <v>0</v>
          </cell>
        </row>
        <row r="630">
          <cell r="C630" t="str">
            <v>3,25</v>
          </cell>
          <cell r="D630" t="str">
            <v>MANO DE OBRA INSTALACIONES ELECTROMECANICAS</v>
          </cell>
          <cell r="L630">
            <v>0</v>
          </cell>
          <cell r="M630">
            <v>0</v>
          </cell>
          <cell r="N630">
            <v>0</v>
          </cell>
          <cell r="O630">
            <v>0</v>
          </cell>
          <cell r="R630">
            <v>0</v>
          </cell>
          <cell r="S630">
            <v>0</v>
          </cell>
          <cell r="T630">
            <v>0</v>
          </cell>
          <cell r="U630">
            <v>0</v>
          </cell>
          <cell r="V630">
            <v>0</v>
          </cell>
          <cell r="W630">
            <v>0</v>
          </cell>
        </row>
        <row r="631">
          <cell r="C631" t="str">
            <v>3.25.2</v>
          </cell>
          <cell r="D631" t="str">
            <v>INSTALACION DE EQUIPOS Y ACCESORIOS SUBESTACION ELECTRICA PLANTA DE TRATAMIENTO</v>
          </cell>
          <cell r="L631">
            <v>0</v>
          </cell>
          <cell r="M631">
            <v>0</v>
          </cell>
          <cell r="N631">
            <v>0</v>
          </cell>
          <cell r="O631">
            <v>0</v>
          </cell>
          <cell r="R631">
            <v>0</v>
          </cell>
          <cell r="S631">
            <v>0</v>
          </cell>
          <cell r="T631">
            <v>0</v>
          </cell>
          <cell r="U631">
            <v>0</v>
          </cell>
          <cell r="V631">
            <v>0</v>
          </cell>
          <cell r="W631">
            <v>0</v>
          </cell>
        </row>
        <row r="632">
          <cell r="C632" t="str">
            <v>3.25.2.1</v>
          </cell>
          <cell r="D632" t="str">
            <v>Celda de medida de tres elementos ( 3 Tp y 3 TC ) Gama SM6 con remonte de barras ref GBC-A 750 mm.</v>
          </cell>
          <cell r="E632" t="str">
            <v>un</v>
          </cell>
          <cell r="F632">
            <v>1</v>
          </cell>
          <cell r="G632">
            <v>1403020</v>
          </cell>
          <cell r="H632">
            <v>1403020</v>
          </cell>
          <cell r="I632">
            <v>10.265208827807419</v>
          </cell>
          <cell r="J632">
            <v>1</v>
          </cell>
          <cell r="L632">
            <v>1</v>
          </cell>
          <cell r="M632">
            <v>1403020</v>
          </cell>
          <cell r="N632">
            <v>0</v>
          </cell>
          <cell r="O632">
            <v>1403020</v>
          </cell>
          <cell r="R632">
            <v>0</v>
          </cell>
          <cell r="S632">
            <v>0</v>
          </cell>
          <cell r="T632">
            <v>0</v>
          </cell>
          <cell r="U632">
            <v>0</v>
          </cell>
          <cell r="V632">
            <v>1</v>
          </cell>
          <cell r="W632">
            <v>1403020</v>
          </cell>
        </row>
        <row r="633">
          <cell r="C633" t="str">
            <v>3.25.2.2</v>
          </cell>
          <cell r="D633" t="str">
            <v>Seccionador primario automatico en SF6 gama SM6 referencia DM1-A 750 mm.</v>
          </cell>
          <cell r="E633" t="str">
            <v>un</v>
          </cell>
          <cell r="F633">
            <v>1</v>
          </cell>
          <cell r="G633">
            <v>2566500.0000000005</v>
          </cell>
          <cell r="H633">
            <v>2566500.0000000005</v>
          </cell>
          <cell r="I633">
            <v>18.777821026476989</v>
          </cell>
          <cell r="J633">
            <v>1</v>
          </cell>
          <cell r="L633">
            <v>1</v>
          </cell>
          <cell r="M633">
            <v>2566500.0000000005</v>
          </cell>
          <cell r="N633">
            <v>0</v>
          </cell>
          <cell r="O633">
            <v>2566500.0000000005</v>
          </cell>
          <cell r="R633">
            <v>0</v>
          </cell>
          <cell r="S633">
            <v>0</v>
          </cell>
          <cell r="T633">
            <v>0</v>
          </cell>
          <cell r="U633">
            <v>0</v>
          </cell>
          <cell r="V633">
            <v>1</v>
          </cell>
          <cell r="W633">
            <v>2566500.0000000005</v>
          </cell>
        </row>
        <row r="634">
          <cell r="C634" t="str">
            <v>3.25.2.3</v>
          </cell>
          <cell r="D634" t="str">
            <v>Transformador Trifasico 112,5 KVA. 13200/460 V SIEMENS en aceite</v>
          </cell>
          <cell r="E634" t="str">
            <v>un</v>
          </cell>
          <cell r="F634">
            <v>1</v>
          </cell>
          <cell r="G634">
            <v>1900000</v>
          </cell>
          <cell r="H634">
            <v>1900000</v>
          </cell>
          <cell r="I634">
            <v>13.901367601911657</v>
          </cell>
          <cell r="J634">
            <v>1</v>
          </cell>
          <cell r="L634">
            <v>1</v>
          </cell>
          <cell r="M634">
            <v>1900000</v>
          </cell>
          <cell r="N634">
            <v>0</v>
          </cell>
          <cell r="O634">
            <v>1900000</v>
          </cell>
          <cell r="R634">
            <v>0</v>
          </cell>
          <cell r="S634">
            <v>0</v>
          </cell>
          <cell r="T634">
            <v>0</v>
          </cell>
          <cell r="U634">
            <v>0</v>
          </cell>
          <cell r="V634">
            <v>1</v>
          </cell>
          <cell r="W634">
            <v>1900000</v>
          </cell>
        </row>
        <row r="635">
          <cell r="C635" t="str">
            <v>3.25.2.4</v>
          </cell>
          <cell r="D635" t="str">
            <v>Transformador Trifasico 5 KVA. 460/220 V SIEMENS seco</v>
          </cell>
          <cell r="E635" t="str">
            <v>un</v>
          </cell>
          <cell r="F635">
            <v>1</v>
          </cell>
          <cell r="G635">
            <v>261000</v>
          </cell>
          <cell r="H635">
            <v>261000</v>
          </cell>
          <cell r="I635">
            <v>1.9096089179468119</v>
          </cell>
          <cell r="J635">
            <v>1</v>
          </cell>
          <cell r="L635">
            <v>1</v>
          </cell>
          <cell r="M635">
            <v>261000</v>
          </cell>
          <cell r="N635">
            <v>0</v>
          </cell>
          <cell r="O635">
            <v>261000</v>
          </cell>
          <cell r="R635">
            <v>0</v>
          </cell>
          <cell r="S635">
            <v>0</v>
          </cell>
          <cell r="T635">
            <v>0</v>
          </cell>
          <cell r="U635">
            <v>0</v>
          </cell>
          <cell r="V635">
            <v>1</v>
          </cell>
          <cell r="W635">
            <v>261000</v>
          </cell>
        </row>
        <row r="636">
          <cell r="C636" t="str">
            <v>3.25.2.5</v>
          </cell>
          <cell r="D636" t="str">
            <v>Celda para transformador de 10 KVA seco</v>
          </cell>
          <cell r="E636" t="str">
            <v>un</v>
          </cell>
          <cell r="F636">
            <v>1</v>
          </cell>
          <cell r="G636">
            <v>80000</v>
          </cell>
          <cell r="H636">
            <v>80000</v>
          </cell>
          <cell r="I636">
            <v>0.58532074113312238</v>
          </cell>
          <cell r="J636">
            <v>1</v>
          </cell>
          <cell r="L636">
            <v>1</v>
          </cell>
          <cell r="M636">
            <v>80000</v>
          </cell>
          <cell r="N636">
            <v>0</v>
          </cell>
          <cell r="O636">
            <v>80000</v>
          </cell>
          <cell r="R636">
            <v>0</v>
          </cell>
          <cell r="S636">
            <v>0</v>
          </cell>
          <cell r="T636">
            <v>0</v>
          </cell>
          <cell r="U636">
            <v>0</v>
          </cell>
          <cell r="V636">
            <v>1</v>
          </cell>
          <cell r="W636">
            <v>80000</v>
          </cell>
        </row>
        <row r="637">
          <cell r="C637" t="str">
            <v>3.25.2.6</v>
          </cell>
          <cell r="D637" t="str">
            <v>Acometida en cable de Cu monopolar 3 x No 2 - XLPE 15 KV</v>
          </cell>
          <cell r="E637" t="str">
            <v>m</v>
          </cell>
          <cell r="F637">
            <v>30</v>
          </cell>
          <cell r="G637">
            <v>28000</v>
          </cell>
          <cell r="H637">
            <v>840000</v>
          </cell>
          <cell r="I637">
            <v>6.1458677818977856</v>
          </cell>
          <cell r="J637">
            <v>30</v>
          </cell>
          <cell r="L637">
            <v>30</v>
          </cell>
          <cell r="M637">
            <v>840000</v>
          </cell>
          <cell r="N637">
            <v>0</v>
          </cell>
          <cell r="O637">
            <v>840000</v>
          </cell>
          <cell r="R637">
            <v>0</v>
          </cell>
          <cell r="S637">
            <v>0</v>
          </cell>
          <cell r="T637">
            <v>0</v>
          </cell>
          <cell r="U637">
            <v>0</v>
          </cell>
          <cell r="V637">
            <v>30</v>
          </cell>
          <cell r="W637">
            <v>840000</v>
          </cell>
        </row>
        <row r="638">
          <cell r="C638" t="str">
            <v>3.25.2.7</v>
          </cell>
          <cell r="D638" t="str">
            <v>Centro de Control de Motores tipo Blokset autosoportados a 460 V ac 60 Hz, incluye interruptor secundario, 3 modulos con arrancadores estrella triangulo para bombas de 300 Hp con su banco de condensadores automatico asociados a cada unidad de bombeo.</v>
          </cell>
          <cell r="E638" t="str">
            <v>un</v>
          </cell>
          <cell r="F638">
            <v>1</v>
          </cell>
          <cell r="G638">
            <v>2100000</v>
          </cell>
          <cell r="H638">
            <v>2100000</v>
          </cell>
          <cell r="I638">
            <v>15.364669454744465</v>
          </cell>
          <cell r="J638">
            <v>1</v>
          </cell>
          <cell r="L638">
            <v>1</v>
          </cell>
          <cell r="M638">
            <v>2100000</v>
          </cell>
          <cell r="N638">
            <v>0</v>
          </cell>
          <cell r="O638">
            <v>2100000</v>
          </cell>
          <cell r="R638">
            <v>0</v>
          </cell>
          <cell r="S638">
            <v>0</v>
          </cell>
          <cell r="T638">
            <v>0</v>
          </cell>
          <cell r="U638">
            <v>0</v>
          </cell>
          <cell r="V638">
            <v>1</v>
          </cell>
          <cell r="W638">
            <v>2100000</v>
          </cell>
        </row>
        <row r="639">
          <cell r="C639" t="str">
            <v>3.25.2.8</v>
          </cell>
          <cell r="D639" t="str">
            <v>Juego de premoldeados tipo interior 3M 15 KV cable monopolar No 2 con pantalla de cinta</v>
          </cell>
          <cell r="E639" t="str">
            <v>jgo</v>
          </cell>
          <cell r="F639">
            <v>2</v>
          </cell>
          <cell r="G639">
            <v>90000</v>
          </cell>
          <cell r="H639">
            <v>180000</v>
          </cell>
          <cell r="I639">
            <v>1.3169716675495255</v>
          </cell>
          <cell r="J639">
            <v>2</v>
          </cell>
          <cell r="L639">
            <v>2</v>
          </cell>
          <cell r="M639">
            <v>180000</v>
          </cell>
          <cell r="N639">
            <v>0</v>
          </cell>
          <cell r="O639">
            <v>180000</v>
          </cell>
          <cell r="R639">
            <v>0</v>
          </cell>
          <cell r="S639">
            <v>0</v>
          </cell>
          <cell r="T639">
            <v>0</v>
          </cell>
          <cell r="U639">
            <v>0</v>
          </cell>
          <cell r="V639">
            <v>2</v>
          </cell>
          <cell r="W639">
            <v>180000</v>
          </cell>
        </row>
        <row r="640">
          <cell r="C640" t="str">
            <v>3.25.2.9</v>
          </cell>
          <cell r="D640" t="str">
            <v>Tablero de distribucion trifasico para sopreponer de 12 ctos, con sus breakers termomagneticos.</v>
          </cell>
          <cell r="E640" t="str">
            <v>un</v>
          </cell>
          <cell r="F640">
            <v>1</v>
          </cell>
          <cell r="G640">
            <v>90000</v>
          </cell>
          <cell r="H640">
            <v>90000</v>
          </cell>
          <cell r="I640">
            <v>0.65848583377476277</v>
          </cell>
          <cell r="J640">
            <v>1</v>
          </cell>
          <cell r="L640">
            <v>1</v>
          </cell>
          <cell r="M640">
            <v>90000</v>
          </cell>
          <cell r="N640">
            <v>0</v>
          </cell>
          <cell r="O640">
            <v>90000</v>
          </cell>
          <cell r="R640">
            <v>0</v>
          </cell>
          <cell r="S640">
            <v>0</v>
          </cell>
          <cell r="T640">
            <v>0</v>
          </cell>
          <cell r="U640">
            <v>0</v>
          </cell>
          <cell r="V640">
            <v>1</v>
          </cell>
          <cell r="W640">
            <v>90000</v>
          </cell>
        </row>
        <row r="641">
          <cell r="C641" t="str">
            <v>3.25.2.10</v>
          </cell>
          <cell r="D641" t="str">
            <v>Registro electrico de 1 x 1 x 1 en concreto con su tapa debidamente impermeabilizado</v>
          </cell>
          <cell r="E641" t="str">
            <v>un</v>
          </cell>
          <cell r="F641">
            <v>1</v>
          </cell>
          <cell r="G641">
            <v>40000</v>
          </cell>
          <cell r="H641">
            <v>40000</v>
          </cell>
          <cell r="I641">
            <v>0.29266037056656119</v>
          </cell>
          <cell r="J641">
            <v>1</v>
          </cell>
          <cell r="L641">
            <v>1</v>
          </cell>
          <cell r="M641">
            <v>40000</v>
          </cell>
          <cell r="N641">
            <v>0</v>
          </cell>
          <cell r="O641">
            <v>40000</v>
          </cell>
          <cell r="R641">
            <v>0</v>
          </cell>
          <cell r="S641">
            <v>0</v>
          </cell>
          <cell r="T641">
            <v>0</v>
          </cell>
          <cell r="U641">
            <v>0</v>
          </cell>
          <cell r="V641">
            <v>1</v>
          </cell>
          <cell r="W641">
            <v>40000</v>
          </cell>
        </row>
        <row r="642">
          <cell r="C642" t="str">
            <v>3.25.2.11</v>
          </cell>
          <cell r="D642" t="str">
            <v>Malla de tierra conformada por cuatro varillas Cu copperweld de 2.4 mts inmersas en hidrosolta unidas entre con cable de Cu desnudo No 2 empleando soldadura caldweld de de acuerdo a especificaciones</v>
          </cell>
          <cell r="E642" t="str">
            <v>un</v>
          </cell>
          <cell r="F642">
            <v>1</v>
          </cell>
          <cell r="G642">
            <v>290000</v>
          </cell>
          <cell r="H642">
            <v>290000</v>
          </cell>
          <cell r="I642">
            <v>2.1217876866075689</v>
          </cell>
          <cell r="J642">
            <v>1</v>
          </cell>
          <cell r="L642">
            <v>1</v>
          </cell>
          <cell r="M642">
            <v>290000</v>
          </cell>
          <cell r="N642">
            <v>0</v>
          </cell>
          <cell r="O642">
            <v>290000</v>
          </cell>
          <cell r="R642">
            <v>0</v>
          </cell>
          <cell r="S642">
            <v>0</v>
          </cell>
          <cell r="T642">
            <v>0</v>
          </cell>
          <cell r="U642">
            <v>0</v>
          </cell>
          <cell r="V642">
            <v>1</v>
          </cell>
          <cell r="W642">
            <v>290000</v>
          </cell>
        </row>
        <row r="643">
          <cell r="C643" t="str">
            <v>3.25.2.12</v>
          </cell>
          <cell r="D643" t="str">
            <v>Luminaria Wall Pack 150 W 220 V,Vapor de mercurio con fotocelda</v>
          </cell>
          <cell r="E643" t="str">
            <v>un</v>
          </cell>
          <cell r="F643">
            <v>4</v>
          </cell>
          <cell r="G643">
            <v>40000</v>
          </cell>
          <cell r="H643">
            <v>160000</v>
          </cell>
          <cell r="I643">
            <v>1.1706414822662448</v>
          </cell>
          <cell r="J643">
            <v>4</v>
          </cell>
          <cell r="L643">
            <v>4</v>
          </cell>
          <cell r="M643">
            <v>160000</v>
          </cell>
          <cell r="N643">
            <v>0</v>
          </cell>
          <cell r="O643">
            <v>160000</v>
          </cell>
          <cell r="R643">
            <v>0</v>
          </cell>
          <cell r="S643">
            <v>0</v>
          </cell>
          <cell r="T643">
            <v>0</v>
          </cell>
          <cell r="U643">
            <v>0</v>
          </cell>
          <cell r="V643">
            <v>4</v>
          </cell>
          <cell r="W643">
            <v>160000</v>
          </cell>
        </row>
        <row r="644">
          <cell r="C644" t="str">
            <v>3.25.2.13</v>
          </cell>
          <cell r="D644" t="str">
            <v>Toma monofasica de tres elementos</v>
          </cell>
          <cell r="E644" t="str">
            <v>un</v>
          </cell>
          <cell r="F644">
            <v>4</v>
          </cell>
          <cell r="G644">
            <v>1800</v>
          </cell>
          <cell r="H644">
            <v>7200</v>
          </cell>
          <cell r="I644">
            <v>5.267886670198102E-2</v>
          </cell>
          <cell r="J644">
            <v>4</v>
          </cell>
          <cell r="L644">
            <v>4</v>
          </cell>
          <cell r="M644">
            <v>7200</v>
          </cell>
          <cell r="N644">
            <v>0</v>
          </cell>
          <cell r="O644">
            <v>7200</v>
          </cell>
          <cell r="R644">
            <v>0</v>
          </cell>
          <cell r="S644">
            <v>0</v>
          </cell>
          <cell r="T644">
            <v>0</v>
          </cell>
          <cell r="U644">
            <v>0</v>
          </cell>
          <cell r="V644">
            <v>4</v>
          </cell>
          <cell r="W644">
            <v>7200</v>
          </cell>
        </row>
        <row r="645">
          <cell r="C645" t="str">
            <v>3.25.2.14</v>
          </cell>
          <cell r="D645" t="str">
            <v>Salida electrica monofasica para toma o iluminacion, incluye linea neutro y tierra en cable THHN no 12, tuberia coduit de 1"</v>
          </cell>
          <cell r="E645" t="str">
            <v>un</v>
          </cell>
          <cell r="F645">
            <v>4</v>
          </cell>
          <cell r="G645">
            <v>18000</v>
          </cell>
          <cell r="H645">
            <v>72000</v>
          </cell>
          <cell r="I645">
            <v>0.5267886670198102</v>
          </cell>
          <cell r="J645">
            <v>4</v>
          </cell>
          <cell r="L645">
            <v>4</v>
          </cell>
          <cell r="M645">
            <v>72000</v>
          </cell>
          <cell r="N645">
            <v>0</v>
          </cell>
          <cell r="O645">
            <v>72000</v>
          </cell>
          <cell r="R645">
            <v>0</v>
          </cell>
          <cell r="S645">
            <v>0</v>
          </cell>
          <cell r="T645">
            <v>0</v>
          </cell>
          <cell r="U645">
            <v>0</v>
          </cell>
          <cell r="V645">
            <v>4</v>
          </cell>
          <cell r="W645">
            <v>72000</v>
          </cell>
        </row>
        <row r="646">
          <cell r="C646" t="str">
            <v>3.25.2.15</v>
          </cell>
          <cell r="D646" t="str">
            <v>Salida electrica bifasica para iluminacion, incluye lineas neutro y tierra en cable THHN no 12, tuberia coduit de 1"</v>
          </cell>
          <cell r="E646" t="str">
            <v>un</v>
          </cell>
          <cell r="F646">
            <v>4</v>
          </cell>
          <cell r="G646">
            <v>18000</v>
          </cell>
          <cell r="H646">
            <v>72000</v>
          </cell>
          <cell r="I646">
            <v>0.5267886670198102</v>
          </cell>
          <cell r="J646">
            <v>4</v>
          </cell>
          <cell r="L646">
            <v>4</v>
          </cell>
          <cell r="M646">
            <v>72000</v>
          </cell>
          <cell r="N646">
            <v>0</v>
          </cell>
          <cell r="O646">
            <v>72000</v>
          </cell>
          <cell r="R646">
            <v>0</v>
          </cell>
          <cell r="S646">
            <v>0</v>
          </cell>
          <cell r="T646">
            <v>0</v>
          </cell>
          <cell r="U646">
            <v>0</v>
          </cell>
          <cell r="V646">
            <v>4</v>
          </cell>
          <cell r="W646">
            <v>72000</v>
          </cell>
        </row>
        <row r="647">
          <cell r="C647" t="str">
            <v>3.25.2.16</v>
          </cell>
          <cell r="D647" t="str">
            <v>Salida electrica bifasica o trifasica para toma, incluye lineas neutro y tierra en cable THHN no 10, tuberia coduit de 1"</v>
          </cell>
          <cell r="E647" t="str">
            <v>un</v>
          </cell>
          <cell r="F647">
            <v>2</v>
          </cell>
          <cell r="G647">
            <v>18000</v>
          </cell>
          <cell r="H647">
            <v>36000</v>
          </cell>
          <cell r="I647">
            <v>0.2633943335099051</v>
          </cell>
          <cell r="J647">
            <v>2</v>
          </cell>
          <cell r="L647">
            <v>2</v>
          </cell>
          <cell r="M647">
            <v>36000</v>
          </cell>
          <cell r="N647">
            <v>0</v>
          </cell>
          <cell r="O647">
            <v>36000</v>
          </cell>
          <cell r="R647">
            <v>0</v>
          </cell>
          <cell r="S647">
            <v>0</v>
          </cell>
          <cell r="T647">
            <v>0</v>
          </cell>
          <cell r="U647">
            <v>0</v>
          </cell>
          <cell r="V647">
            <v>2</v>
          </cell>
          <cell r="W647">
            <v>36000</v>
          </cell>
        </row>
        <row r="648">
          <cell r="C648" t="str">
            <v>3.25.4</v>
          </cell>
          <cell r="D648" t="str">
            <v>INSTALACION ACOMETIDAS ELECTRICAS</v>
          </cell>
          <cell r="I648">
            <v>0</v>
          </cell>
          <cell r="L648">
            <v>0</v>
          </cell>
          <cell r="M648">
            <v>0</v>
          </cell>
          <cell r="N648">
            <v>0</v>
          </cell>
          <cell r="O648">
            <v>0</v>
          </cell>
          <cell r="R648">
            <v>0</v>
          </cell>
          <cell r="S648">
            <v>0</v>
          </cell>
          <cell r="T648">
            <v>0</v>
          </cell>
          <cell r="U648">
            <v>0</v>
          </cell>
          <cell r="V648">
            <v>0</v>
          </cell>
          <cell r="W648">
            <v>0</v>
          </cell>
        </row>
        <row r="649">
          <cell r="C649" t="str">
            <v>3.25.4.1</v>
          </cell>
          <cell r="D649" t="str">
            <v>Acometidas desde transformador de alimentación a barraje de entrada del CCM ubicado en la barcaza en cable monopolar THHN de Cu AWG (4x2/0) de 1000 V - 90° aislamiento, incluye conectores, terminales bimetalicos 3M, cintas 23 y 33 3M,  guaya mensajero aer</v>
          </cell>
          <cell r="E649" t="str">
            <v>m</v>
          </cell>
          <cell r="F649">
            <v>80</v>
          </cell>
          <cell r="G649">
            <v>35000</v>
          </cell>
          <cell r="H649">
            <v>2800000</v>
          </cell>
          <cell r="I649">
            <v>20.486225939659285</v>
          </cell>
          <cell r="J649">
            <v>80</v>
          </cell>
          <cell r="L649">
            <v>80</v>
          </cell>
          <cell r="M649">
            <v>2800000</v>
          </cell>
          <cell r="N649">
            <v>0</v>
          </cell>
          <cell r="O649">
            <v>2800000</v>
          </cell>
          <cell r="R649">
            <v>0</v>
          </cell>
          <cell r="S649">
            <v>0</v>
          </cell>
          <cell r="T649">
            <v>0</v>
          </cell>
          <cell r="U649">
            <v>0</v>
          </cell>
          <cell r="V649">
            <v>80</v>
          </cell>
          <cell r="W649">
            <v>2800000</v>
          </cell>
        </row>
        <row r="650">
          <cell r="C650" t="str">
            <v>3.25.4.2</v>
          </cell>
          <cell r="D650" t="str">
            <v>Acometidas del CCM a cada motor de 30 HP 460 Vac 60 Hz en cable THHN calibre AWG (3 x 8) de 1000V aislamiento, incluye tuberia conduit PVC de 1 1/2", flexiconduit, conectores, terminales bimetalicos 3M, cintas 23 y 33 3M, accesorios para fijación etc.</v>
          </cell>
          <cell r="E650" t="str">
            <v>m</v>
          </cell>
          <cell r="F650">
            <v>30</v>
          </cell>
          <cell r="G650">
            <v>19000</v>
          </cell>
          <cell r="H650">
            <v>570000</v>
          </cell>
          <cell r="I650">
            <v>4.1704102805734973</v>
          </cell>
          <cell r="J650">
            <v>30</v>
          </cell>
          <cell r="L650">
            <v>30</v>
          </cell>
          <cell r="M650">
            <v>570000</v>
          </cell>
          <cell r="N650">
            <v>0</v>
          </cell>
          <cell r="O650">
            <v>570000</v>
          </cell>
          <cell r="R650">
            <v>0</v>
          </cell>
          <cell r="S650">
            <v>0</v>
          </cell>
          <cell r="T650">
            <v>0</v>
          </cell>
          <cell r="U650">
            <v>0</v>
          </cell>
          <cell r="V650">
            <v>30</v>
          </cell>
          <cell r="W650">
            <v>570000</v>
          </cell>
        </row>
        <row r="651">
          <cell r="C651" t="str">
            <v>3.25.4.3</v>
          </cell>
          <cell r="D651" t="str">
            <v>Acometidas del CCM a Tranformador servicios auxiliares de 5 KVA en cable THHN 4x No 10 de 600V aislamiento, incluye conectores cintas y accesorios</v>
          </cell>
          <cell r="E651" t="str">
            <v>m</v>
          </cell>
          <cell r="F651">
            <v>10</v>
          </cell>
          <cell r="G651">
            <v>10000</v>
          </cell>
          <cell r="H651">
            <v>100000</v>
          </cell>
          <cell r="I651">
            <v>0.73165092641640306</v>
          </cell>
          <cell r="J651">
            <v>10</v>
          </cell>
          <cell r="L651">
            <v>10</v>
          </cell>
          <cell r="M651">
            <v>100000</v>
          </cell>
          <cell r="N651">
            <v>0</v>
          </cell>
          <cell r="O651">
            <v>100000</v>
          </cell>
          <cell r="R651">
            <v>0</v>
          </cell>
          <cell r="S651">
            <v>0</v>
          </cell>
          <cell r="T651">
            <v>0</v>
          </cell>
          <cell r="U651">
            <v>0</v>
          </cell>
          <cell r="V651">
            <v>10</v>
          </cell>
          <cell r="W651">
            <v>100000</v>
          </cell>
        </row>
        <row r="652">
          <cell r="C652" t="str">
            <v>3.25.4.4</v>
          </cell>
          <cell r="D652" t="str">
            <v>Acometidas del transformador servicios auxiliares de 5 KVA a la bomba de sebado a 220 V en cable THHN 34 x No 12 de 600V aislamiento, incluye conectores cintas y accesorios</v>
          </cell>
          <cell r="E652" t="str">
            <v>m</v>
          </cell>
          <cell r="F652">
            <v>10</v>
          </cell>
          <cell r="G652">
            <v>10000</v>
          </cell>
          <cell r="H652">
            <v>100000</v>
          </cell>
          <cell r="I652">
            <v>0.73165092641640306</v>
          </cell>
          <cell r="J652">
            <v>10</v>
          </cell>
          <cell r="L652">
            <v>10</v>
          </cell>
          <cell r="M652">
            <v>100000</v>
          </cell>
          <cell r="N652">
            <v>0</v>
          </cell>
          <cell r="O652">
            <v>100000</v>
          </cell>
          <cell r="R652">
            <v>0</v>
          </cell>
          <cell r="S652">
            <v>0</v>
          </cell>
          <cell r="T652">
            <v>0</v>
          </cell>
          <cell r="U652">
            <v>0</v>
          </cell>
          <cell r="V652">
            <v>10</v>
          </cell>
          <cell r="W652">
            <v>100000</v>
          </cell>
        </row>
        <row r="653">
          <cell r="D653" t="str">
            <v>COSTO DIRECTO</v>
          </cell>
          <cell r="H653">
            <v>13667720</v>
          </cell>
          <cell r="L653">
            <v>0</v>
          </cell>
          <cell r="M653">
            <v>13667720</v>
          </cell>
          <cell r="N653">
            <v>0</v>
          </cell>
          <cell r="O653">
            <v>13667720</v>
          </cell>
          <cell r="R653">
            <v>0</v>
          </cell>
          <cell r="S653">
            <v>0</v>
          </cell>
          <cell r="T653">
            <v>0</v>
          </cell>
          <cell r="U653">
            <v>0</v>
          </cell>
          <cell r="V653">
            <v>0</v>
          </cell>
          <cell r="W653">
            <v>13667720</v>
          </cell>
        </row>
        <row r="654">
          <cell r="D654" t="str">
            <v>A,I,U, (25% )</v>
          </cell>
          <cell r="E654">
            <v>0.25</v>
          </cell>
          <cell r="H654">
            <v>3416930</v>
          </cell>
          <cell r="M654">
            <v>3416930</v>
          </cell>
          <cell r="N654">
            <v>0</v>
          </cell>
          <cell r="O654">
            <v>3416930</v>
          </cell>
          <cell r="R654">
            <v>0</v>
          </cell>
          <cell r="S654">
            <v>0</v>
          </cell>
          <cell r="T654">
            <v>0</v>
          </cell>
          <cell r="U654">
            <v>0</v>
          </cell>
          <cell r="W654">
            <v>3416930</v>
          </cell>
        </row>
        <row r="655">
          <cell r="B655" t="str">
            <v>TO12</v>
          </cell>
          <cell r="D655" t="str">
            <v>COSTO SUMINISTRO</v>
          </cell>
          <cell r="H655">
            <v>17084650</v>
          </cell>
          <cell r="M655">
            <v>17084650</v>
          </cell>
          <cell r="N655">
            <v>0</v>
          </cell>
          <cell r="O655">
            <v>17084650</v>
          </cell>
          <cell r="R655">
            <v>0</v>
          </cell>
          <cell r="S655">
            <v>0</v>
          </cell>
          <cell r="T655">
            <v>0</v>
          </cell>
          <cell r="U655">
            <v>0</v>
          </cell>
          <cell r="V655">
            <v>0</v>
          </cell>
          <cell r="W655">
            <v>17084650</v>
          </cell>
        </row>
        <row r="656">
          <cell r="B656" t="str">
            <v>T13</v>
          </cell>
          <cell r="C656" t="str">
            <v>SUMINISTRO ELECTRICO DE LA PLANTA DE TRATAMIENTO (656)</v>
          </cell>
          <cell r="M656">
            <v>0</v>
          </cell>
          <cell r="N656">
            <v>0</v>
          </cell>
          <cell r="O656">
            <v>0</v>
          </cell>
          <cell r="R656">
            <v>0</v>
          </cell>
          <cell r="S656">
            <v>0</v>
          </cell>
          <cell r="T656">
            <v>0</v>
          </cell>
          <cell r="U656">
            <v>0</v>
          </cell>
          <cell r="V656">
            <v>0</v>
          </cell>
          <cell r="W656">
            <v>0</v>
          </cell>
        </row>
        <row r="657">
          <cell r="C657" t="str">
            <v xml:space="preserve">ITEM </v>
          </cell>
          <cell r="D657" t="str">
            <v xml:space="preserve">DESCRIPCION </v>
          </cell>
          <cell r="E657" t="str">
            <v xml:space="preserve">UND </v>
          </cell>
          <cell r="F657" t="str">
            <v xml:space="preserve">CANT </v>
          </cell>
          <cell r="G657" t="str">
            <v xml:space="preserve">V. UNITARIO </v>
          </cell>
          <cell r="H657" t="str">
            <v>V. PARCIAL</v>
          </cell>
          <cell r="R657">
            <v>0</v>
          </cell>
        </row>
        <row r="658">
          <cell r="C658">
            <v>3.24</v>
          </cell>
          <cell r="D658" t="str">
            <v>SUMINISTRO DE MATERIALES INSTALACIONES ELECTROMECANICAS</v>
          </cell>
          <cell r="L658">
            <v>0</v>
          </cell>
          <cell r="M658">
            <v>0</v>
          </cell>
          <cell r="N658">
            <v>0</v>
          </cell>
          <cell r="O658">
            <v>0</v>
          </cell>
          <cell r="R658">
            <v>0</v>
          </cell>
          <cell r="S658">
            <v>0</v>
          </cell>
          <cell r="T658">
            <v>0</v>
          </cell>
          <cell r="U658">
            <v>0</v>
          </cell>
          <cell r="V658">
            <v>0</v>
          </cell>
          <cell r="W658">
            <v>0</v>
          </cell>
        </row>
        <row r="659">
          <cell r="C659" t="str">
            <v>3.24.1</v>
          </cell>
          <cell r="D659" t="str">
            <v>SUMINISTRO ACCESORIOS LINEA ELECTRICA DE 13.2 KV PARA ESTACIÓN DE CAPTACIÓN Y PLANTA DE TRATAMIENTO</v>
          </cell>
          <cell r="L659">
            <v>0</v>
          </cell>
          <cell r="M659">
            <v>0</v>
          </cell>
          <cell r="N659">
            <v>0</v>
          </cell>
          <cell r="O659">
            <v>0</v>
          </cell>
          <cell r="R659">
            <v>0</v>
          </cell>
          <cell r="S659">
            <v>0</v>
          </cell>
          <cell r="T659">
            <v>0</v>
          </cell>
          <cell r="U659">
            <v>0</v>
          </cell>
          <cell r="V659">
            <v>0</v>
          </cell>
          <cell r="W659">
            <v>0</v>
          </cell>
        </row>
        <row r="660">
          <cell r="C660" t="str">
            <v>3.24.1.1</v>
          </cell>
          <cell r="D660" t="str">
            <v>Poste de concreto de 12 mts -1800 Kg, incluida base autosoportada</v>
          </cell>
          <cell r="E660" t="str">
            <v>un</v>
          </cell>
          <cell r="F660">
            <v>2</v>
          </cell>
          <cell r="G660">
            <v>2018400</v>
          </cell>
          <cell r="H660">
            <v>4036800</v>
          </cell>
          <cell r="I660">
            <v>0.85061827664121781</v>
          </cell>
          <cell r="J660">
            <v>2</v>
          </cell>
          <cell r="K660">
            <v>1</v>
          </cell>
          <cell r="L660">
            <v>3</v>
          </cell>
          <cell r="M660">
            <v>4036800</v>
          </cell>
          <cell r="N660">
            <v>2018400</v>
          </cell>
          <cell r="O660">
            <v>6055200</v>
          </cell>
          <cell r="R660">
            <v>0</v>
          </cell>
          <cell r="S660">
            <v>0</v>
          </cell>
          <cell r="T660">
            <v>0</v>
          </cell>
          <cell r="U660">
            <v>0</v>
          </cell>
          <cell r="V660">
            <v>3</v>
          </cell>
          <cell r="W660">
            <v>6055200</v>
          </cell>
        </row>
        <row r="661">
          <cell r="C661" t="str">
            <v>3.24.1.2</v>
          </cell>
          <cell r="D661" t="str">
            <v>Poste de concreto de 12 mts - 750 Kg</v>
          </cell>
          <cell r="E661" t="str">
            <v>un</v>
          </cell>
          <cell r="F661">
            <v>17</v>
          </cell>
          <cell r="G661">
            <v>737388.8</v>
          </cell>
          <cell r="H661">
            <v>12535609.600000001</v>
          </cell>
          <cell r="I661">
            <v>2.6414532883965283</v>
          </cell>
          <cell r="J661">
            <v>17</v>
          </cell>
          <cell r="K661">
            <v>115</v>
          </cell>
          <cell r="L661">
            <v>132</v>
          </cell>
          <cell r="M661">
            <v>12535609.600000001</v>
          </cell>
          <cell r="N661">
            <v>84799712</v>
          </cell>
          <cell r="O661">
            <v>97335321.600000009</v>
          </cell>
          <cell r="R661">
            <v>0</v>
          </cell>
          <cell r="S661">
            <v>0</v>
          </cell>
          <cell r="T661">
            <v>0</v>
          </cell>
          <cell r="U661">
            <v>0</v>
          </cell>
          <cell r="V661">
            <v>132</v>
          </cell>
          <cell r="W661">
            <v>97335321.600000009</v>
          </cell>
        </row>
        <row r="662">
          <cell r="C662" t="str">
            <v>3.24.1.3</v>
          </cell>
          <cell r="D662" t="str">
            <v>Cable de aluminio con nucleo de acero ACSR desnudo 3 x 1/0 - 15 KV</v>
          </cell>
          <cell r="E662" t="str">
            <v>ml</v>
          </cell>
          <cell r="F662">
            <v>800</v>
          </cell>
          <cell r="G662">
            <v>9689.48</v>
          </cell>
          <cell r="H662">
            <v>7751584</v>
          </cell>
          <cell r="I662">
            <v>1.63338263558255</v>
          </cell>
          <cell r="J662">
            <v>800</v>
          </cell>
          <cell r="K662">
            <v>4600</v>
          </cell>
          <cell r="L662">
            <v>5400</v>
          </cell>
          <cell r="M662">
            <v>7751584</v>
          </cell>
          <cell r="N662">
            <v>44571608</v>
          </cell>
          <cell r="O662">
            <v>52323192</v>
          </cell>
          <cell r="R662">
            <v>0</v>
          </cell>
          <cell r="S662">
            <v>0</v>
          </cell>
          <cell r="T662">
            <v>0</v>
          </cell>
          <cell r="U662">
            <v>0</v>
          </cell>
          <cell r="V662">
            <v>5400</v>
          </cell>
          <cell r="W662">
            <v>52323192</v>
          </cell>
        </row>
        <row r="663">
          <cell r="C663" t="str">
            <v>3.24.1.4</v>
          </cell>
          <cell r="D663" t="str">
            <v>Cruceta de galvanizada en caliente o de madera de 7 1/2" inmunizada, de acuerdo a exigencias del operador de red local, incluye silla para soporte en poste.</v>
          </cell>
          <cell r="E663" t="str">
            <v>un</v>
          </cell>
          <cell r="F663">
            <v>28</v>
          </cell>
          <cell r="G663">
            <v>80736</v>
          </cell>
          <cell r="H663">
            <v>2260608</v>
          </cell>
          <cell r="I663">
            <v>0.47634623491908201</v>
          </cell>
          <cell r="J663">
            <v>28</v>
          </cell>
          <cell r="K663">
            <v>118</v>
          </cell>
          <cell r="L663">
            <v>146</v>
          </cell>
          <cell r="M663">
            <v>2260608</v>
          </cell>
          <cell r="N663">
            <v>9526848</v>
          </cell>
          <cell r="O663">
            <v>11787456</v>
          </cell>
          <cell r="R663">
            <v>0</v>
          </cell>
          <cell r="S663">
            <v>0</v>
          </cell>
          <cell r="T663">
            <v>0</v>
          </cell>
          <cell r="U663">
            <v>0</v>
          </cell>
          <cell r="V663">
            <v>146</v>
          </cell>
          <cell r="W663">
            <v>11787456</v>
          </cell>
        </row>
        <row r="664">
          <cell r="C664" t="str">
            <v>3.24.1.5</v>
          </cell>
          <cell r="D664" t="str">
            <v>Aislador Line Post de 6 vueltas 15 KV, homologado incluido alfiler.</v>
          </cell>
          <cell r="E664" t="str">
            <v>un</v>
          </cell>
          <cell r="F664">
            <v>51</v>
          </cell>
          <cell r="G664">
            <v>121104</v>
          </cell>
          <cell r="H664">
            <v>6176304</v>
          </cell>
          <cell r="I664">
            <v>1.3014459632610631</v>
          </cell>
          <cell r="J664">
            <v>51</v>
          </cell>
          <cell r="K664">
            <v>309</v>
          </cell>
          <cell r="L664">
            <v>360</v>
          </cell>
          <cell r="M664">
            <v>6176304</v>
          </cell>
          <cell r="N664">
            <v>37421136</v>
          </cell>
          <cell r="O664">
            <v>43597440</v>
          </cell>
          <cell r="R664">
            <v>0</v>
          </cell>
          <cell r="S664">
            <v>0</v>
          </cell>
          <cell r="T664">
            <v>0</v>
          </cell>
          <cell r="U664">
            <v>0</v>
          </cell>
          <cell r="V664">
            <v>360</v>
          </cell>
          <cell r="W664">
            <v>43597440</v>
          </cell>
        </row>
        <row r="665">
          <cell r="C665" t="str">
            <v>3.24.1.6</v>
          </cell>
          <cell r="D665" t="str">
            <v>Aislador de Suspensión Sintetico homologado completo</v>
          </cell>
          <cell r="E665" t="str">
            <v>un</v>
          </cell>
          <cell r="F665">
            <v>12</v>
          </cell>
          <cell r="G665">
            <v>52478.400000000001</v>
          </cell>
          <cell r="H665">
            <v>629740.80000000005</v>
          </cell>
          <cell r="I665">
            <v>0.13269645115602999</v>
          </cell>
          <cell r="J665">
            <v>12</v>
          </cell>
          <cell r="K665">
            <v>66</v>
          </cell>
          <cell r="L665">
            <v>78</v>
          </cell>
          <cell r="M665">
            <v>629740.80000000005</v>
          </cell>
          <cell r="N665">
            <v>3463574.4</v>
          </cell>
          <cell r="O665">
            <v>4093315.2</v>
          </cell>
          <cell r="R665">
            <v>0</v>
          </cell>
          <cell r="S665">
            <v>0</v>
          </cell>
          <cell r="T665">
            <v>0</v>
          </cell>
          <cell r="U665">
            <v>0</v>
          </cell>
          <cell r="V665">
            <v>78</v>
          </cell>
          <cell r="W665">
            <v>4093315.2</v>
          </cell>
        </row>
        <row r="666">
          <cell r="C666" t="str">
            <v>3.24.1.7</v>
          </cell>
          <cell r="D666" t="str">
            <v>Pararrayos Tipo Polimericos de 15 KV - 10 KA aterrizados Homologados</v>
          </cell>
          <cell r="E666" t="str">
            <v>un</v>
          </cell>
          <cell r="F666">
            <v>13</v>
          </cell>
          <cell r="G666">
            <v>141288</v>
          </cell>
          <cell r="H666">
            <v>1836744</v>
          </cell>
          <cell r="I666">
            <v>0.38703131587175404</v>
          </cell>
          <cell r="J666">
            <v>13</v>
          </cell>
          <cell r="L666">
            <v>13</v>
          </cell>
          <cell r="M666">
            <v>1836744</v>
          </cell>
          <cell r="N666">
            <v>0</v>
          </cell>
          <cell r="O666">
            <v>1836744</v>
          </cell>
          <cell r="R666">
            <v>0</v>
          </cell>
          <cell r="S666">
            <v>0</v>
          </cell>
          <cell r="T666">
            <v>0</v>
          </cell>
          <cell r="U666">
            <v>0</v>
          </cell>
          <cell r="V666">
            <v>13</v>
          </cell>
          <cell r="W666">
            <v>1836744</v>
          </cell>
        </row>
        <row r="667">
          <cell r="C667" t="str">
            <v>3.24.1.8</v>
          </cell>
          <cell r="D667" t="str">
            <v>Cortacircuitos en acero inoxidable buje largo de 18" de fuga MAC-GRAW 15 KV - 100 A Con sus fusibles</v>
          </cell>
          <cell r="E667" t="str">
            <v>un</v>
          </cell>
          <cell r="F667">
            <v>13</v>
          </cell>
          <cell r="G667">
            <v>322944</v>
          </cell>
          <cell r="H667">
            <v>4198272</v>
          </cell>
          <cell r="I667">
            <v>0.88464300770686644</v>
          </cell>
          <cell r="J667">
            <v>13</v>
          </cell>
          <cell r="L667">
            <v>13</v>
          </cell>
          <cell r="M667">
            <v>4198272</v>
          </cell>
          <cell r="N667">
            <v>0</v>
          </cell>
          <cell r="O667">
            <v>4198272</v>
          </cell>
          <cell r="R667">
            <v>0</v>
          </cell>
          <cell r="S667">
            <v>0</v>
          </cell>
          <cell r="T667">
            <v>0</v>
          </cell>
          <cell r="U667">
            <v>0</v>
          </cell>
          <cell r="V667">
            <v>13</v>
          </cell>
          <cell r="W667">
            <v>4198272</v>
          </cell>
        </row>
        <row r="668">
          <cell r="C668" t="str">
            <v>3.24.1.9</v>
          </cell>
          <cell r="D668" t="str">
            <v>Herrajes, Amarras y Accesorios galvanizados</v>
          </cell>
          <cell r="E668" t="str">
            <v>gl</v>
          </cell>
          <cell r="F668">
            <v>1</v>
          </cell>
          <cell r="G668">
            <v>290000</v>
          </cell>
          <cell r="H668">
            <v>290000</v>
          </cell>
          <cell r="I668">
            <v>6.1107634816179431E-2</v>
          </cell>
          <cell r="J668">
            <v>1</v>
          </cell>
          <cell r="L668">
            <v>1</v>
          </cell>
          <cell r="M668">
            <v>290000</v>
          </cell>
          <cell r="N668">
            <v>0</v>
          </cell>
          <cell r="O668">
            <v>290000</v>
          </cell>
          <cell r="R668">
            <v>0</v>
          </cell>
          <cell r="S668">
            <v>0</v>
          </cell>
          <cell r="T668">
            <v>0</v>
          </cell>
          <cell r="U668">
            <v>0</v>
          </cell>
          <cell r="V668">
            <v>1</v>
          </cell>
          <cell r="W668">
            <v>290000</v>
          </cell>
        </row>
        <row r="669">
          <cell r="C669" t="str">
            <v>3.24.1.10</v>
          </cell>
          <cell r="D669" t="str">
            <v>Puentes primarios en caliente incluido conector bimetalico de pistola.</v>
          </cell>
          <cell r="E669" t="str">
            <v>Un</v>
          </cell>
          <cell r="F669">
            <v>3</v>
          </cell>
          <cell r="G669">
            <v>23200</v>
          </cell>
          <cell r="H669">
            <v>69600</v>
          </cell>
          <cell r="I669">
            <v>1.4665832355883065E-2</v>
          </cell>
          <cell r="J669">
            <v>3</v>
          </cell>
          <cell r="L669">
            <v>3</v>
          </cell>
          <cell r="M669">
            <v>69600</v>
          </cell>
          <cell r="N669">
            <v>0</v>
          </cell>
          <cell r="O669">
            <v>69600</v>
          </cell>
          <cell r="R669">
            <v>0</v>
          </cell>
          <cell r="S669">
            <v>0</v>
          </cell>
          <cell r="T669">
            <v>0</v>
          </cell>
          <cell r="U669">
            <v>0</v>
          </cell>
          <cell r="V669">
            <v>3</v>
          </cell>
          <cell r="W669">
            <v>69600</v>
          </cell>
        </row>
        <row r="670">
          <cell r="C670" t="str">
            <v>3.24.1.11</v>
          </cell>
          <cell r="D670" t="str">
            <v>Polo a Tierra en poste terminal</v>
          </cell>
          <cell r="E670" t="str">
            <v>un</v>
          </cell>
          <cell r="F670">
            <v>5</v>
          </cell>
          <cell r="G670">
            <v>290000</v>
          </cell>
          <cell r="H670">
            <v>1450000</v>
          </cell>
          <cell r="I670">
            <v>0.30553817408089717</v>
          </cell>
          <cell r="J670">
            <v>5</v>
          </cell>
          <cell r="K670">
            <v>115</v>
          </cell>
          <cell r="L670">
            <v>120</v>
          </cell>
          <cell r="M670">
            <v>1450000</v>
          </cell>
          <cell r="N670">
            <v>33350000</v>
          </cell>
          <cell r="O670">
            <v>34800000</v>
          </cell>
          <cell r="R670">
            <v>0</v>
          </cell>
          <cell r="S670">
            <v>0</v>
          </cell>
          <cell r="T670">
            <v>0</v>
          </cell>
          <cell r="U670">
            <v>0</v>
          </cell>
          <cell r="V670">
            <v>120</v>
          </cell>
          <cell r="W670">
            <v>34800000</v>
          </cell>
        </row>
        <row r="671">
          <cell r="C671" t="str">
            <v>3.24.1.12</v>
          </cell>
          <cell r="D671" t="str">
            <v>Juego de premoldeados trifasicos tipo exterior 3M 15KV para cable No 2 monopolar con pantalla de cinta</v>
          </cell>
          <cell r="E671" t="str">
            <v>Jgo</v>
          </cell>
          <cell r="F671">
            <v>2</v>
          </cell>
          <cell r="G671">
            <v>678600</v>
          </cell>
          <cell r="H671">
            <v>1357200</v>
          </cell>
          <cell r="I671">
            <v>0.28598373093971974</v>
          </cell>
          <cell r="J671">
            <v>2</v>
          </cell>
          <cell r="L671">
            <v>2</v>
          </cell>
          <cell r="M671">
            <v>1357200</v>
          </cell>
          <cell r="N671">
            <v>0</v>
          </cell>
          <cell r="O671">
            <v>1357200</v>
          </cell>
          <cell r="R671">
            <v>0</v>
          </cell>
          <cell r="S671">
            <v>0</v>
          </cell>
          <cell r="T671">
            <v>0</v>
          </cell>
          <cell r="U671">
            <v>0</v>
          </cell>
          <cell r="V671">
            <v>2</v>
          </cell>
          <cell r="W671">
            <v>1357200</v>
          </cell>
        </row>
        <row r="672">
          <cell r="C672" t="str">
            <v>3.24.1.13</v>
          </cell>
          <cell r="D672" t="str">
            <v>Bajante en tuberia conduit Galvanizada de 3", incluye capacete y accesorios</v>
          </cell>
          <cell r="E672" t="str">
            <v>ml</v>
          </cell>
          <cell r="F672">
            <v>18</v>
          </cell>
          <cell r="G672">
            <v>26680</v>
          </cell>
          <cell r="H672">
            <v>480240</v>
          </cell>
          <cell r="I672">
            <v>0.10119424325559315</v>
          </cell>
          <cell r="J672">
            <v>18</v>
          </cell>
          <cell r="L672">
            <v>18</v>
          </cell>
          <cell r="M672">
            <v>480240</v>
          </cell>
          <cell r="N672">
            <v>0</v>
          </cell>
          <cell r="O672">
            <v>480240</v>
          </cell>
          <cell r="R672">
            <v>0</v>
          </cell>
          <cell r="S672">
            <v>0</v>
          </cell>
          <cell r="T672">
            <v>0</v>
          </cell>
          <cell r="U672">
            <v>0</v>
          </cell>
          <cell r="V672">
            <v>18</v>
          </cell>
          <cell r="W672">
            <v>480240</v>
          </cell>
        </row>
        <row r="673">
          <cell r="C673" t="str">
            <v>3.24.1.14</v>
          </cell>
          <cell r="D673" t="str">
            <v>Registro electrico de 1 x 1 x 1 en concreto con su tapa debidamente impermeabilizado</v>
          </cell>
          <cell r="E673" t="str">
            <v>un</v>
          </cell>
          <cell r="F673">
            <v>2</v>
          </cell>
          <cell r="G673">
            <v>87000</v>
          </cell>
          <cell r="H673">
            <v>174000</v>
          </cell>
          <cell r="I673">
            <v>3.6664580889707664E-2</v>
          </cell>
          <cell r="J673">
            <v>2</v>
          </cell>
          <cell r="L673">
            <v>2</v>
          </cell>
          <cell r="M673">
            <v>174000</v>
          </cell>
          <cell r="N673">
            <v>0</v>
          </cell>
          <cell r="O673">
            <v>174000</v>
          </cell>
          <cell r="R673">
            <v>0</v>
          </cell>
          <cell r="S673">
            <v>0</v>
          </cell>
          <cell r="T673">
            <v>0</v>
          </cell>
          <cell r="U673">
            <v>0</v>
          </cell>
          <cell r="V673">
            <v>2</v>
          </cell>
          <cell r="W673">
            <v>174000</v>
          </cell>
        </row>
        <row r="674">
          <cell r="C674" t="str">
            <v>3.24.2</v>
          </cell>
          <cell r="D674" t="str">
            <v>SUMINISTRO DE EQUIPOS Y ACCESORIOS SUBESTACION ELECTRICA PLANTA DE TRATAMIENTO</v>
          </cell>
          <cell r="I674">
            <v>0</v>
          </cell>
          <cell r="L674">
            <v>0</v>
          </cell>
          <cell r="M674">
            <v>0</v>
          </cell>
          <cell r="N674">
            <v>0</v>
          </cell>
          <cell r="O674">
            <v>0</v>
          </cell>
          <cell r="R674">
            <v>0</v>
          </cell>
          <cell r="S674">
            <v>0</v>
          </cell>
          <cell r="T674">
            <v>0</v>
          </cell>
          <cell r="U674">
            <v>0</v>
          </cell>
          <cell r="V674">
            <v>0</v>
          </cell>
          <cell r="W674">
            <v>0</v>
          </cell>
        </row>
        <row r="675">
          <cell r="C675" t="str">
            <v>3.24.2.18</v>
          </cell>
          <cell r="D675" t="str">
            <v>Celda de medida de tres elementos ( 3 Tp y 3 TC ) Gama SM6 con remonte de barras ref GBC-A 750 mm.</v>
          </cell>
          <cell r="E675" t="str">
            <v>un</v>
          </cell>
          <cell r="F675">
            <v>1</v>
          </cell>
          <cell r="G675">
            <v>16275032.000000002</v>
          </cell>
          <cell r="H675">
            <v>16275032.000000002</v>
          </cell>
          <cell r="I675">
            <v>3.4294093519918434</v>
          </cell>
          <cell r="J675">
            <v>1</v>
          </cell>
          <cell r="L675">
            <v>1</v>
          </cell>
          <cell r="M675">
            <v>16275032.000000002</v>
          </cell>
          <cell r="N675">
            <v>0</v>
          </cell>
          <cell r="O675">
            <v>16275032.000000002</v>
          </cell>
          <cell r="R675">
            <v>0</v>
          </cell>
          <cell r="S675">
            <v>0</v>
          </cell>
          <cell r="T675">
            <v>0</v>
          </cell>
          <cell r="U675">
            <v>0</v>
          </cell>
          <cell r="V675">
            <v>1</v>
          </cell>
          <cell r="W675">
            <v>16275032.000000002</v>
          </cell>
        </row>
        <row r="676">
          <cell r="C676" t="str">
            <v>3.24.2.19</v>
          </cell>
          <cell r="D676" t="str">
            <v>Contador de Energia trifasico Tipo Fulkrum - 3 elementos incluido bloque de pruebas y modem.</v>
          </cell>
          <cell r="E676" t="str">
            <v>un</v>
          </cell>
          <cell r="F676">
            <v>1</v>
          </cell>
          <cell r="G676">
            <v>5800000</v>
          </cell>
          <cell r="H676">
            <v>5800000</v>
          </cell>
          <cell r="I676">
            <v>1.2221526963235887</v>
          </cell>
          <cell r="J676">
            <v>1</v>
          </cell>
          <cell r="L676">
            <v>1</v>
          </cell>
          <cell r="M676">
            <v>5800000</v>
          </cell>
          <cell r="N676">
            <v>0</v>
          </cell>
          <cell r="O676">
            <v>5800000</v>
          </cell>
          <cell r="R676">
            <v>0</v>
          </cell>
          <cell r="S676">
            <v>0</v>
          </cell>
          <cell r="T676">
            <v>0</v>
          </cell>
          <cell r="U676">
            <v>0</v>
          </cell>
          <cell r="V676">
            <v>1</v>
          </cell>
          <cell r="W676">
            <v>5800000</v>
          </cell>
        </row>
        <row r="677">
          <cell r="C677" t="str">
            <v>3.24.2.20</v>
          </cell>
          <cell r="D677" t="str">
            <v>Interruptor primario automatico en SF6 gama SM6 referencia DM1-A 750 mm.</v>
          </cell>
          <cell r="E677" t="str">
            <v>un</v>
          </cell>
          <cell r="F677">
            <v>1</v>
          </cell>
          <cell r="G677">
            <v>47634240.000000007</v>
          </cell>
          <cell r="H677">
            <v>47634240.000000007</v>
          </cell>
          <cell r="I677">
            <v>10.037295664366372</v>
          </cell>
          <cell r="J677">
            <v>1</v>
          </cell>
          <cell r="L677">
            <v>1</v>
          </cell>
          <cell r="M677">
            <v>47634240.000000007</v>
          </cell>
          <cell r="N677">
            <v>0</v>
          </cell>
          <cell r="O677">
            <v>47634240.000000007</v>
          </cell>
          <cell r="R677">
            <v>0</v>
          </cell>
          <cell r="S677">
            <v>0</v>
          </cell>
          <cell r="T677">
            <v>0</v>
          </cell>
          <cell r="U677">
            <v>0</v>
          </cell>
          <cell r="V677">
            <v>1</v>
          </cell>
          <cell r="W677">
            <v>47634240.000000007</v>
          </cell>
        </row>
        <row r="678">
          <cell r="C678" t="str">
            <v>3.24.2.21</v>
          </cell>
          <cell r="D678" t="str">
            <v>Transformador Trifasico 1000 KVA. 13200/460 V SIEMENS</v>
          </cell>
          <cell r="E678" t="str">
            <v>un</v>
          </cell>
          <cell r="F678">
            <v>1</v>
          </cell>
          <cell r="G678">
            <v>75400000</v>
          </cell>
          <cell r="H678">
            <v>75400000</v>
          </cell>
          <cell r="I678">
            <v>15.887985052206655</v>
          </cell>
          <cell r="J678">
            <v>1</v>
          </cell>
          <cell r="L678">
            <v>1</v>
          </cell>
          <cell r="M678">
            <v>75400000</v>
          </cell>
          <cell r="N678">
            <v>0</v>
          </cell>
          <cell r="O678">
            <v>75400000</v>
          </cell>
          <cell r="R678">
            <v>0</v>
          </cell>
          <cell r="S678">
            <v>0</v>
          </cell>
          <cell r="T678">
            <v>0</v>
          </cell>
          <cell r="U678">
            <v>0</v>
          </cell>
          <cell r="V678">
            <v>1</v>
          </cell>
          <cell r="W678">
            <v>75400000</v>
          </cell>
        </row>
        <row r="679">
          <cell r="C679" t="str">
            <v>3.24.2.22</v>
          </cell>
          <cell r="D679" t="str">
            <v>Transformador Trifasico 112,5 KVA. 460/220 V SIEMENS</v>
          </cell>
          <cell r="E679" t="str">
            <v>un</v>
          </cell>
          <cell r="F679">
            <v>1</v>
          </cell>
          <cell r="G679">
            <v>13926785.071999999</v>
          </cell>
          <cell r="H679">
            <v>13926785.071999999</v>
          </cell>
          <cell r="I679">
            <v>2.9345961942868799</v>
          </cell>
          <cell r="J679">
            <v>1</v>
          </cell>
          <cell r="L679">
            <v>1</v>
          </cell>
          <cell r="M679">
            <v>13926785.071999999</v>
          </cell>
          <cell r="N679">
            <v>0</v>
          </cell>
          <cell r="O679">
            <v>13926785.071999999</v>
          </cell>
          <cell r="R679">
            <v>0</v>
          </cell>
          <cell r="S679">
            <v>0</v>
          </cell>
          <cell r="T679">
            <v>0</v>
          </cell>
          <cell r="U679">
            <v>0</v>
          </cell>
          <cell r="V679">
            <v>1</v>
          </cell>
          <cell r="W679">
            <v>13926785.071999999</v>
          </cell>
        </row>
        <row r="680">
          <cell r="C680" t="str">
            <v>3.24.2.23</v>
          </cell>
          <cell r="D680" t="str">
            <v>Celda para transformador de 112,5 KVA</v>
          </cell>
          <cell r="E680" t="str">
            <v>un</v>
          </cell>
          <cell r="F680">
            <v>1</v>
          </cell>
          <cell r="G680">
            <v>2610000</v>
          </cell>
          <cell r="H680">
            <v>2610000</v>
          </cell>
          <cell r="I680">
            <v>0.54996871334561492</v>
          </cell>
          <cell r="J680">
            <v>1</v>
          </cell>
          <cell r="L680">
            <v>1</v>
          </cell>
          <cell r="M680">
            <v>2610000</v>
          </cell>
          <cell r="N680">
            <v>0</v>
          </cell>
          <cell r="O680">
            <v>2610000</v>
          </cell>
          <cell r="R680">
            <v>0</v>
          </cell>
          <cell r="S680">
            <v>0</v>
          </cell>
          <cell r="T680">
            <v>0</v>
          </cell>
          <cell r="U680">
            <v>0</v>
          </cell>
          <cell r="V680">
            <v>1</v>
          </cell>
          <cell r="W680">
            <v>2610000</v>
          </cell>
        </row>
        <row r="681">
          <cell r="C681" t="str">
            <v>3.24.2.24</v>
          </cell>
          <cell r="D681" t="str">
            <v>Acometida en cable de Cu monopolar 3 x No 2 - XLPE 15 KV</v>
          </cell>
          <cell r="E681" t="str">
            <v>ml</v>
          </cell>
          <cell r="F681">
            <v>100</v>
          </cell>
          <cell r="G681">
            <v>109284.69364799996</v>
          </cell>
          <cell r="H681">
            <v>10928469.364799995</v>
          </cell>
          <cell r="I681">
            <v>2.3028031553241468</v>
          </cell>
          <cell r="J681">
            <v>100</v>
          </cell>
          <cell r="L681">
            <v>100</v>
          </cell>
          <cell r="M681">
            <v>10928469.364799995</v>
          </cell>
          <cell r="N681">
            <v>0</v>
          </cell>
          <cell r="O681">
            <v>10928469.364799995</v>
          </cell>
          <cell r="R681">
            <v>0</v>
          </cell>
          <cell r="S681">
            <v>0</v>
          </cell>
          <cell r="T681">
            <v>0</v>
          </cell>
          <cell r="U681">
            <v>0</v>
          </cell>
          <cell r="V681">
            <v>100</v>
          </cell>
          <cell r="W681">
            <v>10928469.364799995</v>
          </cell>
        </row>
        <row r="682">
          <cell r="C682" t="str">
            <v>3.24.2.25</v>
          </cell>
          <cell r="D682" t="str">
            <v>Transferencia automatica con enclavamiento mecanico a 460 V.para planta de emergencia Stand By.</v>
          </cell>
          <cell r="E682" t="str">
            <v>un</v>
          </cell>
          <cell r="F682">
            <v>1</v>
          </cell>
          <cell r="G682">
            <v>23200000</v>
          </cell>
          <cell r="H682">
            <v>23200000</v>
          </cell>
          <cell r="I682">
            <v>4.8886107852943548</v>
          </cell>
          <cell r="J682">
            <v>1</v>
          </cell>
          <cell r="L682">
            <v>1</v>
          </cell>
          <cell r="M682">
            <v>23200000</v>
          </cell>
          <cell r="N682">
            <v>0</v>
          </cell>
          <cell r="O682">
            <v>23200000</v>
          </cell>
          <cell r="R682">
            <v>0</v>
          </cell>
          <cell r="S682">
            <v>0</v>
          </cell>
          <cell r="T682">
            <v>0</v>
          </cell>
          <cell r="U682">
            <v>0</v>
          </cell>
          <cell r="V682">
            <v>1</v>
          </cell>
          <cell r="W682">
            <v>23200000</v>
          </cell>
        </row>
        <row r="683">
          <cell r="C683" t="str">
            <v>3.24.2.26</v>
          </cell>
          <cell r="D683" t="str">
            <v xml:space="preserve">Centro de Control de Motores tipo Blokset autosoportados a 460 V ac 60 Hz, incluye interruptor secundario, 3 modulos con arrancadores suaves tipo altistar para bombas de 300 Hp con su banco de condensadores automatico asociados a cada unidad de bombeo. 2 </v>
          </cell>
          <cell r="E683" t="str">
            <v>un</v>
          </cell>
          <cell r="F683">
            <v>1</v>
          </cell>
          <cell r="G683">
            <v>92800000</v>
          </cell>
          <cell r="H683">
            <v>92800000</v>
          </cell>
          <cell r="I683">
            <v>19.554443141177419</v>
          </cell>
          <cell r="J683">
            <v>1</v>
          </cell>
          <cell r="L683">
            <v>1</v>
          </cell>
          <cell r="M683">
            <v>92800000</v>
          </cell>
          <cell r="N683">
            <v>0</v>
          </cell>
          <cell r="O683">
            <v>92800000</v>
          </cell>
          <cell r="R683">
            <v>0</v>
          </cell>
          <cell r="S683">
            <v>0</v>
          </cell>
          <cell r="T683">
            <v>0</v>
          </cell>
          <cell r="U683">
            <v>0</v>
          </cell>
          <cell r="V683">
            <v>1</v>
          </cell>
          <cell r="W683">
            <v>92800000</v>
          </cell>
        </row>
        <row r="684">
          <cell r="C684" t="str">
            <v>3.24.2.27</v>
          </cell>
          <cell r="D684" t="str">
            <v>Juego de premoldeados tipo interior 3M 15 KV cable monopolar No 2 con pantalla de cinta</v>
          </cell>
          <cell r="E684" t="str">
            <v>jgo</v>
          </cell>
          <cell r="F684">
            <v>2</v>
          </cell>
          <cell r="G684">
            <v>400316</v>
          </cell>
          <cell r="H684">
            <v>800632</v>
          </cell>
          <cell r="I684">
            <v>0.16870595820050818</v>
          </cell>
          <cell r="J684">
            <v>2</v>
          </cell>
          <cell r="L684">
            <v>2</v>
          </cell>
          <cell r="M684">
            <v>800632</v>
          </cell>
          <cell r="N684">
            <v>0</v>
          </cell>
          <cell r="O684">
            <v>800632</v>
          </cell>
          <cell r="R684">
            <v>0</v>
          </cell>
          <cell r="S684">
            <v>0</v>
          </cell>
          <cell r="T684">
            <v>0</v>
          </cell>
          <cell r="U684">
            <v>0</v>
          </cell>
          <cell r="V684">
            <v>2</v>
          </cell>
          <cell r="W684">
            <v>800632</v>
          </cell>
        </row>
        <row r="685">
          <cell r="C685" t="str">
            <v>3.24.2.28</v>
          </cell>
          <cell r="D685" t="str">
            <v>Tablero de fuerza y control para motor de 30 Hp del sistema de soplado a 460 V 60 Hz, incluye arrancador suave altistar y bancos de condensadores asociados, pulsadores etc.</v>
          </cell>
          <cell r="E685" t="str">
            <v>un</v>
          </cell>
          <cell r="F685">
            <v>1</v>
          </cell>
          <cell r="G685">
            <v>4224720</v>
          </cell>
          <cell r="H685">
            <v>4224720</v>
          </cell>
          <cell r="I685">
            <v>0.89021602400210198</v>
          </cell>
          <cell r="J685">
            <v>1</v>
          </cell>
          <cell r="L685">
            <v>1</v>
          </cell>
          <cell r="M685">
            <v>4224720</v>
          </cell>
          <cell r="N685">
            <v>0</v>
          </cell>
          <cell r="O685">
            <v>4224720</v>
          </cell>
          <cell r="R685">
            <v>0</v>
          </cell>
          <cell r="S685">
            <v>0</v>
          </cell>
          <cell r="T685">
            <v>0</v>
          </cell>
          <cell r="U685">
            <v>0</v>
          </cell>
          <cell r="V685">
            <v>1</v>
          </cell>
          <cell r="W685">
            <v>4224720</v>
          </cell>
        </row>
        <row r="686">
          <cell r="C686" t="str">
            <v>3.24.2.29</v>
          </cell>
          <cell r="D686" t="str">
            <v>Tablero de distribucion para sevicios auxiliares, inluye 10 interruptores automaticos tripolares Easy Pact de Merlin Gerin, de acuerdo a especificaciones</v>
          </cell>
          <cell r="E686" t="str">
            <v>un</v>
          </cell>
          <cell r="F686">
            <v>1</v>
          </cell>
          <cell r="G686">
            <v>5220000</v>
          </cell>
          <cell r="H686">
            <v>5220000</v>
          </cell>
          <cell r="I686">
            <v>1.0999374266912298</v>
          </cell>
          <cell r="J686">
            <v>1</v>
          </cell>
          <cell r="L686">
            <v>1</v>
          </cell>
          <cell r="M686">
            <v>5220000</v>
          </cell>
          <cell r="N686">
            <v>0</v>
          </cell>
          <cell r="O686">
            <v>5220000</v>
          </cell>
          <cell r="R686">
            <v>0</v>
          </cell>
          <cell r="S686">
            <v>0</v>
          </cell>
          <cell r="T686">
            <v>0</v>
          </cell>
          <cell r="U686">
            <v>0</v>
          </cell>
          <cell r="V686">
            <v>1</v>
          </cell>
          <cell r="W686">
            <v>5220000</v>
          </cell>
        </row>
        <row r="687">
          <cell r="C687" t="str">
            <v>3.24.2.30</v>
          </cell>
          <cell r="D687" t="str">
            <v>Tablero de distribucion trifasico para empotrar de 24 ctos, con sus breakers termomagneticos.</v>
          </cell>
          <cell r="E687" t="str">
            <v>un</v>
          </cell>
          <cell r="F687">
            <v>1</v>
          </cell>
          <cell r="G687">
            <v>379359.11519999994</v>
          </cell>
          <cell r="H687">
            <v>379359.11519999994</v>
          </cell>
          <cell r="I687">
            <v>7.9937028537346702E-2</v>
          </cell>
          <cell r="J687">
            <v>1</v>
          </cell>
          <cell r="L687">
            <v>1</v>
          </cell>
          <cell r="M687">
            <v>379359.11519999994</v>
          </cell>
          <cell r="N687">
            <v>0</v>
          </cell>
          <cell r="O687">
            <v>379359.11519999994</v>
          </cell>
          <cell r="R687">
            <v>0</v>
          </cell>
          <cell r="S687">
            <v>0</v>
          </cell>
          <cell r="T687">
            <v>0</v>
          </cell>
          <cell r="U687">
            <v>0</v>
          </cell>
          <cell r="V687">
            <v>1</v>
          </cell>
          <cell r="W687">
            <v>379359.11519999994</v>
          </cell>
        </row>
        <row r="688">
          <cell r="C688" t="str">
            <v>3.24.2.31</v>
          </cell>
          <cell r="D688" t="str">
            <v>Registro electrico de 1 x 1 x 1 en concreto con su tapa debidamente impermeabilizado</v>
          </cell>
          <cell r="E688" t="str">
            <v>un</v>
          </cell>
          <cell r="F688">
            <v>2</v>
          </cell>
          <cell r="G688">
            <v>87000</v>
          </cell>
          <cell r="H688">
            <v>174000</v>
          </cell>
          <cell r="I688">
            <v>3.6664580889707664E-2</v>
          </cell>
          <cell r="J688">
            <v>2</v>
          </cell>
          <cell r="L688">
            <v>2</v>
          </cell>
          <cell r="M688">
            <v>174000</v>
          </cell>
          <cell r="N688">
            <v>0</v>
          </cell>
          <cell r="O688">
            <v>174000</v>
          </cell>
          <cell r="R688">
            <v>0</v>
          </cell>
          <cell r="S688">
            <v>0</v>
          </cell>
          <cell r="T688">
            <v>0</v>
          </cell>
          <cell r="U688">
            <v>0</v>
          </cell>
          <cell r="V688">
            <v>2</v>
          </cell>
          <cell r="W688">
            <v>174000</v>
          </cell>
        </row>
        <row r="689">
          <cell r="C689" t="str">
            <v>3.24.2.32</v>
          </cell>
          <cell r="D689" t="str">
            <v>Carcamo en concreto de acuerdo a especificaciones</v>
          </cell>
          <cell r="E689" t="str">
            <v>Ml</v>
          </cell>
          <cell r="F689">
            <v>20</v>
          </cell>
          <cell r="G689">
            <v>185600</v>
          </cell>
          <cell r="H689">
            <v>3712000</v>
          </cell>
          <cell r="I689">
            <v>0.78217772564709676</v>
          </cell>
          <cell r="J689">
            <v>20</v>
          </cell>
          <cell r="L689">
            <v>20</v>
          </cell>
          <cell r="M689">
            <v>3712000</v>
          </cell>
          <cell r="N689">
            <v>0</v>
          </cell>
          <cell r="O689">
            <v>3712000</v>
          </cell>
          <cell r="R689">
            <v>0</v>
          </cell>
          <cell r="S689">
            <v>0</v>
          </cell>
          <cell r="T689">
            <v>0</v>
          </cell>
          <cell r="U689">
            <v>0</v>
          </cell>
          <cell r="V689">
            <v>20</v>
          </cell>
          <cell r="W689">
            <v>3712000</v>
          </cell>
        </row>
        <row r="690">
          <cell r="C690" t="str">
            <v>3.24.2.33</v>
          </cell>
          <cell r="D690" t="str">
            <v>Malla de tierra conformada por siete varillas Cu copperweld de 2.4 mts inmersas en hidrosolta unidas entre con cable de Cu desnudo No 2 empleando soldadura caldweld de de acuerdo a especificaciones</v>
          </cell>
          <cell r="E690" t="str">
            <v>un</v>
          </cell>
          <cell r="F690">
            <v>1</v>
          </cell>
          <cell r="G690">
            <v>928000</v>
          </cell>
          <cell r="H690">
            <v>928000</v>
          </cell>
          <cell r="I690">
            <v>0.19554443141177419</v>
          </cell>
          <cell r="J690">
            <v>1</v>
          </cell>
          <cell r="L690">
            <v>1</v>
          </cell>
          <cell r="M690">
            <v>928000</v>
          </cell>
          <cell r="N690">
            <v>0</v>
          </cell>
          <cell r="O690">
            <v>928000</v>
          </cell>
          <cell r="R690">
            <v>0</v>
          </cell>
          <cell r="S690">
            <v>0</v>
          </cell>
          <cell r="T690">
            <v>0</v>
          </cell>
          <cell r="U690">
            <v>0</v>
          </cell>
          <cell r="V690">
            <v>1</v>
          </cell>
          <cell r="W690">
            <v>928000</v>
          </cell>
        </row>
        <row r="691">
          <cell r="C691" t="str">
            <v>3.24.2.34</v>
          </cell>
          <cell r="D691" t="str">
            <v>Luminaria Wall Pack 150 W 220 V,Vapor de mercurio</v>
          </cell>
          <cell r="E691" t="str">
            <v>un</v>
          </cell>
          <cell r="F691">
            <v>4</v>
          </cell>
          <cell r="G691">
            <v>261000</v>
          </cell>
          <cell r="H691">
            <v>1044000</v>
          </cell>
          <cell r="I691">
            <v>0.219987485338246</v>
          </cell>
          <cell r="J691">
            <v>4</v>
          </cell>
          <cell r="L691">
            <v>4</v>
          </cell>
          <cell r="M691">
            <v>1044000</v>
          </cell>
          <cell r="N691">
            <v>0</v>
          </cell>
          <cell r="O691">
            <v>1044000</v>
          </cell>
          <cell r="R691">
            <v>0</v>
          </cell>
          <cell r="S691">
            <v>0</v>
          </cell>
          <cell r="T691">
            <v>0</v>
          </cell>
          <cell r="U691">
            <v>0</v>
          </cell>
          <cell r="V691">
            <v>4</v>
          </cell>
          <cell r="W691">
            <v>1044000</v>
          </cell>
        </row>
        <row r="692">
          <cell r="C692" t="str">
            <v>3.24.2.35</v>
          </cell>
          <cell r="D692" t="str">
            <v>Toma trifasica de tres elementos 50A</v>
          </cell>
          <cell r="E692" t="str">
            <v>un</v>
          </cell>
          <cell r="F692">
            <v>1</v>
          </cell>
          <cell r="G692">
            <v>29000</v>
          </cell>
          <cell r="H692">
            <v>29000</v>
          </cell>
          <cell r="I692">
            <v>6.1107634816179434E-3</v>
          </cell>
          <cell r="J692">
            <v>1</v>
          </cell>
          <cell r="L692">
            <v>1</v>
          </cell>
          <cell r="M692">
            <v>29000</v>
          </cell>
          <cell r="N692">
            <v>0</v>
          </cell>
          <cell r="O692">
            <v>29000</v>
          </cell>
          <cell r="R692">
            <v>0</v>
          </cell>
          <cell r="S692">
            <v>0</v>
          </cell>
          <cell r="T692">
            <v>0</v>
          </cell>
          <cell r="U692">
            <v>0</v>
          </cell>
          <cell r="V692">
            <v>1</v>
          </cell>
          <cell r="W692">
            <v>29000</v>
          </cell>
        </row>
        <row r="693">
          <cell r="C693" t="str">
            <v>3.24.2.36</v>
          </cell>
          <cell r="D693" t="str">
            <v>Toma bifasica de tres elementos 30A</v>
          </cell>
          <cell r="E693" t="str">
            <v>un</v>
          </cell>
          <cell r="F693">
            <v>1</v>
          </cell>
          <cell r="G693">
            <v>17400</v>
          </cell>
          <cell r="H693">
            <v>17400</v>
          </cell>
          <cell r="I693">
            <v>3.6664580889707661E-3</v>
          </cell>
          <cell r="J693">
            <v>1</v>
          </cell>
          <cell r="L693">
            <v>1</v>
          </cell>
          <cell r="M693">
            <v>17400</v>
          </cell>
          <cell r="N693">
            <v>0</v>
          </cell>
          <cell r="O693">
            <v>17400</v>
          </cell>
          <cell r="R693">
            <v>0</v>
          </cell>
          <cell r="S693">
            <v>0</v>
          </cell>
          <cell r="T693">
            <v>0</v>
          </cell>
          <cell r="U693">
            <v>0</v>
          </cell>
          <cell r="V693">
            <v>1</v>
          </cell>
          <cell r="W693">
            <v>17400</v>
          </cell>
        </row>
        <row r="694">
          <cell r="C694" t="str">
            <v>3.24.2.37</v>
          </cell>
          <cell r="D694" t="str">
            <v>Toma monofasica de tres elementos</v>
          </cell>
          <cell r="E694" t="str">
            <v>un</v>
          </cell>
          <cell r="F694">
            <v>4</v>
          </cell>
          <cell r="G694">
            <v>3364</v>
          </cell>
          <cell r="H694">
            <v>13456</v>
          </cell>
          <cell r="I694">
            <v>2.8353942554707259E-3</v>
          </cell>
          <cell r="J694">
            <v>4</v>
          </cell>
          <cell r="L694">
            <v>4</v>
          </cell>
          <cell r="M694">
            <v>13456</v>
          </cell>
          <cell r="N694">
            <v>0</v>
          </cell>
          <cell r="O694">
            <v>13456</v>
          </cell>
          <cell r="R694">
            <v>0</v>
          </cell>
          <cell r="S694">
            <v>0</v>
          </cell>
          <cell r="T694">
            <v>0</v>
          </cell>
          <cell r="U694">
            <v>0</v>
          </cell>
          <cell r="V694">
            <v>4</v>
          </cell>
          <cell r="W694">
            <v>13456</v>
          </cell>
        </row>
        <row r="695">
          <cell r="C695" t="str">
            <v>3.24.2.38</v>
          </cell>
          <cell r="D695" t="str">
            <v>Salida electrica monofasica para toma o iluminacion, incluye linea neutro y tierra en cable THHN no 12, tuberia coduit de 1"</v>
          </cell>
          <cell r="E695" t="str">
            <v>un</v>
          </cell>
          <cell r="F695">
            <v>4</v>
          </cell>
          <cell r="G695">
            <v>40600</v>
          </cell>
          <cell r="H695">
            <v>162400</v>
          </cell>
          <cell r="I695">
            <v>3.4220275497060484E-2</v>
          </cell>
          <cell r="J695">
            <v>4</v>
          </cell>
          <cell r="L695">
            <v>4</v>
          </cell>
          <cell r="M695">
            <v>162400</v>
          </cell>
          <cell r="N695">
            <v>0</v>
          </cell>
          <cell r="O695">
            <v>162400</v>
          </cell>
          <cell r="R695">
            <v>0</v>
          </cell>
          <cell r="S695">
            <v>0</v>
          </cell>
          <cell r="T695">
            <v>0</v>
          </cell>
          <cell r="U695">
            <v>0</v>
          </cell>
          <cell r="V695">
            <v>4</v>
          </cell>
          <cell r="W695">
            <v>162400</v>
          </cell>
        </row>
        <row r="696">
          <cell r="C696" t="str">
            <v>3.24.2.39</v>
          </cell>
          <cell r="D696" t="str">
            <v>Salida electrica bifasica para iluminacion, incluye lineas neutro y tierra en cable THHN no 12, tuberia coduit de 1"</v>
          </cell>
          <cell r="E696" t="str">
            <v>un</v>
          </cell>
          <cell r="F696">
            <v>4</v>
          </cell>
          <cell r="G696">
            <v>46400</v>
          </cell>
          <cell r="H696">
            <v>185600</v>
          </cell>
          <cell r="I696">
            <v>3.9108886282354836E-2</v>
          </cell>
          <cell r="J696">
            <v>4</v>
          </cell>
          <cell r="L696">
            <v>4</v>
          </cell>
          <cell r="M696">
            <v>185600</v>
          </cell>
          <cell r="N696">
            <v>0</v>
          </cell>
          <cell r="O696">
            <v>185600</v>
          </cell>
          <cell r="R696">
            <v>0</v>
          </cell>
          <cell r="S696">
            <v>0</v>
          </cell>
          <cell r="T696">
            <v>0</v>
          </cell>
          <cell r="U696">
            <v>0</v>
          </cell>
          <cell r="V696">
            <v>4</v>
          </cell>
          <cell r="W696">
            <v>185600</v>
          </cell>
        </row>
        <row r="697">
          <cell r="C697" t="str">
            <v>3.24.2.40</v>
          </cell>
          <cell r="D697" t="str">
            <v>Salida electrica bifasica o trifasica para toma, incluye lineas neutro y tierra en cable THHN no 10, tuberia coduit de 1"</v>
          </cell>
          <cell r="E697" t="str">
            <v>un</v>
          </cell>
          <cell r="F697">
            <v>2</v>
          </cell>
          <cell r="G697">
            <v>77720</v>
          </cell>
          <cell r="H697">
            <v>155440</v>
          </cell>
          <cell r="I697">
            <v>3.2753692261472178E-2</v>
          </cell>
          <cell r="J697">
            <v>2</v>
          </cell>
          <cell r="L697">
            <v>2</v>
          </cell>
          <cell r="M697">
            <v>155440</v>
          </cell>
          <cell r="N697">
            <v>0</v>
          </cell>
          <cell r="O697">
            <v>155440</v>
          </cell>
          <cell r="R697">
            <v>0</v>
          </cell>
          <cell r="S697">
            <v>0</v>
          </cell>
          <cell r="T697">
            <v>0</v>
          </cell>
          <cell r="U697">
            <v>0</v>
          </cell>
          <cell r="V697">
            <v>2</v>
          </cell>
          <cell r="W697">
            <v>155440</v>
          </cell>
        </row>
        <row r="698">
          <cell r="C698" t="str">
            <v>3.24.3</v>
          </cell>
          <cell r="D698" t="str">
            <v>SUMINISTRO DE EQUIPOS AUXILIARES</v>
          </cell>
          <cell r="G698">
            <v>0</v>
          </cell>
          <cell r="H698">
            <v>0</v>
          </cell>
          <cell r="I698">
            <v>0</v>
          </cell>
          <cell r="L698">
            <v>0</v>
          </cell>
          <cell r="M698">
            <v>0</v>
          </cell>
          <cell r="N698">
            <v>0</v>
          </cell>
          <cell r="O698">
            <v>0</v>
          </cell>
          <cell r="R698">
            <v>0</v>
          </cell>
          <cell r="S698">
            <v>0</v>
          </cell>
          <cell r="T698">
            <v>0</v>
          </cell>
          <cell r="U698">
            <v>0</v>
          </cell>
          <cell r="V698">
            <v>0</v>
          </cell>
          <cell r="W698">
            <v>0</v>
          </cell>
        </row>
        <row r="699">
          <cell r="C699" t="str">
            <v>3.24.3.1</v>
          </cell>
          <cell r="D699" t="str">
            <v>Bandeja portacables tipo Semipesada de 40 cm incluido tapa y accesorios para fijacion en piso o pared, Mecano.</v>
          </cell>
          <cell r="E699" t="str">
            <v>ml</v>
          </cell>
          <cell r="F699">
            <v>40</v>
          </cell>
          <cell r="G699">
            <v>139200</v>
          </cell>
          <cell r="H699">
            <v>5568000</v>
          </cell>
          <cell r="I699">
            <v>1.1732665884706452</v>
          </cell>
          <cell r="J699">
            <v>40</v>
          </cell>
          <cell r="L699">
            <v>40</v>
          </cell>
          <cell r="M699">
            <v>5568000</v>
          </cell>
          <cell r="N699">
            <v>0</v>
          </cell>
          <cell r="O699">
            <v>5568000</v>
          </cell>
          <cell r="R699">
            <v>0</v>
          </cell>
          <cell r="S699">
            <v>0</v>
          </cell>
          <cell r="T699">
            <v>0</v>
          </cell>
          <cell r="U699">
            <v>0</v>
          </cell>
          <cell r="V699">
            <v>40</v>
          </cell>
          <cell r="W699">
            <v>5568000</v>
          </cell>
        </row>
        <row r="700">
          <cell r="C700" t="str">
            <v>3.24.3.2</v>
          </cell>
          <cell r="D700" t="str">
            <v>Bandeja portacables tipo Semipesada de 30 cm incluido tapa y accesorios para fijacion en piso o pared, Mecano.</v>
          </cell>
          <cell r="E700" t="str">
            <v>ml</v>
          </cell>
          <cell r="F700">
            <v>30</v>
          </cell>
          <cell r="G700">
            <v>133400</v>
          </cell>
          <cell r="H700">
            <v>4002000</v>
          </cell>
          <cell r="I700">
            <v>0.84328536046327629</v>
          </cell>
          <cell r="J700">
            <v>30</v>
          </cell>
          <cell r="L700">
            <v>30</v>
          </cell>
          <cell r="M700">
            <v>4002000</v>
          </cell>
          <cell r="N700">
            <v>0</v>
          </cell>
          <cell r="O700">
            <v>4002000</v>
          </cell>
          <cell r="R700">
            <v>0</v>
          </cell>
          <cell r="S700">
            <v>0</v>
          </cell>
          <cell r="T700">
            <v>0</v>
          </cell>
          <cell r="U700">
            <v>0</v>
          </cell>
          <cell r="V700">
            <v>30</v>
          </cell>
          <cell r="W700">
            <v>4002000</v>
          </cell>
        </row>
        <row r="701">
          <cell r="C701" t="str">
            <v>3.24.4</v>
          </cell>
          <cell r="D701" t="str">
            <v>SUMINISTRO ACOMETIDAS ELECTRICAS a 440 V ac</v>
          </cell>
          <cell r="G701">
            <v>0</v>
          </cell>
          <cell r="H701">
            <v>0</v>
          </cell>
          <cell r="I701">
            <v>0</v>
          </cell>
          <cell r="L701">
            <v>0</v>
          </cell>
          <cell r="M701">
            <v>0</v>
          </cell>
          <cell r="N701">
            <v>0</v>
          </cell>
          <cell r="O701">
            <v>0</v>
          </cell>
          <cell r="R701">
            <v>0</v>
          </cell>
          <cell r="S701">
            <v>0</v>
          </cell>
          <cell r="T701">
            <v>0</v>
          </cell>
          <cell r="U701">
            <v>0</v>
          </cell>
          <cell r="V701">
            <v>0</v>
          </cell>
          <cell r="W701">
            <v>0</v>
          </cell>
        </row>
        <row r="702">
          <cell r="C702" t="str">
            <v>3.24.4.5</v>
          </cell>
          <cell r="D702" t="str">
            <v>Acometidas desde transformador de alimentación a barraje de entrada de la transferencia automatica en cable monopolar THHN de Cu AWG ( 3(4x500) + (3x500) ) a 1000 V - 90° aislamiento, incluye conectores terminal bimetalicos 3M, cintas 23 y 33 3M, accesori</v>
          </cell>
          <cell r="E702" t="str">
            <v>ml</v>
          </cell>
          <cell r="F702">
            <v>20</v>
          </cell>
          <cell r="G702">
            <v>1746960</v>
          </cell>
          <cell r="H702">
            <v>34939200</v>
          </cell>
          <cell r="I702">
            <v>7.3622478426532982</v>
          </cell>
          <cell r="J702">
            <v>20</v>
          </cell>
          <cell r="L702">
            <v>20</v>
          </cell>
          <cell r="M702">
            <v>34939200</v>
          </cell>
          <cell r="N702">
            <v>0</v>
          </cell>
          <cell r="O702">
            <v>34939200</v>
          </cell>
          <cell r="R702">
            <v>0</v>
          </cell>
          <cell r="S702">
            <v>0</v>
          </cell>
          <cell r="T702">
            <v>0</v>
          </cell>
          <cell r="U702">
            <v>0</v>
          </cell>
          <cell r="V702">
            <v>20</v>
          </cell>
          <cell r="W702">
            <v>34939200</v>
          </cell>
        </row>
        <row r="703">
          <cell r="C703" t="str">
            <v>3.24.4.6</v>
          </cell>
          <cell r="D703" t="str">
            <v>Acometidas del CCM a cada unidad de bombeo de la linea de impulsión de 300 HP 460 Vac 60 Hz en cable THHN calibre AWG (6 x 4/0) + (1x 4/0) de 1000V aislamiento, incluye tuberia conduit PVC de 3", flexiconduit, conectores, terminales bimetalicos 3M, cintas</v>
          </cell>
          <cell r="E703" t="str">
            <v>ml</v>
          </cell>
          <cell r="F703">
            <v>80</v>
          </cell>
          <cell r="G703">
            <v>328750.96000000002</v>
          </cell>
          <cell r="H703">
            <v>26300076.800000001</v>
          </cell>
          <cell r="I703">
            <v>5.5418465128685277</v>
          </cell>
          <cell r="J703">
            <v>80</v>
          </cell>
          <cell r="L703">
            <v>80</v>
          </cell>
          <cell r="M703">
            <v>26300076.800000001</v>
          </cell>
          <cell r="N703">
            <v>0</v>
          </cell>
          <cell r="O703">
            <v>26300076.800000001</v>
          </cell>
          <cell r="R703">
            <v>0</v>
          </cell>
          <cell r="S703">
            <v>0</v>
          </cell>
          <cell r="T703">
            <v>0</v>
          </cell>
          <cell r="U703">
            <v>0</v>
          </cell>
          <cell r="V703">
            <v>80</v>
          </cell>
          <cell r="W703">
            <v>26300076.800000001</v>
          </cell>
        </row>
        <row r="704">
          <cell r="C704" t="str">
            <v>3.24.4.7</v>
          </cell>
          <cell r="D704" t="str">
            <v>Acometidas del CCM a cada unidad de bombeo de lavado de filtros de 25 HP 460 Vac 60 Hz en cable THHN calibre AWG (3 x 8) de 1000V aislamiento, incluye tuberia conduit PVC de 1 1/2", flexiconduit, conectores, terminales bimetalicos 3M, cintas 23 y 33 3M, a</v>
          </cell>
          <cell r="E704" t="str">
            <v>ml</v>
          </cell>
          <cell r="F704">
            <v>50</v>
          </cell>
          <cell r="G704">
            <v>30562.52</v>
          </cell>
          <cell r="H704">
            <v>1528126</v>
          </cell>
          <cell r="I704">
            <v>0.32200057090037593</v>
          </cell>
          <cell r="J704">
            <v>50</v>
          </cell>
          <cell r="L704">
            <v>50</v>
          </cell>
          <cell r="M704">
            <v>1528126</v>
          </cell>
          <cell r="N704">
            <v>0</v>
          </cell>
          <cell r="O704">
            <v>1528126</v>
          </cell>
          <cell r="R704">
            <v>0</v>
          </cell>
          <cell r="S704">
            <v>0</v>
          </cell>
          <cell r="T704">
            <v>0</v>
          </cell>
          <cell r="U704">
            <v>0</v>
          </cell>
          <cell r="V704">
            <v>50</v>
          </cell>
          <cell r="W704">
            <v>1528126</v>
          </cell>
        </row>
        <row r="705">
          <cell r="C705" t="str">
            <v>3.24.4.8</v>
          </cell>
          <cell r="D705" t="str">
            <v>Acometidas del CCM al tablero del motor del soplador de 30 HP 460 Vac 60 Hz en cable THHN calibre AWG (3 x 8) de 1000V aislamiento, incluye tuberia conduit PVC de 1 1/2", flexiconduit, conectores, terminales bimetalicos 3M, cintas 23 y 33 3M, accesorios p</v>
          </cell>
          <cell r="E705" t="str">
            <v>ml</v>
          </cell>
          <cell r="F705">
            <v>45</v>
          </cell>
          <cell r="G705">
            <v>30562.52</v>
          </cell>
          <cell r="H705">
            <v>1375313.4</v>
          </cell>
          <cell r="I705">
            <v>0.28980051381033833</v>
          </cell>
          <cell r="J705">
            <v>45</v>
          </cell>
          <cell r="L705">
            <v>45</v>
          </cell>
          <cell r="M705">
            <v>1375313.4</v>
          </cell>
          <cell r="N705">
            <v>0</v>
          </cell>
          <cell r="O705">
            <v>1375313.4</v>
          </cell>
          <cell r="R705">
            <v>0</v>
          </cell>
          <cell r="S705">
            <v>0</v>
          </cell>
          <cell r="T705">
            <v>0</v>
          </cell>
          <cell r="U705">
            <v>0</v>
          </cell>
          <cell r="V705">
            <v>45</v>
          </cell>
          <cell r="W705">
            <v>1375313.4</v>
          </cell>
        </row>
        <row r="706">
          <cell r="C706" t="str">
            <v>3.24.4.9</v>
          </cell>
          <cell r="D706" t="str">
            <v xml:space="preserve">Acometidas del CCM a Tranformador servicios auxiliares en cable THHN 4 x No 1 de 600V aislamiento, incluye conectores cintas y accesorios </v>
          </cell>
          <cell r="E706" t="str">
            <v>ml</v>
          </cell>
          <cell r="F706">
            <v>10</v>
          </cell>
          <cell r="G706">
            <v>22040</v>
          </cell>
          <cell r="H706">
            <v>220400</v>
          </cell>
          <cell r="I706">
            <v>4.6441802460296375E-2</v>
          </cell>
          <cell r="J706">
            <v>10</v>
          </cell>
          <cell r="L706">
            <v>10</v>
          </cell>
          <cell r="M706">
            <v>220400</v>
          </cell>
          <cell r="N706">
            <v>0</v>
          </cell>
          <cell r="O706">
            <v>220400</v>
          </cell>
          <cell r="R706">
            <v>0</v>
          </cell>
          <cell r="S706">
            <v>0</v>
          </cell>
          <cell r="T706">
            <v>0</v>
          </cell>
          <cell r="U706">
            <v>0</v>
          </cell>
          <cell r="V706">
            <v>10</v>
          </cell>
          <cell r="W706">
            <v>220400</v>
          </cell>
        </row>
        <row r="707">
          <cell r="C707" t="str">
            <v>3.24.5</v>
          </cell>
          <cell r="D707" t="str">
            <v>SUMINISTRO ACOMETIDAS ELECTRICAS a 220 V ac</v>
          </cell>
          <cell r="G707">
            <v>0</v>
          </cell>
          <cell r="H707">
            <v>0</v>
          </cell>
          <cell r="I707">
            <v>0</v>
          </cell>
          <cell r="L707">
            <v>0</v>
          </cell>
          <cell r="M707">
            <v>0</v>
          </cell>
          <cell r="N707">
            <v>0</v>
          </cell>
          <cell r="O707">
            <v>0</v>
          </cell>
          <cell r="R707">
            <v>0</v>
          </cell>
          <cell r="S707">
            <v>0</v>
          </cell>
          <cell r="T707">
            <v>0</v>
          </cell>
          <cell r="U707">
            <v>0</v>
          </cell>
          <cell r="V707">
            <v>0</v>
          </cell>
          <cell r="W707">
            <v>0</v>
          </cell>
        </row>
        <row r="708">
          <cell r="C708" t="str">
            <v>3.24.5.1</v>
          </cell>
          <cell r="D708" t="str">
            <v>Acometidas del Tranformador servicios auxiliares al tablero de distribución general en cable THHN 4 x No 1 de 600V aislamiento, incluye conectores cintas y accesorios</v>
          </cell>
          <cell r="E708" t="str">
            <v>ml</v>
          </cell>
          <cell r="F708">
            <v>10</v>
          </cell>
          <cell r="G708">
            <v>22040</v>
          </cell>
          <cell r="H708">
            <v>220400</v>
          </cell>
          <cell r="I708">
            <v>4.6441802460296375E-2</v>
          </cell>
          <cell r="J708">
            <v>10</v>
          </cell>
          <cell r="L708">
            <v>10</v>
          </cell>
          <cell r="M708">
            <v>220400</v>
          </cell>
          <cell r="N708">
            <v>0</v>
          </cell>
          <cell r="O708">
            <v>220400</v>
          </cell>
          <cell r="R708">
            <v>0</v>
          </cell>
          <cell r="S708">
            <v>0</v>
          </cell>
          <cell r="T708">
            <v>0</v>
          </cell>
          <cell r="U708">
            <v>0</v>
          </cell>
          <cell r="V708">
            <v>10</v>
          </cell>
          <cell r="W708">
            <v>220400</v>
          </cell>
        </row>
        <row r="709">
          <cell r="C709" t="str">
            <v>3.24.5.2</v>
          </cell>
          <cell r="D709" t="str">
            <v>Acometidas desde el tablero de servicios auxiliares al edificio de cloración cable THHN No 10 incluye 3 fases neutro y tierra instalado ido tuberias conduit de 11/2", conectores y accesorios</v>
          </cell>
          <cell r="E709" t="str">
            <v>ml</v>
          </cell>
          <cell r="F709">
            <v>120</v>
          </cell>
          <cell r="G709">
            <v>27234.48</v>
          </cell>
          <cell r="H709">
            <v>3268137.6</v>
          </cell>
          <cell r="I709">
            <v>0.68864882410284523</v>
          </cell>
          <cell r="J709">
            <v>120</v>
          </cell>
          <cell r="L709">
            <v>120</v>
          </cell>
          <cell r="M709">
            <v>3268137.6</v>
          </cell>
          <cell r="N709">
            <v>0</v>
          </cell>
          <cell r="O709">
            <v>3268137.6</v>
          </cell>
          <cell r="R709">
            <v>0</v>
          </cell>
          <cell r="S709">
            <v>0</v>
          </cell>
          <cell r="T709">
            <v>0</v>
          </cell>
          <cell r="U709">
            <v>0</v>
          </cell>
          <cell r="V709">
            <v>120</v>
          </cell>
          <cell r="W709">
            <v>3268137.6</v>
          </cell>
        </row>
        <row r="710">
          <cell r="C710" t="str">
            <v>3.24.5.3</v>
          </cell>
          <cell r="D710" t="str">
            <v>Acometidas para bomba sentina en cable THHN No 12 incluido tuberia conduit Galvanizada de 1/2"conectores y accesorios</v>
          </cell>
          <cell r="E710" t="str">
            <v>ml</v>
          </cell>
          <cell r="F710">
            <v>10</v>
          </cell>
          <cell r="G710">
            <v>18560</v>
          </cell>
          <cell r="H710">
            <v>185600</v>
          </cell>
          <cell r="I710">
            <v>3.9108886282354836E-2</v>
          </cell>
          <cell r="J710">
            <v>10</v>
          </cell>
          <cell r="L710">
            <v>10</v>
          </cell>
          <cell r="M710">
            <v>185600</v>
          </cell>
          <cell r="N710">
            <v>0</v>
          </cell>
          <cell r="O710">
            <v>185600</v>
          </cell>
          <cell r="R710">
            <v>0</v>
          </cell>
          <cell r="S710">
            <v>0</v>
          </cell>
          <cell r="T710">
            <v>0</v>
          </cell>
          <cell r="U710">
            <v>0</v>
          </cell>
          <cell r="V710">
            <v>10</v>
          </cell>
          <cell r="W710">
            <v>185600</v>
          </cell>
        </row>
        <row r="711">
          <cell r="C711" t="str">
            <v>3.24.5.4</v>
          </cell>
          <cell r="D711" t="str">
            <v>Acometidas para actuadores electricos valvulas en cable THHN No 12 incluido tuberia conduit galvanizad 1", conectores y accesorios</v>
          </cell>
          <cell r="E711" t="str">
            <v>ml</v>
          </cell>
          <cell r="F711">
            <v>150</v>
          </cell>
          <cell r="G711">
            <v>23200</v>
          </cell>
          <cell r="H711">
            <v>3480000</v>
          </cell>
          <cell r="I711">
            <v>0.73329161779415319</v>
          </cell>
          <cell r="J711">
            <v>150</v>
          </cell>
          <cell r="L711">
            <v>150</v>
          </cell>
          <cell r="M711">
            <v>3480000</v>
          </cell>
          <cell r="N711">
            <v>0</v>
          </cell>
          <cell r="O711">
            <v>3480000</v>
          </cell>
          <cell r="R711">
            <v>0</v>
          </cell>
          <cell r="S711">
            <v>0</v>
          </cell>
          <cell r="T711">
            <v>0</v>
          </cell>
          <cell r="U711">
            <v>0</v>
          </cell>
          <cell r="V711">
            <v>150</v>
          </cell>
          <cell r="W711">
            <v>3480000</v>
          </cell>
        </row>
        <row r="712">
          <cell r="C712" t="str">
            <v>3.24.5.5</v>
          </cell>
          <cell r="D712" t="str">
            <v>Acometidas desde el tablero de servicios auxiliares al Cuarto del equipo Soplador en cable THHN No 10 incluye 3 fases neutro y tierra instalado ido tuberias conduit de 11/2", conectores y accesorios.</v>
          </cell>
          <cell r="E712" t="str">
            <v>ml</v>
          </cell>
          <cell r="F712">
            <v>30</v>
          </cell>
          <cell r="G712">
            <v>27234.48</v>
          </cell>
          <cell r="H712">
            <v>817034.4</v>
          </cell>
          <cell r="I712">
            <v>0.17216220602571131</v>
          </cell>
          <cell r="J712">
            <v>30</v>
          </cell>
          <cell r="L712">
            <v>30</v>
          </cell>
          <cell r="M712">
            <v>817034.4</v>
          </cell>
          <cell r="N712">
            <v>0</v>
          </cell>
          <cell r="O712">
            <v>817034.4</v>
          </cell>
          <cell r="R712">
            <v>0</v>
          </cell>
          <cell r="S712">
            <v>0</v>
          </cell>
          <cell r="T712">
            <v>0</v>
          </cell>
          <cell r="U712">
            <v>0</v>
          </cell>
          <cell r="V712">
            <v>30</v>
          </cell>
          <cell r="W712">
            <v>817034.4</v>
          </cell>
        </row>
        <row r="713">
          <cell r="C713" t="str">
            <v>3.24.5.6</v>
          </cell>
          <cell r="D713" t="str">
            <v>Acometidas desde el tablero de servicios auxiliares al Cuarto Dosificación o coagulación de quimicos en cable THHN No 10 incluye 3 fases neutro y tierra instalado ido tuberias conduit de 11/2", conectores y accesorios.</v>
          </cell>
          <cell r="E713" t="str">
            <v>ml</v>
          </cell>
          <cell r="F713">
            <v>90</v>
          </cell>
          <cell r="G713">
            <v>27234.48</v>
          </cell>
          <cell r="H713">
            <v>2451103.2000000002</v>
          </cell>
          <cell r="I713">
            <v>0.51648661807713392</v>
          </cell>
          <cell r="J713">
            <v>90</v>
          </cell>
          <cell r="L713">
            <v>90</v>
          </cell>
          <cell r="M713">
            <v>2451103.2000000002</v>
          </cell>
          <cell r="N713">
            <v>0</v>
          </cell>
          <cell r="O713">
            <v>2451103.2000000002</v>
          </cell>
          <cell r="R713">
            <v>0</v>
          </cell>
          <cell r="S713">
            <v>0</v>
          </cell>
          <cell r="T713">
            <v>0</v>
          </cell>
          <cell r="U713">
            <v>0</v>
          </cell>
          <cell r="V713">
            <v>90</v>
          </cell>
          <cell r="W713">
            <v>2451103.2000000002</v>
          </cell>
        </row>
        <row r="714">
          <cell r="C714" t="str">
            <v>3.24.5.7</v>
          </cell>
          <cell r="D714" t="str">
            <v>Acometidas desde el tablero de servicios auxiliares al tablero del sistema de Floculación y sedimentación en cable THHN No 10 incluye 3 fases neutro y tierra instalado ido tuberias conduit de 11/2", conectores y accesorios.</v>
          </cell>
          <cell r="E714" t="str">
            <v>ml</v>
          </cell>
          <cell r="F714">
            <v>70</v>
          </cell>
          <cell r="G714">
            <v>27234.48</v>
          </cell>
          <cell r="H714">
            <v>1906413.5999999999</v>
          </cell>
          <cell r="I714">
            <v>0.40171181405999301</v>
          </cell>
          <cell r="J714">
            <v>70</v>
          </cell>
          <cell r="L714">
            <v>70</v>
          </cell>
          <cell r="M714">
            <v>1906413.5999999999</v>
          </cell>
          <cell r="N714">
            <v>0</v>
          </cell>
          <cell r="O714">
            <v>1906413.5999999999</v>
          </cell>
          <cell r="R714">
            <v>0</v>
          </cell>
          <cell r="S714">
            <v>0</v>
          </cell>
          <cell r="T714">
            <v>0</v>
          </cell>
          <cell r="U714">
            <v>0</v>
          </cell>
          <cell r="V714">
            <v>70</v>
          </cell>
          <cell r="W714">
            <v>1906413.5999999999</v>
          </cell>
        </row>
        <row r="715">
          <cell r="C715" t="str">
            <v>3.24.5.8</v>
          </cell>
          <cell r="D715" t="str">
            <v>Acometidas desde el tablero de servicios auxiliares al edificio de laboratorio, casino y oficina en cable THHN No 6 incluye 3 fases neutro y tierra instalado ido tuberias conduit de 11/2", conectores y accesorios.</v>
          </cell>
          <cell r="E715" t="str">
            <v>ml</v>
          </cell>
          <cell r="F715">
            <v>85</v>
          </cell>
          <cell r="G715">
            <v>36378.76</v>
          </cell>
          <cell r="H715">
            <v>3092194.6</v>
          </cell>
          <cell r="I715">
            <v>0.65157482205986916</v>
          </cell>
          <cell r="J715">
            <v>85</v>
          </cell>
          <cell r="L715">
            <v>85</v>
          </cell>
          <cell r="M715">
            <v>3092194.6</v>
          </cell>
          <cell r="N715">
            <v>0</v>
          </cell>
          <cell r="O715">
            <v>3092194.6</v>
          </cell>
          <cell r="R715">
            <v>0</v>
          </cell>
          <cell r="S715">
            <v>0</v>
          </cell>
          <cell r="T715">
            <v>0</v>
          </cell>
          <cell r="U715">
            <v>0</v>
          </cell>
          <cell r="V715">
            <v>85</v>
          </cell>
          <cell r="W715">
            <v>3092194.6</v>
          </cell>
        </row>
        <row r="716">
          <cell r="C716" t="str">
            <v>3.24.5.9</v>
          </cell>
          <cell r="D716" t="str">
            <v>Acometidas desde el tablero de servicios auxiliares al tablero de 24 ctos en la subestación electrica en cable THHN No 10 incluye 3 fases neutro y tierra instalado ido tuberias conduit de 11/2", conectores y accesorios.</v>
          </cell>
          <cell r="E716" t="str">
            <v>ml</v>
          </cell>
          <cell r="F716">
            <v>10</v>
          </cell>
          <cell r="G716">
            <v>27234.48</v>
          </cell>
          <cell r="H716">
            <v>272344.8</v>
          </cell>
          <cell r="I716">
            <v>5.7387402008570433E-2</v>
          </cell>
          <cell r="J716">
            <v>10</v>
          </cell>
          <cell r="L716">
            <v>10</v>
          </cell>
          <cell r="M716">
            <v>272344.8</v>
          </cell>
          <cell r="N716">
            <v>0</v>
          </cell>
          <cell r="O716">
            <v>272344.8</v>
          </cell>
          <cell r="R716">
            <v>0</v>
          </cell>
          <cell r="S716">
            <v>0</v>
          </cell>
          <cell r="T716">
            <v>0</v>
          </cell>
          <cell r="U716">
            <v>0</v>
          </cell>
          <cell r="V716">
            <v>10</v>
          </cell>
          <cell r="W716">
            <v>272344.8</v>
          </cell>
        </row>
        <row r="717">
          <cell r="C717" t="str">
            <v>3.24.5.10</v>
          </cell>
          <cell r="D717" t="str">
            <v>Registro electrico de .6 x .6 x .6 mt en concreto con su tapa debidamente impermeabilizado</v>
          </cell>
          <cell r="E717" t="str">
            <v>un</v>
          </cell>
          <cell r="F717">
            <v>20</v>
          </cell>
          <cell r="G717">
            <v>87000</v>
          </cell>
          <cell r="H717">
            <v>1740000</v>
          </cell>
          <cell r="I717">
            <v>0.3666458088970766</v>
          </cell>
          <cell r="J717">
            <v>20</v>
          </cell>
          <cell r="L717">
            <v>20</v>
          </cell>
          <cell r="M717">
            <v>1740000</v>
          </cell>
          <cell r="N717">
            <v>0</v>
          </cell>
          <cell r="O717">
            <v>1740000</v>
          </cell>
          <cell r="R717">
            <v>0</v>
          </cell>
          <cell r="S717">
            <v>0</v>
          </cell>
          <cell r="T717">
            <v>0</v>
          </cell>
          <cell r="U717">
            <v>0</v>
          </cell>
          <cell r="V717">
            <v>20</v>
          </cell>
          <cell r="W717">
            <v>1740000</v>
          </cell>
        </row>
        <row r="718">
          <cell r="C718" t="str">
            <v>3.24.6</v>
          </cell>
          <cell r="D718" t="str">
            <v>SUMINISTRO ACCESORIOS PARA ILUMINACION EXTERIOR</v>
          </cell>
          <cell r="G718">
            <v>0</v>
          </cell>
          <cell r="H718">
            <v>0</v>
          </cell>
          <cell r="I718">
            <v>0</v>
          </cell>
          <cell r="L718">
            <v>0</v>
          </cell>
          <cell r="M718">
            <v>0</v>
          </cell>
          <cell r="N718">
            <v>0</v>
          </cell>
          <cell r="O718">
            <v>0</v>
          </cell>
          <cell r="R718">
            <v>0</v>
          </cell>
          <cell r="S718">
            <v>0</v>
          </cell>
          <cell r="T718">
            <v>0</v>
          </cell>
          <cell r="U718">
            <v>0</v>
          </cell>
          <cell r="V718">
            <v>0</v>
          </cell>
          <cell r="W718">
            <v>0</v>
          </cell>
        </row>
        <row r="719">
          <cell r="C719" t="str">
            <v>3.24.6.1</v>
          </cell>
          <cell r="D719" t="str">
            <v>Poste de concreto de 9 mts - 510 Kg para iluminacion</v>
          </cell>
          <cell r="E719" t="str">
            <v>un</v>
          </cell>
          <cell r="F719">
            <v>8</v>
          </cell>
          <cell r="G719">
            <v>353800</v>
          </cell>
          <cell r="H719">
            <v>2830400</v>
          </cell>
          <cell r="I719">
            <v>0.59641051580591131</v>
          </cell>
          <cell r="J719">
            <v>8</v>
          </cell>
          <cell r="L719">
            <v>8</v>
          </cell>
          <cell r="M719">
            <v>2830400</v>
          </cell>
          <cell r="N719">
            <v>0</v>
          </cell>
          <cell r="O719">
            <v>2830400</v>
          </cell>
          <cell r="R719">
            <v>0</v>
          </cell>
          <cell r="S719">
            <v>0</v>
          </cell>
          <cell r="T719">
            <v>0</v>
          </cell>
          <cell r="U719">
            <v>0</v>
          </cell>
          <cell r="V719">
            <v>8</v>
          </cell>
          <cell r="W719">
            <v>2830400</v>
          </cell>
        </row>
        <row r="720">
          <cell r="C720" t="str">
            <v>3.24.6.2</v>
          </cell>
          <cell r="D720" t="str">
            <v>Luminaria horizontal cerrada de Vapor de MercurioTipo LTP 250 W , 220 V, incluye fotocelda</v>
          </cell>
          <cell r="E720" t="str">
            <v>un</v>
          </cell>
          <cell r="F720">
            <v>12</v>
          </cell>
          <cell r="G720">
            <v>261000</v>
          </cell>
          <cell r="H720">
            <v>3132000</v>
          </cell>
          <cell r="I720">
            <v>0.65996245601473791</v>
          </cell>
          <cell r="J720">
            <v>12</v>
          </cell>
          <cell r="L720">
            <v>12</v>
          </cell>
          <cell r="M720">
            <v>3132000</v>
          </cell>
          <cell r="N720">
            <v>0</v>
          </cell>
          <cell r="O720">
            <v>3132000</v>
          </cell>
          <cell r="R720">
            <v>0</v>
          </cell>
          <cell r="S720">
            <v>0</v>
          </cell>
          <cell r="T720">
            <v>0</v>
          </cell>
          <cell r="U720">
            <v>0</v>
          </cell>
          <cell r="V720">
            <v>12</v>
          </cell>
          <cell r="W720">
            <v>3132000</v>
          </cell>
        </row>
        <row r="721">
          <cell r="C721" t="str">
            <v>3.24.6.3</v>
          </cell>
          <cell r="D721" t="str">
            <v>Poste para luminaria en tuberia galvanizada de 2" de 3 mts de altura incluye base en concretode.</v>
          </cell>
          <cell r="E721" t="str">
            <v>un</v>
          </cell>
          <cell r="F721">
            <v>4</v>
          </cell>
          <cell r="G721">
            <v>410408</v>
          </cell>
          <cell r="H721">
            <v>1641632</v>
          </cell>
          <cell r="I721">
            <v>0.34591809916742855</v>
          </cell>
          <cell r="J721">
            <v>4</v>
          </cell>
          <cell r="L721">
            <v>4</v>
          </cell>
          <cell r="M721">
            <v>1641632</v>
          </cell>
          <cell r="N721">
            <v>0</v>
          </cell>
          <cell r="O721">
            <v>1641632</v>
          </cell>
          <cell r="R721">
            <v>0</v>
          </cell>
          <cell r="S721">
            <v>0</v>
          </cell>
          <cell r="T721">
            <v>0</v>
          </cell>
          <cell r="U721">
            <v>0</v>
          </cell>
          <cell r="V721">
            <v>4</v>
          </cell>
          <cell r="W721">
            <v>1641632</v>
          </cell>
        </row>
        <row r="722">
          <cell r="C722" t="str">
            <v>3.24.6.4</v>
          </cell>
          <cell r="D722" t="str">
            <v>Salida electrica monofasica para toma o iluminacion, incluye linea neutro y tierra en cable THHN no 12, tuberia coduit de 1"</v>
          </cell>
          <cell r="E722" t="str">
            <v>un</v>
          </cell>
          <cell r="F722">
            <v>12</v>
          </cell>
          <cell r="G722">
            <v>40600</v>
          </cell>
          <cell r="H722">
            <v>487200</v>
          </cell>
          <cell r="I722">
            <v>0.10266082649118145</v>
          </cell>
          <cell r="J722">
            <v>12</v>
          </cell>
          <cell r="L722">
            <v>12</v>
          </cell>
          <cell r="M722">
            <v>487200</v>
          </cell>
          <cell r="N722">
            <v>0</v>
          </cell>
          <cell r="O722">
            <v>487200</v>
          </cell>
          <cell r="R722">
            <v>0</v>
          </cell>
          <cell r="S722">
            <v>0</v>
          </cell>
          <cell r="T722">
            <v>0</v>
          </cell>
          <cell r="U722">
            <v>0</v>
          </cell>
          <cell r="V722">
            <v>12</v>
          </cell>
          <cell r="W722">
            <v>487200</v>
          </cell>
        </row>
        <row r="723">
          <cell r="C723" t="str">
            <v>3.24.6.5</v>
          </cell>
          <cell r="D723" t="str">
            <v>Registro electrico de .6 x .6 x .6 mt en concreto con su tapa debidamente impermeabilizado</v>
          </cell>
          <cell r="E723" t="str">
            <v>un</v>
          </cell>
          <cell r="F723">
            <v>8</v>
          </cell>
          <cell r="G723">
            <v>87000</v>
          </cell>
          <cell r="H723">
            <v>696000</v>
          </cell>
          <cell r="I723">
            <v>0.14665832355883066</v>
          </cell>
          <cell r="J723">
            <v>8</v>
          </cell>
          <cell r="L723">
            <v>8</v>
          </cell>
          <cell r="M723">
            <v>696000</v>
          </cell>
          <cell r="N723">
            <v>0</v>
          </cell>
          <cell r="O723">
            <v>696000</v>
          </cell>
          <cell r="R723">
            <v>0</v>
          </cell>
          <cell r="S723">
            <v>0</v>
          </cell>
          <cell r="T723">
            <v>0</v>
          </cell>
          <cell r="U723">
            <v>0</v>
          </cell>
          <cell r="V723">
            <v>8</v>
          </cell>
          <cell r="W723">
            <v>696000</v>
          </cell>
        </row>
        <row r="724">
          <cell r="C724" t="str">
            <v>3.24.7</v>
          </cell>
          <cell r="D724" t="str">
            <v>SUMINISTRO DE OFICINAS, LABORATORIO Y CASINO.</v>
          </cell>
          <cell r="G724">
            <v>0</v>
          </cell>
          <cell r="H724">
            <v>0</v>
          </cell>
          <cell r="I724">
            <v>0</v>
          </cell>
          <cell r="L724">
            <v>0</v>
          </cell>
          <cell r="M724">
            <v>0</v>
          </cell>
          <cell r="N724">
            <v>0</v>
          </cell>
          <cell r="O724">
            <v>0</v>
          </cell>
          <cell r="R724">
            <v>0</v>
          </cell>
          <cell r="S724">
            <v>0</v>
          </cell>
          <cell r="T724">
            <v>0</v>
          </cell>
          <cell r="U724">
            <v>0</v>
          </cell>
          <cell r="V724">
            <v>0</v>
          </cell>
          <cell r="W724">
            <v>0</v>
          </cell>
        </row>
        <row r="725">
          <cell r="C725" t="str">
            <v>3.24.7.1</v>
          </cell>
          <cell r="D725" t="str">
            <v>Tablero de distribucion trifasico para empotrar de 24 ctos, con sus breakers termomagneticos.</v>
          </cell>
          <cell r="E725" t="str">
            <v>un</v>
          </cell>
          <cell r="F725">
            <v>1</v>
          </cell>
          <cell r="G725">
            <v>379359.11519999994</v>
          </cell>
          <cell r="H725">
            <v>379359.11519999994</v>
          </cell>
          <cell r="I725">
            <v>7.9937028537346702E-2</v>
          </cell>
          <cell r="J725">
            <v>1</v>
          </cell>
          <cell r="L725">
            <v>1</v>
          </cell>
          <cell r="M725">
            <v>379359.11519999994</v>
          </cell>
          <cell r="N725">
            <v>0</v>
          </cell>
          <cell r="O725">
            <v>379359.11519999994</v>
          </cell>
          <cell r="R725">
            <v>0</v>
          </cell>
          <cell r="S725">
            <v>0</v>
          </cell>
          <cell r="T725">
            <v>0</v>
          </cell>
          <cell r="U725">
            <v>0</v>
          </cell>
          <cell r="V725">
            <v>1</v>
          </cell>
          <cell r="W725">
            <v>379359.11519999994</v>
          </cell>
        </row>
        <row r="726">
          <cell r="C726" t="str">
            <v>3.24.7.2</v>
          </cell>
          <cell r="D726" t="str">
            <v>Luminaria Fluorescente 4 x 32 para sobreponer reticulada 110 V, incluye tubo T 8 e interruptor.</v>
          </cell>
          <cell r="E726" t="str">
            <v>un</v>
          </cell>
          <cell r="F726">
            <v>20</v>
          </cell>
          <cell r="G726">
            <v>290000</v>
          </cell>
          <cell r="H726">
            <v>5800000</v>
          </cell>
          <cell r="I726">
            <v>1.2221526963235887</v>
          </cell>
          <cell r="J726">
            <v>20</v>
          </cell>
          <cell r="L726">
            <v>20</v>
          </cell>
          <cell r="M726">
            <v>5800000</v>
          </cell>
          <cell r="N726">
            <v>0</v>
          </cell>
          <cell r="O726">
            <v>5800000</v>
          </cell>
          <cell r="R726">
            <v>0</v>
          </cell>
          <cell r="S726">
            <v>0</v>
          </cell>
          <cell r="T726">
            <v>0</v>
          </cell>
          <cell r="U726">
            <v>0</v>
          </cell>
          <cell r="V726">
            <v>20</v>
          </cell>
          <cell r="W726">
            <v>5800000</v>
          </cell>
        </row>
        <row r="727">
          <cell r="C727" t="str">
            <v>3.24.7.3</v>
          </cell>
          <cell r="D727" t="str">
            <v>Toma trifasica de tres elementos 50A</v>
          </cell>
          <cell r="E727" t="str">
            <v>un</v>
          </cell>
          <cell r="F727">
            <v>4</v>
          </cell>
          <cell r="G727">
            <v>29000</v>
          </cell>
          <cell r="H727">
            <v>116000</v>
          </cell>
          <cell r="I727">
            <v>2.4443053926471774E-2</v>
          </cell>
          <cell r="J727">
            <v>4</v>
          </cell>
          <cell r="L727">
            <v>4</v>
          </cell>
          <cell r="M727">
            <v>116000</v>
          </cell>
          <cell r="N727">
            <v>0</v>
          </cell>
          <cell r="O727">
            <v>116000</v>
          </cell>
          <cell r="R727">
            <v>0</v>
          </cell>
          <cell r="S727">
            <v>0</v>
          </cell>
          <cell r="T727">
            <v>0</v>
          </cell>
          <cell r="U727">
            <v>0</v>
          </cell>
          <cell r="V727">
            <v>4</v>
          </cell>
          <cell r="W727">
            <v>116000</v>
          </cell>
        </row>
        <row r="728">
          <cell r="C728" t="str">
            <v>3.24.7.4</v>
          </cell>
          <cell r="D728" t="str">
            <v>Toma bifasica de tres elementos 30A</v>
          </cell>
          <cell r="E728" t="str">
            <v>un</v>
          </cell>
          <cell r="F728">
            <v>4</v>
          </cell>
          <cell r="G728">
            <v>17400</v>
          </cell>
          <cell r="H728">
            <v>69600</v>
          </cell>
          <cell r="I728">
            <v>1.4665832355883065E-2</v>
          </cell>
          <cell r="J728">
            <v>4</v>
          </cell>
          <cell r="L728">
            <v>4</v>
          </cell>
          <cell r="M728">
            <v>69600</v>
          </cell>
          <cell r="N728">
            <v>0</v>
          </cell>
          <cell r="O728">
            <v>69600</v>
          </cell>
          <cell r="R728">
            <v>0</v>
          </cell>
          <cell r="S728">
            <v>0</v>
          </cell>
          <cell r="T728">
            <v>0</v>
          </cell>
          <cell r="U728">
            <v>0</v>
          </cell>
          <cell r="V728">
            <v>4</v>
          </cell>
          <cell r="W728">
            <v>69600</v>
          </cell>
        </row>
        <row r="729">
          <cell r="C729" t="str">
            <v>3.24.7.5</v>
          </cell>
          <cell r="D729" t="str">
            <v>Toma monofasica de tres elementos</v>
          </cell>
          <cell r="E729" t="str">
            <v>un</v>
          </cell>
          <cell r="F729">
            <v>14</v>
          </cell>
          <cell r="G729">
            <v>3364</v>
          </cell>
          <cell r="H729">
            <v>47096</v>
          </cell>
          <cell r="I729">
            <v>9.9238798941475408E-3</v>
          </cell>
          <cell r="J729">
            <v>14</v>
          </cell>
          <cell r="L729">
            <v>14</v>
          </cell>
          <cell r="M729">
            <v>47096</v>
          </cell>
          <cell r="N729">
            <v>0</v>
          </cell>
          <cell r="O729">
            <v>47096</v>
          </cell>
          <cell r="R729">
            <v>0</v>
          </cell>
          <cell r="S729">
            <v>0</v>
          </cell>
          <cell r="T729">
            <v>0</v>
          </cell>
          <cell r="U729">
            <v>0</v>
          </cell>
          <cell r="V729">
            <v>14</v>
          </cell>
          <cell r="W729">
            <v>47096</v>
          </cell>
        </row>
        <row r="730">
          <cell r="C730" t="str">
            <v>3.24.7.6</v>
          </cell>
          <cell r="D730" t="str">
            <v>Salida electrica monofasica para toma o iluminacion, incluye linea neutro y tierra en cable THHN no 12, tuberia coduit de 1"</v>
          </cell>
          <cell r="E730" t="str">
            <v>un</v>
          </cell>
          <cell r="F730">
            <v>34</v>
          </cell>
          <cell r="G730">
            <v>40600</v>
          </cell>
          <cell r="H730">
            <v>1380400</v>
          </cell>
          <cell r="I730">
            <v>0.29087234172501414</v>
          </cell>
          <cell r="J730">
            <v>34</v>
          </cell>
          <cell r="L730">
            <v>34</v>
          </cell>
          <cell r="M730">
            <v>1380400</v>
          </cell>
          <cell r="N730">
            <v>0</v>
          </cell>
          <cell r="O730">
            <v>1380400</v>
          </cell>
          <cell r="R730">
            <v>0</v>
          </cell>
          <cell r="S730">
            <v>0</v>
          </cell>
          <cell r="T730">
            <v>0</v>
          </cell>
          <cell r="U730">
            <v>0</v>
          </cell>
          <cell r="V730">
            <v>34</v>
          </cell>
          <cell r="W730">
            <v>1380400</v>
          </cell>
        </row>
        <row r="731">
          <cell r="C731" t="str">
            <v>3.24.7.7</v>
          </cell>
          <cell r="D731" t="str">
            <v>Salida electrica bifasica o trifasica para toma, incluye lineas neutro y tierra en cable THHN no 10, tuberia coduit de 1"</v>
          </cell>
          <cell r="E731" t="str">
            <v>un</v>
          </cell>
          <cell r="F731">
            <v>8</v>
          </cell>
          <cell r="G731">
            <v>46400</v>
          </cell>
          <cell r="H731">
            <v>371200</v>
          </cell>
          <cell r="I731">
            <v>7.8217772564709673E-2</v>
          </cell>
          <cell r="J731">
            <v>8</v>
          </cell>
          <cell r="L731">
            <v>8</v>
          </cell>
          <cell r="M731">
            <v>371200</v>
          </cell>
          <cell r="N731">
            <v>0</v>
          </cell>
          <cell r="O731">
            <v>371200</v>
          </cell>
          <cell r="R731">
            <v>0</v>
          </cell>
          <cell r="S731">
            <v>0</v>
          </cell>
          <cell r="T731">
            <v>0</v>
          </cell>
          <cell r="U731">
            <v>0</v>
          </cell>
          <cell r="V731">
            <v>8</v>
          </cell>
          <cell r="W731">
            <v>371200</v>
          </cell>
        </row>
        <row r="732">
          <cell r="C732" t="str">
            <v>3.24.7.8</v>
          </cell>
          <cell r="D732" t="str">
            <v>Salida telefonica, para voz y datos</v>
          </cell>
          <cell r="E732" t="str">
            <v>un</v>
          </cell>
          <cell r="F732">
            <v>1</v>
          </cell>
          <cell r="G732">
            <v>52200</v>
          </cell>
          <cell r="H732">
            <v>52200</v>
          </cell>
          <cell r="I732">
            <v>1.0999374266912299E-2</v>
          </cell>
          <cell r="J732">
            <v>1</v>
          </cell>
          <cell r="L732">
            <v>1</v>
          </cell>
          <cell r="M732">
            <v>52200</v>
          </cell>
          <cell r="N732">
            <v>0</v>
          </cell>
          <cell r="O732">
            <v>52200</v>
          </cell>
          <cell r="R732">
            <v>0</v>
          </cell>
          <cell r="S732">
            <v>0</v>
          </cell>
          <cell r="T732">
            <v>0</v>
          </cell>
          <cell r="U732">
            <v>0</v>
          </cell>
          <cell r="V732">
            <v>1</v>
          </cell>
          <cell r="W732">
            <v>52200</v>
          </cell>
        </row>
        <row r="733">
          <cell r="C733" t="str">
            <v>3.24.8</v>
          </cell>
          <cell r="D733" t="str">
            <v>SUMINISTRO SISTEMA DE DOSIFICACIÖN DE QUIMICOS</v>
          </cell>
          <cell r="G733">
            <v>0</v>
          </cell>
          <cell r="H733">
            <v>0</v>
          </cell>
          <cell r="I733">
            <v>0</v>
          </cell>
          <cell r="L733">
            <v>0</v>
          </cell>
          <cell r="M733">
            <v>0</v>
          </cell>
          <cell r="N733">
            <v>0</v>
          </cell>
          <cell r="O733">
            <v>0</v>
          </cell>
          <cell r="R733">
            <v>0</v>
          </cell>
          <cell r="S733">
            <v>0</v>
          </cell>
          <cell r="T733">
            <v>0</v>
          </cell>
          <cell r="U733">
            <v>0</v>
          </cell>
          <cell r="V733">
            <v>0</v>
          </cell>
          <cell r="W733">
            <v>0</v>
          </cell>
        </row>
        <row r="734">
          <cell r="C734" t="str">
            <v>3.24.8.1</v>
          </cell>
          <cell r="D734" t="str">
            <v>Tablero de distribucion trifasico para empotrar de 12 ctos, con sus breakers termomagneticos.</v>
          </cell>
          <cell r="E734" t="str">
            <v>un</v>
          </cell>
          <cell r="F734">
            <v>1</v>
          </cell>
          <cell r="G734">
            <v>227846.82879999999</v>
          </cell>
          <cell r="H734">
            <v>227846.82879999999</v>
          </cell>
          <cell r="I734">
            <v>4.8010968304603295E-2</v>
          </cell>
          <cell r="J734">
            <v>1</v>
          </cell>
          <cell r="L734">
            <v>1</v>
          </cell>
          <cell r="M734">
            <v>227846.82879999999</v>
          </cell>
          <cell r="N734">
            <v>0</v>
          </cell>
          <cell r="O734">
            <v>227846.82879999999</v>
          </cell>
          <cell r="R734">
            <v>0</v>
          </cell>
          <cell r="S734">
            <v>0</v>
          </cell>
          <cell r="T734">
            <v>0</v>
          </cell>
          <cell r="U734">
            <v>0</v>
          </cell>
          <cell r="V734">
            <v>1</v>
          </cell>
          <cell r="W734">
            <v>227846.82879999999</v>
          </cell>
        </row>
        <row r="735">
          <cell r="C735" t="str">
            <v>3.24.8.2</v>
          </cell>
          <cell r="D735" t="str">
            <v>Luminaria Fluorescente 4 x 32 para sobreponer reticulada 110 V, incluye tubo T 8 e interruptor.</v>
          </cell>
          <cell r="E735" t="str">
            <v>un</v>
          </cell>
          <cell r="F735">
            <v>6</v>
          </cell>
          <cell r="G735">
            <v>290000</v>
          </cell>
          <cell r="H735">
            <v>1740000</v>
          </cell>
          <cell r="I735">
            <v>0.3666458088970766</v>
          </cell>
          <cell r="J735">
            <v>6</v>
          </cell>
          <cell r="L735">
            <v>6</v>
          </cell>
          <cell r="M735">
            <v>1740000</v>
          </cell>
          <cell r="N735">
            <v>0</v>
          </cell>
          <cell r="O735">
            <v>1740000</v>
          </cell>
          <cell r="R735">
            <v>0</v>
          </cell>
          <cell r="S735">
            <v>0</v>
          </cell>
          <cell r="T735">
            <v>0</v>
          </cell>
          <cell r="U735">
            <v>0</v>
          </cell>
          <cell r="V735">
            <v>6</v>
          </cell>
          <cell r="W735">
            <v>1740000</v>
          </cell>
        </row>
        <row r="736">
          <cell r="C736" t="str">
            <v>3.24.8.3</v>
          </cell>
          <cell r="D736" t="str">
            <v>Toma trifasica de tres elementos 50A</v>
          </cell>
          <cell r="E736" t="str">
            <v>un</v>
          </cell>
          <cell r="F736">
            <v>1</v>
          </cell>
          <cell r="G736">
            <v>29000</v>
          </cell>
          <cell r="H736">
            <v>29000</v>
          </cell>
          <cell r="I736">
            <v>6.1107634816179434E-3</v>
          </cell>
          <cell r="J736">
            <v>1</v>
          </cell>
          <cell r="L736">
            <v>1</v>
          </cell>
          <cell r="M736">
            <v>29000</v>
          </cell>
          <cell r="N736">
            <v>0</v>
          </cell>
          <cell r="O736">
            <v>29000</v>
          </cell>
          <cell r="R736">
            <v>0</v>
          </cell>
          <cell r="S736">
            <v>0</v>
          </cell>
          <cell r="T736">
            <v>0</v>
          </cell>
          <cell r="U736">
            <v>0</v>
          </cell>
          <cell r="V736">
            <v>1</v>
          </cell>
          <cell r="W736">
            <v>29000</v>
          </cell>
        </row>
        <row r="737">
          <cell r="C737" t="str">
            <v>3.24.8.4</v>
          </cell>
          <cell r="D737" t="str">
            <v>Toma bifasica de tres elementos 30A</v>
          </cell>
          <cell r="E737" t="str">
            <v>un</v>
          </cell>
          <cell r="F737">
            <v>1</v>
          </cell>
          <cell r="G737">
            <v>17400</v>
          </cell>
          <cell r="H737">
            <v>17400</v>
          </cell>
          <cell r="I737">
            <v>3.6664580889707661E-3</v>
          </cell>
          <cell r="J737">
            <v>1</v>
          </cell>
          <cell r="L737">
            <v>1</v>
          </cell>
          <cell r="M737">
            <v>17400</v>
          </cell>
          <cell r="N737">
            <v>0</v>
          </cell>
          <cell r="O737">
            <v>17400</v>
          </cell>
          <cell r="R737">
            <v>0</v>
          </cell>
          <cell r="S737">
            <v>0</v>
          </cell>
          <cell r="T737">
            <v>0</v>
          </cell>
          <cell r="U737">
            <v>0</v>
          </cell>
          <cell r="V737">
            <v>1</v>
          </cell>
          <cell r="W737">
            <v>17400</v>
          </cell>
        </row>
        <row r="738">
          <cell r="C738" t="str">
            <v>3.24.8.5</v>
          </cell>
          <cell r="D738" t="str">
            <v>Toma monofasica de tres elementos</v>
          </cell>
          <cell r="E738" t="str">
            <v>un</v>
          </cell>
          <cell r="F738">
            <v>4</v>
          </cell>
          <cell r="G738">
            <v>3364</v>
          </cell>
          <cell r="H738">
            <v>13456</v>
          </cell>
          <cell r="I738">
            <v>2.8353942554707259E-3</v>
          </cell>
          <cell r="J738">
            <v>4</v>
          </cell>
          <cell r="L738">
            <v>4</v>
          </cell>
          <cell r="M738">
            <v>13456</v>
          </cell>
          <cell r="N738">
            <v>0</v>
          </cell>
          <cell r="O738">
            <v>13456</v>
          </cell>
          <cell r="R738">
            <v>0</v>
          </cell>
          <cell r="S738">
            <v>0</v>
          </cell>
          <cell r="T738">
            <v>0</v>
          </cell>
          <cell r="U738">
            <v>0</v>
          </cell>
          <cell r="V738">
            <v>4</v>
          </cell>
          <cell r="W738">
            <v>13456</v>
          </cell>
        </row>
        <row r="739">
          <cell r="C739" t="str">
            <v>3.24.8.6</v>
          </cell>
          <cell r="D739" t="str">
            <v>Salida electrica monofasica para toma o iluminacion, incluye linea neutro y tierra en cable THHN no 12, tuberia coduit de 1"</v>
          </cell>
          <cell r="E739" t="str">
            <v>un</v>
          </cell>
          <cell r="F739">
            <v>10</v>
          </cell>
          <cell r="G739">
            <v>40600</v>
          </cell>
          <cell r="H739">
            <v>406000</v>
          </cell>
          <cell r="I739">
            <v>8.5550688742651204E-2</v>
          </cell>
          <cell r="J739">
            <v>10</v>
          </cell>
          <cell r="L739">
            <v>10</v>
          </cell>
          <cell r="M739">
            <v>406000</v>
          </cell>
          <cell r="N739">
            <v>0</v>
          </cell>
          <cell r="O739">
            <v>406000</v>
          </cell>
          <cell r="R739">
            <v>0</v>
          </cell>
          <cell r="S739">
            <v>0</v>
          </cell>
          <cell r="T739">
            <v>0</v>
          </cell>
          <cell r="U739">
            <v>0</v>
          </cell>
          <cell r="V739">
            <v>10</v>
          </cell>
          <cell r="W739">
            <v>406000</v>
          </cell>
        </row>
        <row r="740">
          <cell r="C740" t="str">
            <v>3.24.8.7</v>
          </cell>
          <cell r="D740" t="str">
            <v>Salida electrica bifasica o trifasica para toma, incluye lineas neutro y tierra en cable THHN no 10, tuberia coduit de 1"</v>
          </cell>
          <cell r="E740" t="str">
            <v>un</v>
          </cell>
          <cell r="F740">
            <v>2</v>
          </cell>
          <cell r="G740">
            <v>46400</v>
          </cell>
          <cell r="H740">
            <v>92800</v>
          </cell>
          <cell r="I740">
            <v>1.9554443141177418E-2</v>
          </cell>
          <cell r="J740">
            <v>2</v>
          </cell>
          <cell r="L740">
            <v>2</v>
          </cell>
          <cell r="M740">
            <v>92800</v>
          </cell>
          <cell r="N740">
            <v>0</v>
          </cell>
          <cell r="O740">
            <v>92800</v>
          </cell>
          <cell r="R740">
            <v>0</v>
          </cell>
          <cell r="S740">
            <v>0</v>
          </cell>
          <cell r="T740">
            <v>0</v>
          </cell>
          <cell r="U740">
            <v>0</v>
          </cell>
          <cell r="V740">
            <v>2</v>
          </cell>
          <cell r="W740">
            <v>92800</v>
          </cell>
        </row>
        <row r="741">
          <cell r="C741" t="str">
            <v>3.24.8.8</v>
          </cell>
          <cell r="D741" t="str">
            <v>Tablero en fibra de vidrio con 4 Arrancadores para bombas de dosificación de quimicos 220 V ac, potencia de 2 a 3 Hp.</v>
          </cell>
          <cell r="E741" t="str">
            <v>un</v>
          </cell>
          <cell r="F741">
            <v>1</v>
          </cell>
          <cell r="G741">
            <v>2320000</v>
          </cell>
          <cell r="H741">
            <v>2320000</v>
          </cell>
          <cell r="I741">
            <v>0.48886107852943544</v>
          </cell>
          <cell r="J741">
            <v>1</v>
          </cell>
          <cell r="L741">
            <v>1</v>
          </cell>
          <cell r="M741">
            <v>2320000</v>
          </cell>
          <cell r="N741">
            <v>0</v>
          </cell>
          <cell r="O741">
            <v>2320000</v>
          </cell>
          <cell r="R741">
            <v>0</v>
          </cell>
          <cell r="S741">
            <v>0</v>
          </cell>
          <cell r="T741">
            <v>0</v>
          </cell>
          <cell r="U741">
            <v>0</v>
          </cell>
          <cell r="V741">
            <v>1</v>
          </cell>
          <cell r="W741">
            <v>2320000</v>
          </cell>
        </row>
        <row r="742">
          <cell r="C742" t="str">
            <v>3.24.8.9</v>
          </cell>
          <cell r="D742" t="str">
            <v>Acometidas para bombas de dosificación en cable THHN No 12 incluido tuberia conduit galvanizad 3/4", flexiconduit, conectores, accesorios etc</v>
          </cell>
          <cell r="E742" t="str">
            <v>ml</v>
          </cell>
          <cell r="F742">
            <v>40</v>
          </cell>
          <cell r="G742">
            <v>23200</v>
          </cell>
          <cell r="H742">
            <v>928000</v>
          </cell>
          <cell r="I742">
            <v>0.19554443141177419</v>
          </cell>
          <cell r="J742">
            <v>40</v>
          </cell>
          <cell r="L742">
            <v>40</v>
          </cell>
          <cell r="M742">
            <v>928000</v>
          </cell>
          <cell r="N742">
            <v>0</v>
          </cell>
          <cell r="O742">
            <v>928000</v>
          </cell>
          <cell r="R742">
            <v>0</v>
          </cell>
          <cell r="S742">
            <v>0</v>
          </cell>
          <cell r="T742">
            <v>0</v>
          </cell>
          <cell r="U742">
            <v>0</v>
          </cell>
          <cell r="V742">
            <v>40</v>
          </cell>
          <cell r="W742">
            <v>928000</v>
          </cell>
        </row>
        <row r="743">
          <cell r="C743" t="str">
            <v>3.24.9</v>
          </cell>
          <cell r="D743" t="str">
            <v>SUMINISTRO CUARTO DE CLORACIÖN</v>
          </cell>
          <cell r="G743">
            <v>0</v>
          </cell>
          <cell r="H743">
            <v>0</v>
          </cell>
          <cell r="I743">
            <v>0</v>
          </cell>
          <cell r="L743">
            <v>0</v>
          </cell>
          <cell r="M743">
            <v>0</v>
          </cell>
          <cell r="N743">
            <v>0</v>
          </cell>
          <cell r="O743">
            <v>0</v>
          </cell>
          <cell r="R743">
            <v>0</v>
          </cell>
          <cell r="S743">
            <v>0</v>
          </cell>
          <cell r="T743">
            <v>0</v>
          </cell>
          <cell r="U743">
            <v>0</v>
          </cell>
          <cell r="V743">
            <v>0</v>
          </cell>
          <cell r="W743">
            <v>0</v>
          </cell>
        </row>
        <row r="744">
          <cell r="C744" t="str">
            <v>3.24.9.1</v>
          </cell>
          <cell r="D744" t="str">
            <v>Tablero de distribucion trifasico para empotrar de 6 ctos, con sus breakers termomagneticos.</v>
          </cell>
          <cell r="E744" t="str">
            <v>un</v>
          </cell>
          <cell r="F744">
            <v>1</v>
          </cell>
          <cell r="G744">
            <v>131631.51039999997</v>
          </cell>
          <cell r="H744">
            <v>131631.51039999997</v>
          </cell>
          <cell r="I744">
            <v>2.7736862992501121E-2</v>
          </cell>
          <cell r="J744">
            <v>1</v>
          </cell>
          <cell r="L744">
            <v>1</v>
          </cell>
          <cell r="M744">
            <v>131631.51039999997</v>
          </cell>
          <cell r="N744">
            <v>0</v>
          </cell>
          <cell r="O744">
            <v>131631.51039999997</v>
          </cell>
          <cell r="R744">
            <v>0</v>
          </cell>
          <cell r="S744">
            <v>0</v>
          </cell>
          <cell r="T744">
            <v>0</v>
          </cell>
          <cell r="U744">
            <v>0</v>
          </cell>
          <cell r="V744">
            <v>1</v>
          </cell>
          <cell r="W744">
            <v>131631.51039999997</v>
          </cell>
        </row>
        <row r="745">
          <cell r="C745" t="str">
            <v>3.24.9.2</v>
          </cell>
          <cell r="D745" t="str">
            <v>Luminaria Wall Pack 150 W 220 V,Vapor de mercurio</v>
          </cell>
          <cell r="E745" t="str">
            <v>un</v>
          </cell>
          <cell r="F745">
            <v>4</v>
          </cell>
          <cell r="G745">
            <v>261000</v>
          </cell>
          <cell r="H745">
            <v>1044000</v>
          </cell>
          <cell r="I745">
            <v>0.219987485338246</v>
          </cell>
          <cell r="J745">
            <v>4</v>
          </cell>
          <cell r="L745">
            <v>4</v>
          </cell>
          <cell r="M745">
            <v>1044000</v>
          </cell>
          <cell r="N745">
            <v>0</v>
          </cell>
          <cell r="O745">
            <v>1044000</v>
          </cell>
          <cell r="R745">
            <v>0</v>
          </cell>
          <cell r="S745">
            <v>0</v>
          </cell>
          <cell r="T745">
            <v>0</v>
          </cell>
          <cell r="U745">
            <v>0</v>
          </cell>
          <cell r="V745">
            <v>4</v>
          </cell>
          <cell r="W745">
            <v>1044000</v>
          </cell>
        </row>
        <row r="746">
          <cell r="C746" t="str">
            <v>3.24.9.3</v>
          </cell>
          <cell r="D746" t="str">
            <v>Toma trifasica de tres elementos 50A</v>
          </cell>
          <cell r="E746" t="str">
            <v>un</v>
          </cell>
          <cell r="F746">
            <v>1</v>
          </cell>
          <cell r="G746">
            <v>29000</v>
          </cell>
          <cell r="H746">
            <v>29000</v>
          </cell>
          <cell r="I746">
            <v>6.1107634816179434E-3</v>
          </cell>
          <cell r="J746">
            <v>1</v>
          </cell>
          <cell r="L746">
            <v>1</v>
          </cell>
          <cell r="M746">
            <v>29000</v>
          </cell>
          <cell r="N746">
            <v>0</v>
          </cell>
          <cell r="O746">
            <v>29000</v>
          </cell>
          <cell r="R746">
            <v>0</v>
          </cell>
          <cell r="S746">
            <v>0</v>
          </cell>
          <cell r="T746">
            <v>0</v>
          </cell>
          <cell r="U746">
            <v>0</v>
          </cell>
          <cell r="V746">
            <v>1</v>
          </cell>
          <cell r="W746">
            <v>29000</v>
          </cell>
        </row>
        <row r="747">
          <cell r="C747" t="str">
            <v>3.24.9.4</v>
          </cell>
          <cell r="D747" t="str">
            <v>Toma bifasica de tres elementos 30A</v>
          </cell>
          <cell r="E747" t="str">
            <v>un</v>
          </cell>
          <cell r="F747">
            <v>1</v>
          </cell>
          <cell r="G747">
            <v>17400</v>
          </cell>
          <cell r="H747">
            <v>17400</v>
          </cell>
          <cell r="I747">
            <v>3.6664580889707661E-3</v>
          </cell>
          <cell r="J747">
            <v>1</v>
          </cell>
          <cell r="L747">
            <v>1</v>
          </cell>
          <cell r="M747">
            <v>17400</v>
          </cell>
          <cell r="N747">
            <v>0</v>
          </cell>
          <cell r="O747">
            <v>17400</v>
          </cell>
          <cell r="R747">
            <v>0</v>
          </cell>
          <cell r="S747">
            <v>0</v>
          </cell>
          <cell r="T747">
            <v>0</v>
          </cell>
          <cell r="U747">
            <v>0</v>
          </cell>
          <cell r="V747">
            <v>1</v>
          </cell>
          <cell r="W747">
            <v>17400</v>
          </cell>
        </row>
        <row r="748">
          <cell r="C748" t="str">
            <v>3.24.9.5</v>
          </cell>
          <cell r="D748" t="str">
            <v>Toma monofasica de tres elementos</v>
          </cell>
          <cell r="E748" t="str">
            <v>un</v>
          </cell>
          <cell r="F748">
            <v>4</v>
          </cell>
          <cell r="G748">
            <v>3364</v>
          </cell>
          <cell r="H748">
            <v>13456</v>
          </cell>
          <cell r="I748">
            <v>2.8353942554707259E-3</v>
          </cell>
          <cell r="J748">
            <v>4</v>
          </cell>
          <cell r="L748">
            <v>4</v>
          </cell>
          <cell r="M748">
            <v>13456</v>
          </cell>
          <cell r="N748">
            <v>0</v>
          </cell>
          <cell r="O748">
            <v>13456</v>
          </cell>
          <cell r="R748">
            <v>0</v>
          </cell>
          <cell r="S748">
            <v>0</v>
          </cell>
          <cell r="T748">
            <v>0</v>
          </cell>
          <cell r="U748">
            <v>0</v>
          </cell>
          <cell r="V748">
            <v>4</v>
          </cell>
          <cell r="W748">
            <v>13456</v>
          </cell>
        </row>
        <row r="749">
          <cell r="C749" t="str">
            <v>3.24.9.6</v>
          </cell>
          <cell r="D749" t="str">
            <v>Salida electrica bifasica para iluminacion, incluye lineas neutro y tierra en cable THHN no 12, tuberia coduit de 1"</v>
          </cell>
          <cell r="E749" t="str">
            <v>un</v>
          </cell>
          <cell r="F749">
            <v>4</v>
          </cell>
          <cell r="G749">
            <v>46400</v>
          </cell>
          <cell r="H749">
            <v>185600</v>
          </cell>
          <cell r="I749">
            <v>3.9108886282354836E-2</v>
          </cell>
          <cell r="J749">
            <v>4</v>
          </cell>
          <cell r="L749">
            <v>4</v>
          </cell>
          <cell r="M749">
            <v>185600</v>
          </cell>
          <cell r="N749">
            <v>0</v>
          </cell>
          <cell r="O749">
            <v>185600</v>
          </cell>
          <cell r="R749">
            <v>0</v>
          </cell>
          <cell r="S749">
            <v>0</v>
          </cell>
          <cell r="T749">
            <v>0</v>
          </cell>
          <cell r="U749">
            <v>0</v>
          </cell>
          <cell r="V749">
            <v>4</v>
          </cell>
          <cell r="W749">
            <v>185600</v>
          </cell>
        </row>
        <row r="750">
          <cell r="C750" t="str">
            <v>3.24.9.7</v>
          </cell>
          <cell r="D750" t="str">
            <v>Salida electrica monofasica para toma o iluminacion, incluye linea neutro y tierra en cable THHN no 12, tuberia coduit de 1"</v>
          </cell>
          <cell r="E750" t="str">
            <v>un</v>
          </cell>
          <cell r="F750">
            <v>4</v>
          </cell>
          <cell r="G750">
            <v>40600</v>
          </cell>
          <cell r="H750">
            <v>162400</v>
          </cell>
          <cell r="I750">
            <v>3.4220275497060484E-2</v>
          </cell>
          <cell r="J750">
            <v>4</v>
          </cell>
          <cell r="L750">
            <v>4</v>
          </cell>
          <cell r="M750">
            <v>162400</v>
          </cell>
          <cell r="N750">
            <v>0</v>
          </cell>
          <cell r="O750">
            <v>162400</v>
          </cell>
          <cell r="R750">
            <v>0</v>
          </cell>
          <cell r="S750">
            <v>0</v>
          </cell>
          <cell r="T750">
            <v>0</v>
          </cell>
          <cell r="U750">
            <v>0</v>
          </cell>
          <cell r="V750">
            <v>4</v>
          </cell>
          <cell r="W750">
            <v>162400</v>
          </cell>
        </row>
        <row r="751">
          <cell r="C751" t="str">
            <v>3.24.9.8</v>
          </cell>
          <cell r="D751" t="str">
            <v>Salida electrica bifasica o trifasica para toma, incluye lineas neutro y tierra en cable THHN no 10, tuberia coduit de 1"</v>
          </cell>
          <cell r="E751" t="str">
            <v>un</v>
          </cell>
          <cell r="F751">
            <v>2</v>
          </cell>
          <cell r="G751">
            <v>77720</v>
          </cell>
          <cell r="H751">
            <v>155440</v>
          </cell>
          <cell r="I751">
            <v>3.2753692261472178E-2</v>
          </cell>
          <cell r="J751">
            <v>2</v>
          </cell>
          <cell r="L751">
            <v>2</v>
          </cell>
          <cell r="M751">
            <v>155440</v>
          </cell>
          <cell r="N751">
            <v>0</v>
          </cell>
          <cell r="O751">
            <v>155440</v>
          </cell>
          <cell r="R751">
            <v>0</v>
          </cell>
          <cell r="S751">
            <v>0</v>
          </cell>
          <cell r="T751">
            <v>0</v>
          </cell>
          <cell r="U751">
            <v>0</v>
          </cell>
          <cell r="V751">
            <v>2</v>
          </cell>
          <cell r="W751">
            <v>155440</v>
          </cell>
        </row>
        <row r="752">
          <cell r="C752" t="str">
            <v>3.24.9.9</v>
          </cell>
          <cell r="D752" t="str">
            <v>Acometidas para Puente Grua en cable THHN No 12 incluido tuberia conduit galvanizado 3/4", flexiconduit, conectores, accesorios etc</v>
          </cell>
          <cell r="E752" t="str">
            <v>ml</v>
          </cell>
          <cell r="F752">
            <v>20</v>
          </cell>
          <cell r="G752">
            <v>23200</v>
          </cell>
          <cell r="H752">
            <v>464000</v>
          </cell>
          <cell r="I752">
            <v>9.7772215705887094E-2</v>
          </cell>
          <cell r="J752">
            <v>20</v>
          </cell>
          <cell r="L752">
            <v>20</v>
          </cell>
          <cell r="M752">
            <v>464000</v>
          </cell>
          <cell r="N752">
            <v>0</v>
          </cell>
          <cell r="O752">
            <v>464000</v>
          </cell>
          <cell r="R752">
            <v>0</v>
          </cell>
          <cell r="S752">
            <v>0</v>
          </cell>
          <cell r="T752">
            <v>0</v>
          </cell>
          <cell r="U752">
            <v>0</v>
          </cell>
          <cell r="V752">
            <v>20</v>
          </cell>
          <cell r="W752">
            <v>464000</v>
          </cell>
        </row>
        <row r="753">
          <cell r="C753" t="str">
            <v>3.24.10</v>
          </cell>
          <cell r="D753" t="str">
            <v>SUMINISTRO SISTEMA DE FLOCULACIÖN Y SEDIMENTACIÖN</v>
          </cell>
          <cell r="G753">
            <v>0</v>
          </cell>
          <cell r="H753">
            <v>0</v>
          </cell>
          <cell r="I753">
            <v>0</v>
          </cell>
          <cell r="L753">
            <v>0</v>
          </cell>
          <cell r="M753">
            <v>0</v>
          </cell>
          <cell r="N753">
            <v>0</v>
          </cell>
          <cell r="O753">
            <v>0</v>
          </cell>
          <cell r="R753">
            <v>0</v>
          </cell>
          <cell r="S753">
            <v>0</v>
          </cell>
          <cell r="T753">
            <v>0</v>
          </cell>
          <cell r="U753">
            <v>0</v>
          </cell>
          <cell r="V753">
            <v>0</v>
          </cell>
          <cell r="W753">
            <v>0</v>
          </cell>
        </row>
        <row r="754">
          <cell r="C754" t="str">
            <v>3.24.10.1</v>
          </cell>
          <cell r="D754" t="str">
            <v>Tablero general a 220 V ac trifasico , incluye barraje general, totalizador easy pact, arrancadores directos par dos motores de 3 HP, pulsadores ON-OFF, selectores de 3 posiciones Manual-Off-Automatico, amperimetro y voltimetro con su respectivos selector</v>
          </cell>
          <cell r="E754" t="str">
            <v>un</v>
          </cell>
          <cell r="F754">
            <v>1</v>
          </cell>
          <cell r="G754">
            <v>1160000</v>
          </cell>
          <cell r="H754">
            <v>1160000</v>
          </cell>
          <cell r="I754">
            <v>0.24443053926471772</v>
          </cell>
          <cell r="J754">
            <v>1</v>
          </cell>
          <cell r="L754">
            <v>1</v>
          </cell>
          <cell r="M754">
            <v>1160000</v>
          </cell>
          <cell r="N754">
            <v>0</v>
          </cell>
          <cell r="O754">
            <v>1160000</v>
          </cell>
          <cell r="R754">
            <v>0</v>
          </cell>
          <cell r="S754">
            <v>0</v>
          </cell>
          <cell r="T754">
            <v>0</v>
          </cell>
          <cell r="U754">
            <v>0</v>
          </cell>
          <cell r="V754">
            <v>1</v>
          </cell>
          <cell r="W754">
            <v>1160000</v>
          </cell>
        </row>
        <row r="755">
          <cell r="C755" t="str">
            <v>3.24.10.2</v>
          </cell>
          <cell r="D755" t="str">
            <v>Toma monofasica de tres elementos</v>
          </cell>
          <cell r="E755" t="str">
            <v>un</v>
          </cell>
          <cell r="F755">
            <v>1</v>
          </cell>
          <cell r="G755">
            <v>3364</v>
          </cell>
          <cell r="H755">
            <v>3364</v>
          </cell>
          <cell r="I755">
            <v>7.0884856386768148E-4</v>
          </cell>
          <cell r="J755">
            <v>1</v>
          </cell>
          <cell r="L755">
            <v>1</v>
          </cell>
          <cell r="M755">
            <v>3364</v>
          </cell>
          <cell r="N755">
            <v>0</v>
          </cell>
          <cell r="O755">
            <v>3364</v>
          </cell>
          <cell r="R755">
            <v>0</v>
          </cell>
          <cell r="S755">
            <v>0</v>
          </cell>
          <cell r="T755">
            <v>0</v>
          </cell>
          <cell r="U755">
            <v>0</v>
          </cell>
          <cell r="V755">
            <v>1</v>
          </cell>
          <cell r="W755">
            <v>3364</v>
          </cell>
        </row>
        <row r="756">
          <cell r="C756" t="str">
            <v>3.24.10.3</v>
          </cell>
          <cell r="D756" t="str">
            <v>Salida electrica monofasica para toma o iluminacion, incluye linea neutro y tierra en cable THHN no 12, tuberia coduit de 1"</v>
          </cell>
          <cell r="E756" t="str">
            <v>un</v>
          </cell>
          <cell r="F756">
            <v>2</v>
          </cell>
          <cell r="G756">
            <v>40600</v>
          </cell>
          <cell r="H756">
            <v>81200</v>
          </cell>
          <cell r="I756">
            <v>1.7110137748530242E-2</v>
          </cell>
          <cell r="J756">
            <v>2</v>
          </cell>
          <cell r="L756">
            <v>2</v>
          </cell>
          <cell r="M756">
            <v>81200</v>
          </cell>
          <cell r="N756">
            <v>0</v>
          </cell>
          <cell r="O756">
            <v>81200</v>
          </cell>
          <cell r="R756">
            <v>0</v>
          </cell>
          <cell r="S756">
            <v>0</v>
          </cell>
          <cell r="T756">
            <v>0</v>
          </cell>
          <cell r="U756">
            <v>0</v>
          </cell>
          <cell r="V756">
            <v>2</v>
          </cell>
          <cell r="W756">
            <v>81200</v>
          </cell>
        </row>
        <row r="757">
          <cell r="C757" t="str">
            <v>3.24.10.4</v>
          </cell>
          <cell r="D757" t="str">
            <v>Acometidas para Cada motor de 3 HP en cable THHN No 12 incluido tuberia conduit galvanizad 3/4", flexiconduit, conectores, accesorios etc</v>
          </cell>
          <cell r="E757" t="str">
            <v>ml</v>
          </cell>
          <cell r="F757">
            <v>40</v>
          </cell>
          <cell r="G757">
            <v>23200</v>
          </cell>
          <cell r="H757">
            <v>928000</v>
          </cell>
          <cell r="I757">
            <v>0.19554443141177419</v>
          </cell>
          <cell r="J757">
            <v>40</v>
          </cell>
          <cell r="L757">
            <v>40</v>
          </cell>
          <cell r="M757">
            <v>928000</v>
          </cell>
          <cell r="N757">
            <v>0</v>
          </cell>
          <cell r="O757">
            <v>928000</v>
          </cell>
          <cell r="R757">
            <v>0</v>
          </cell>
          <cell r="S757">
            <v>0</v>
          </cell>
          <cell r="T757">
            <v>0</v>
          </cell>
          <cell r="U757">
            <v>0</v>
          </cell>
          <cell r="V757">
            <v>40</v>
          </cell>
          <cell r="W757">
            <v>928000</v>
          </cell>
        </row>
        <row r="758">
          <cell r="C758" t="str">
            <v>3.24.11</v>
          </cell>
          <cell r="D758" t="str">
            <v>SUMINISTRO CUARTO SOPLADOR.</v>
          </cell>
          <cell r="G758">
            <v>0</v>
          </cell>
          <cell r="H758">
            <v>0</v>
          </cell>
          <cell r="I758">
            <v>0</v>
          </cell>
          <cell r="L758">
            <v>0</v>
          </cell>
          <cell r="M758">
            <v>0</v>
          </cell>
          <cell r="N758">
            <v>0</v>
          </cell>
          <cell r="O758">
            <v>0</v>
          </cell>
          <cell r="R758">
            <v>0</v>
          </cell>
          <cell r="S758">
            <v>0</v>
          </cell>
          <cell r="T758">
            <v>0</v>
          </cell>
          <cell r="U758">
            <v>0</v>
          </cell>
          <cell r="V758">
            <v>0</v>
          </cell>
          <cell r="W758">
            <v>0</v>
          </cell>
        </row>
        <row r="759">
          <cell r="C759" t="str">
            <v>3.24.11.1</v>
          </cell>
          <cell r="D759" t="str">
            <v>Tablero de distribucion trifasico para empotrar de 6 ctos, con sus breakers termomagneticos.</v>
          </cell>
          <cell r="E759" t="str">
            <v>un</v>
          </cell>
          <cell r="F759">
            <v>1</v>
          </cell>
          <cell r="G759">
            <v>131631.51039999997</v>
          </cell>
          <cell r="H759">
            <v>131631.51039999997</v>
          </cell>
          <cell r="I759">
            <v>2.7736862992501121E-2</v>
          </cell>
          <cell r="J759">
            <v>1</v>
          </cell>
          <cell r="L759">
            <v>1</v>
          </cell>
          <cell r="M759">
            <v>131631.51039999997</v>
          </cell>
          <cell r="N759">
            <v>0</v>
          </cell>
          <cell r="O759">
            <v>131631.51039999997</v>
          </cell>
          <cell r="R759">
            <v>0</v>
          </cell>
          <cell r="S759">
            <v>0</v>
          </cell>
          <cell r="T759">
            <v>0</v>
          </cell>
          <cell r="U759">
            <v>0</v>
          </cell>
          <cell r="V759">
            <v>1</v>
          </cell>
          <cell r="W759">
            <v>131631.51039999997</v>
          </cell>
        </row>
        <row r="760">
          <cell r="C760" t="str">
            <v>3.24.11.2</v>
          </cell>
          <cell r="D760" t="str">
            <v>Luminaria Wall Pack 150 W 220 V,Vapor de mercurio</v>
          </cell>
          <cell r="E760" t="str">
            <v>un</v>
          </cell>
          <cell r="F760">
            <v>2</v>
          </cell>
          <cell r="G760">
            <v>261000</v>
          </cell>
          <cell r="H760">
            <v>522000</v>
          </cell>
          <cell r="I760">
            <v>0.109993742669123</v>
          </cell>
          <cell r="J760">
            <v>2</v>
          </cell>
          <cell r="L760">
            <v>2</v>
          </cell>
          <cell r="M760">
            <v>522000</v>
          </cell>
          <cell r="N760">
            <v>0</v>
          </cell>
          <cell r="O760">
            <v>522000</v>
          </cell>
          <cell r="R760">
            <v>0</v>
          </cell>
          <cell r="S760">
            <v>0</v>
          </cell>
          <cell r="T760">
            <v>0</v>
          </cell>
          <cell r="U760">
            <v>0</v>
          </cell>
          <cell r="V760">
            <v>2</v>
          </cell>
          <cell r="W760">
            <v>522000</v>
          </cell>
        </row>
        <row r="761">
          <cell r="C761" t="str">
            <v>3.24.11.3</v>
          </cell>
          <cell r="D761" t="str">
            <v>Toma trifasica de tres elementos 50A</v>
          </cell>
          <cell r="E761" t="str">
            <v>un</v>
          </cell>
          <cell r="F761">
            <v>1</v>
          </cell>
          <cell r="G761">
            <v>29000</v>
          </cell>
          <cell r="H761">
            <v>29000</v>
          </cell>
          <cell r="I761">
            <v>6.1107634816179434E-3</v>
          </cell>
          <cell r="J761">
            <v>1</v>
          </cell>
          <cell r="L761">
            <v>1</v>
          </cell>
          <cell r="M761">
            <v>29000</v>
          </cell>
          <cell r="N761">
            <v>0</v>
          </cell>
          <cell r="O761">
            <v>29000</v>
          </cell>
          <cell r="R761">
            <v>0</v>
          </cell>
          <cell r="S761">
            <v>0</v>
          </cell>
          <cell r="T761">
            <v>0</v>
          </cell>
          <cell r="U761">
            <v>0</v>
          </cell>
          <cell r="V761">
            <v>1</v>
          </cell>
          <cell r="W761">
            <v>29000</v>
          </cell>
        </row>
        <row r="762">
          <cell r="C762" t="str">
            <v>3.24.11.4</v>
          </cell>
          <cell r="D762" t="str">
            <v>Toma bifasica de tres elementos 30A</v>
          </cell>
          <cell r="E762" t="str">
            <v>un</v>
          </cell>
          <cell r="F762">
            <v>1</v>
          </cell>
          <cell r="G762">
            <v>17400</v>
          </cell>
          <cell r="H762">
            <v>17400</v>
          </cell>
          <cell r="I762">
            <v>3.6664580889707661E-3</v>
          </cell>
          <cell r="J762">
            <v>1</v>
          </cell>
          <cell r="L762">
            <v>1</v>
          </cell>
          <cell r="M762">
            <v>17400</v>
          </cell>
          <cell r="N762">
            <v>0</v>
          </cell>
          <cell r="O762">
            <v>17400</v>
          </cell>
          <cell r="R762">
            <v>0</v>
          </cell>
          <cell r="S762">
            <v>0</v>
          </cell>
          <cell r="T762">
            <v>0</v>
          </cell>
          <cell r="U762">
            <v>0</v>
          </cell>
          <cell r="V762">
            <v>1</v>
          </cell>
          <cell r="W762">
            <v>17400</v>
          </cell>
        </row>
        <row r="763">
          <cell r="C763" t="str">
            <v>3.24.11.5</v>
          </cell>
          <cell r="D763" t="str">
            <v>Toma monofasica de tres elementos</v>
          </cell>
          <cell r="E763" t="str">
            <v>un</v>
          </cell>
          <cell r="F763">
            <v>3</v>
          </cell>
          <cell r="G763">
            <v>3364</v>
          </cell>
          <cell r="H763">
            <v>10092</v>
          </cell>
          <cell r="I763">
            <v>2.1265456916030444E-3</v>
          </cell>
          <cell r="J763">
            <v>3</v>
          </cell>
          <cell r="L763">
            <v>3</v>
          </cell>
          <cell r="M763">
            <v>10092</v>
          </cell>
          <cell r="N763">
            <v>0</v>
          </cell>
          <cell r="O763">
            <v>10092</v>
          </cell>
          <cell r="R763">
            <v>0</v>
          </cell>
          <cell r="S763">
            <v>0</v>
          </cell>
          <cell r="T763">
            <v>0</v>
          </cell>
          <cell r="U763">
            <v>0</v>
          </cell>
          <cell r="V763">
            <v>3</v>
          </cell>
          <cell r="W763">
            <v>10092</v>
          </cell>
        </row>
        <row r="764">
          <cell r="C764" t="str">
            <v>3.24.11.6</v>
          </cell>
          <cell r="D764" t="str">
            <v>Salida electrica bifasica para iluminacion, incluye lineas neutro y tierra en cable THHN no 12, tuberia coduit de 1"</v>
          </cell>
          <cell r="E764" t="str">
            <v>un</v>
          </cell>
          <cell r="F764">
            <v>2</v>
          </cell>
          <cell r="G764">
            <v>46400</v>
          </cell>
          <cell r="H764">
            <v>92800</v>
          </cell>
          <cell r="I764">
            <v>1.9554443141177418E-2</v>
          </cell>
          <cell r="J764">
            <v>2</v>
          </cell>
          <cell r="L764">
            <v>2</v>
          </cell>
          <cell r="M764">
            <v>92800</v>
          </cell>
          <cell r="N764">
            <v>0</v>
          </cell>
          <cell r="O764">
            <v>92800</v>
          </cell>
          <cell r="R764">
            <v>0</v>
          </cell>
          <cell r="S764">
            <v>0</v>
          </cell>
          <cell r="T764">
            <v>0</v>
          </cell>
          <cell r="U764">
            <v>0</v>
          </cell>
          <cell r="V764">
            <v>2</v>
          </cell>
          <cell r="W764">
            <v>92800</v>
          </cell>
        </row>
        <row r="765">
          <cell r="C765" t="str">
            <v>3.24.11.7</v>
          </cell>
          <cell r="D765" t="str">
            <v>Salida electrica monofasica para toma o iluminacion, incluye linea neutro y tierra en cable THHN no 12, tuberia coduit de 1"</v>
          </cell>
          <cell r="E765" t="str">
            <v>un</v>
          </cell>
          <cell r="F765">
            <v>3</v>
          </cell>
          <cell r="G765">
            <v>40600</v>
          </cell>
          <cell r="H765">
            <v>121800</v>
          </cell>
          <cell r="I765">
            <v>2.5665206622795363E-2</v>
          </cell>
          <cell r="J765">
            <v>3</v>
          </cell>
          <cell r="L765">
            <v>3</v>
          </cell>
          <cell r="M765">
            <v>121800</v>
          </cell>
          <cell r="N765">
            <v>0</v>
          </cell>
          <cell r="O765">
            <v>121800</v>
          </cell>
          <cell r="R765">
            <v>0</v>
          </cell>
          <cell r="S765">
            <v>0</v>
          </cell>
          <cell r="T765">
            <v>0</v>
          </cell>
          <cell r="U765">
            <v>0</v>
          </cell>
          <cell r="V765">
            <v>3</v>
          </cell>
          <cell r="W765">
            <v>121800</v>
          </cell>
        </row>
        <row r="766">
          <cell r="C766" t="str">
            <v>3.24.11.8</v>
          </cell>
          <cell r="D766" t="str">
            <v>Salida electrica bifasica o trifasica para toma, incluye lineas neutro y tierra en cable THHN no 10, tuberia coduit de 1"</v>
          </cell>
          <cell r="E766" t="str">
            <v>un</v>
          </cell>
          <cell r="F766">
            <v>2</v>
          </cell>
          <cell r="G766">
            <v>77720</v>
          </cell>
          <cell r="H766">
            <v>155440</v>
          </cell>
          <cell r="I766">
            <v>3.2753692261472178E-2</v>
          </cell>
          <cell r="J766">
            <v>2</v>
          </cell>
          <cell r="L766">
            <v>2</v>
          </cell>
          <cell r="M766">
            <v>155440</v>
          </cell>
          <cell r="N766">
            <v>0</v>
          </cell>
          <cell r="O766">
            <v>155440</v>
          </cell>
          <cell r="R766">
            <v>0</v>
          </cell>
          <cell r="S766">
            <v>0</v>
          </cell>
          <cell r="T766">
            <v>0</v>
          </cell>
          <cell r="U766">
            <v>0</v>
          </cell>
          <cell r="V766">
            <v>2</v>
          </cell>
          <cell r="W766">
            <v>155440</v>
          </cell>
        </row>
        <row r="767">
          <cell r="C767" t="str">
            <v>3.24.11.9</v>
          </cell>
          <cell r="D767" t="str">
            <v>Acometidas desde el tablero del soplador al motor de 30 HP 460 Vac 60 Hz en cable THHN calibre AWG (3 x 8) de 1000V aislamiento, incluye tuberia conduit PVC de 1 1/2", flexiconduit, conectores, terminales bimetalicos 3M, cintas 23 y 33 3M, accesorios para</v>
          </cell>
          <cell r="E767" t="str">
            <v>ml</v>
          </cell>
          <cell r="F767">
            <v>10</v>
          </cell>
          <cell r="G767">
            <v>30562.52</v>
          </cell>
          <cell r="H767">
            <v>305625.2</v>
          </cell>
          <cell r="I767">
            <v>6.4400114180075185E-2</v>
          </cell>
          <cell r="J767">
            <v>10</v>
          </cell>
          <cell r="L767">
            <v>10</v>
          </cell>
          <cell r="M767">
            <v>305625.2</v>
          </cell>
          <cell r="N767">
            <v>0</v>
          </cell>
          <cell r="O767">
            <v>305625.2</v>
          </cell>
          <cell r="R767">
            <v>0</v>
          </cell>
          <cell r="S767">
            <v>0</v>
          </cell>
          <cell r="T767">
            <v>0</v>
          </cell>
          <cell r="U767">
            <v>0</v>
          </cell>
          <cell r="V767">
            <v>10</v>
          </cell>
          <cell r="W767">
            <v>305625.2</v>
          </cell>
        </row>
        <row r="768">
          <cell r="C768" t="str">
            <v>3.24.12</v>
          </cell>
          <cell r="D768" t="str">
            <v>DERECHOS DE CONECCION</v>
          </cell>
          <cell r="I768">
            <v>0</v>
          </cell>
          <cell r="L768">
            <v>0</v>
          </cell>
          <cell r="M768">
            <v>0</v>
          </cell>
          <cell r="N768">
            <v>0</v>
          </cell>
          <cell r="O768">
            <v>0</v>
          </cell>
          <cell r="R768">
            <v>0</v>
          </cell>
          <cell r="S768">
            <v>0</v>
          </cell>
          <cell r="T768">
            <v>0</v>
          </cell>
          <cell r="U768">
            <v>0</v>
          </cell>
          <cell r="V768">
            <v>0</v>
          </cell>
          <cell r="W768">
            <v>0</v>
          </cell>
        </row>
        <row r="769">
          <cell r="C769" t="str">
            <v>3.24.12.1</v>
          </cell>
          <cell r="D769" t="str">
            <v>Pagos derechos conexión y tramites ante operador de red electrica local, incluye elaboración y o actualización de planos, descripción de calculos y memorias, legalizacion del proyecto.</v>
          </cell>
          <cell r="E769" t="str">
            <v>Gl</v>
          </cell>
          <cell r="F769">
            <v>1</v>
          </cell>
          <cell r="G769">
            <v>5800000</v>
          </cell>
          <cell r="H769">
            <v>5800000</v>
          </cell>
          <cell r="I769">
            <v>1.2221526963235887</v>
          </cell>
          <cell r="J769">
            <v>1</v>
          </cell>
          <cell r="L769">
            <v>1</v>
          </cell>
          <cell r="M769">
            <v>5800000</v>
          </cell>
          <cell r="N769">
            <v>0</v>
          </cell>
          <cell r="O769">
            <v>5800000</v>
          </cell>
          <cell r="R769">
            <v>0</v>
          </cell>
          <cell r="S769">
            <v>0</v>
          </cell>
          <cell r="T769">
            <v>0</v>
          </cell>
          <cell r="U769">
            <v>0</v>
          </cell>
          <cell r="V769">
            <v>1</v>
          </cell>
          <cell r="W769">
            <v>5800000</v>
          </cell>
        </row>
        <row r="770">
          <cell r="D770" t="str">
            <v>COSTO DIRECTO</v>
          </cell>
          <cell r="H770">
            <v>474572450.51679999</v>
          </cell>
          <cell r="L770">
            <v>0</v>
          </cell>
          <cell r="M770">
            <v>474572450.51679999</v>
          </cell>
          <cell r="N770">
            <v>215151278.40000001</v>
          </cell>
          <cell r="O770">
            <v>689723728.91680014</v>
          </cell>
          <cell r="R770">
            <v>0</v>
          </cell>
          <cell r="S770">
            <v>0</v>
          </cell>
          <cell r="T770">
            <v>0</v>
          </cell>
          <cell r="U770">
            <v>0</v>
          </cell>
          <cell r="V770">
            <v>0</v>
          </cell>
          <cell r="W770">
            <v>689723728.91680014</v>
          </cell>
        </row>
        <row r="771">
          <cell r="D771" t="str">
            <v>A.I.U. 12%</v>
          </cell>
          <cell r="E771">
            <v>0.12</v>
          </cell>
          <cell r="H771">
            <v>56948694.062015995</v>
          </cell>
          <cell r="M771">
            <v>56948694.062015995</v>
          </cell>
          <cell r="N771">
            <v>25818153.408</v>
          </cell>
          <cell r="O771">
            <v>82766847.470016018</v>
          </cell>
          <cell r="R771">
            <v>0</v>
          </cell>
          <cell r="S771">
            <v>0</v>
          </cell>
          <cell r="T771">
            <v>0</v>
          </cell>
          <cell r="U771">
            <v>0</v>
          </cell>
          <cell r="W771">
            <v>82766847.470016018</v>
          </cell>
        </row>
        <row r="772">
          <cell r="B772" t="str">
            <v>TO13</v>
          </cell>
          <cell r="D772" t="str">
            <v>COSTO SUMINISTRO</v>
          </cell>
          <cell r="H772">
            <v>531521145</v>
          </cell>
          <cell r="M772">
            <v>531521145</v>
          </cell>
          <cell r="N772">
            <v>240969432</v>
          </cell>
          <cell r="O772">
            <v>772490576</v>
          </cell>
          <cell r="R772">
            <v>0</v>
          </cell>
          <cell r="S772">
            <v>0</v>
          </cell>
          <cell r="T772">
            <v>0</v>
          </cell>
          <cell r="U772">
            <v>0</v>
          </cell>
          <cell r="V772">
            <v>0</v>
          </cell>
          <cell r="W772">
            <v>772490576</v>
          </cell>
        </row>
        <row r="773">
          <cell r="B773" t="str">
            <v>T14</v>
          </cell>
          <cell r="C773" t="str">
            <v>INSTALACIONES ELECTRICAS DE LA PLANTA DE TRATAMIENTO (773)</v>
          </cell>
          <cell r="M773">
            <v>0</v>
          </cell>
          <cell r="N773">
            <v>0</v>
          </cell>
          <cell r="O773">
            <v>0</v>
          </cell>
          <cell r="R773">
            <v>0</v>
          </cell>
          <cell r="S773">
            <v>0</v>
          </cell>
          <cell r="T773">
            <v>0</v>
          </cell>
          <cell r="U773">
            <v>0</v>
          </cell>
          <cell r="V773">
            <v>0</v>
          </cell>
          <cell r="W773">
            <v>0</v>
          </cell>
        </row>
        <row r="774">
          <cell r="C774" t="str">
            <v xml:space="preserve">ITEM </v>
          </cell>
          <cell r="D774" t="str">
            <v xml:space="preserve">DESCRIPCION </v>
          </cell>
          <cell r="E774" t="str">
            <v xml:space="preserve">UNIDAD </v>
          </cell>
          <cell r="F774" t="str">
            <v xml:space="preserve">CANTIDAD </v>
          </cell>
          <cell r="G774" t="str">
            <v xml:space="preserve">V. UNITARIO </v>
          </cell>
          <cell r="H774" t="str">
            <v>V. PARCIAL</v>
          </cell>
          <cell r="R774">
            <v>0</v>
          </cell>
        </row>
        <row r="775">
          <cell r="C775" t="str">
            <v>3,25</v>
          </cell>
          <cell r="D775" t="str">
            <v>MANO DE OBRA INSTALACIONES ELECTROMECANICAS</v>
          </cell>
          <cell r="L775">
            <v>0</v>
          </cell>
          <cell r="M775">
            <v>0</v>
          </cell>
          <cell r="N775">
            <v>0</v>
          </cell>
          <cell r="O775">
            <v>0</v>
          </cell>
          <cell r="R775">
            <v>0</v>
          </cell>
          <cell r="S775">
            <v>0</v>
          </cell>
          <cell r="T775">
            <v>0</v>
          </cell>
          <cell r="U775">
            <v>0</v>
          </cell>
          <cell r="V775">
            <v>0</v>
          </cell>
          <cell r="W775">
            <v>0</v>
          </cell>
        </row>
        <row r="776">
          <cell r="C776" t="str">
            <v>3.25.1</v>
          </cell>
          <cell r="D776" t="str">
            <v>INSTALACION ACCESORIOS LINEA ELECTRICA DE 13.2 KV PARA ESTACIÓN DE CAPTACIÓN Y PLANTA DE TRATAMIENTO</v>
          </cell>
          <cell r="L776">
            <v>0</v>
          </cell>
          <cell r="M776">
            <v>0</v>
          </cell>
          <cell r="N776">
            <v>0</v>
          </cell>
          <cell r="O776">
            <v>0</v>
          </cell>
          <cell r="R776">
            <v>0</v>
          </cell>
          <cell r="S776">
            <v>0</v>
          </cell>
          <cell r="T776">
            <v>0</v>
          </cell>
          <cell r="U776">
            <v>0</v>
          </cell>
          <cell r="V776">
            <v>0</v>
          </cell>
          <cell r="W776">
            <v>0</v>
          </cell>
        </row>
        <row r="777">
          <cell r="C777" t="str">
            <v>3.25.1.1</v>
          </cell>
          <cell r="D777" t="str">
            <v>Desmontaje de red primaria de 13200 completa, incluye aisladores, crucetas, cortacircuitos, pararrayos, herrajes etc.</v>
          </cell>
          <cell r="E777" t="str">
            <v>gl</v>
          </cell>
          <cell r="F777">
            <v>1</v>
          </cell>
          <cell r="G777">
            <v>2000000</v>
          </cell>
          <cell r="H777">
            <v>2000000</v>
          </cell>
          <cell r="I777">
            <v>2.1652750083308954</v>
          </cell>
          <cell r="J777">
            <v>1</v>
          </cell>
          <cell r="L777">
            <v>1</v>
          </cell>
          <cell r="M777">
            <v>2000000</v>
          </cell>
          <cell r="N777">
            <v>0</v>
          </cell>
          <cell r="O777">
            <v>2000000</v>
          </cell>
          <cell r="R777">
            <v>0</v>
          </cell>
          <cell r="S777">
            <v>0</v>
          </cell>
          <cell r="T777">
            <v>0</v>
          </cell>
          <cell r="U777">
            <v>0</v>
          </cell>
          <cell r="V777">
            <v>1</v>
          </cell>
          <cell r="W777">
            <v>2000000</v>
          </cell>
        </row>
        <row r="778">
          <cell r="C778" t="str">
            <v>3.25.1.2</v>
          </cell>
          <cell r="D778" t="str">
            <v>Desmontaje y reinstalación de redes secundarias de acuerdo a lo encontrado</v>
          </cell>
          <cell r="E778" t="str">
            <v>gl</v>
          </cell>
          <cell r="F778">
            <v>1</v>
          </cell>
          <cell r="G778">
            <v>3250000</v>
          </cell>
          <cell r="H778">
            <v>3250000</v>
          </cell>
          <cell r="I778">
            <v>3.5185718885377053</v>
          </cell>
          <cell r="J778">
            <v>1</v>
          </cell>
          <cell r="L778">
            <v>1</v>
          </cell>
          <cell r="M778">
            <v>3250000</v>
          </cell>
          <cell r="N778">
            <v>0</v>
          </cell>
          <cell r="O778">
            <v>3250000</v>
          </cell>
          <cell r="R778">
            <v>0</v>
          </cell>
          <cell r="S778">
            <v>0</v>
          </cell>
          <cell r="T778">
            <v>0</v>
          </cell>
          <cell r="U778">
            <v>0</v>
          </cell>
          <cell r="V778">
            <v>1</v>
          </cell>
          <cell r="W778">
            <v>3250000</v>
          </cell>
        </row>
        <row r="779">
          <cell r="C779" t="str">
            <v>3.25.1.3</v>
          </cell>
          <cell r="D779" t="str">
            <v>Desmontaje y reinstalación de trasformador monofasico o trifasico en poste de 30 a 75 KVA</v>
          </cell>
          <cell r="E779" t="str">
            <v>un</v>
          </cell>
          <cell r="F779">
            <v>3</v>
          </cell>
          <cell r="G779">
            <v>700000</v>
          </cell>
          <cell r="H779">
            <v>2100000</v>
          </cell>
          <cell r="I779">
            <v>2.2735387587474407</v>
          </cell>
          <cell r="J779">
            <v>3</v>
          </cell>
          <cell r="L779">
            <v>3</v>
          </cell>
          <cell r="M779">
            <v>2100000</v>
          </cell>
          <cell r="N779">
            <v>0</v>
          </cell>
          <cell r="O779">
            <v>2100000</v>
          </cell>
          <cell r="R779">
            <v>0</v>
          </cell>
          <cell r="S779">
            <v>0</v>
          </cell>
          <cell r="T779">
            <v>0</v>
          </cell>
          <cell r="U779">
            <v>0</v>
          </cell>
          <cell r="V779">
            <v>3</v>
          </cell>
          <cell r="W779">
            <v>2100000</v>
          </cell>
        </row>
        <row r="780">
          <cell r="C780" t="str">
            <v>3.25.1.4</v>
          </cell>
          <cell r="D780" t="str">
            <v>Deshicada de postes primarios</v>
          </cell>
          <cell r="E780" t="str">
            <v>un</v>
          </cell>
          <cell r="F780">
            <v>7</v>
          </cell>
          <cell r="G780">
            <v>100000</v>
          </cell>
          <cell r="H780">
            <v>700000</v>
          </cell>
          <cell r="I780">
            <v>0.75784625291581342</v>
          </cell>
          <cell r="J780">
            <v>7</v>
          </cell>
          <cell r="L780">
            <v>7</v>
          </cell>
          <cell r="M780">
            <v>700000</v>
          </cell>
          <cell r="N780">
            <v>0</v>
          </cell>
          <cell r="O780">
            <v>700000</v>
          </cell>
          <cell r="R780">
            <v>0</v>
          </cell>
          <cell r="S780">
            <v>0</v>
          </cell>
          <cell r="T780">
            <v>0</v>
          </cell>
          <cell r="U780">
            <v>0</v>
          </cell>
          <cell r="V780">
            <v>7</v>
          </cell>
          <cell r="W780">
            <v>700000</v>
          </cell>
        </row>
        <row r="781">
          <cell r="C781" t="str">
            <v>3.25.1.5</v>
          </cell>
          <cell r="D781" t="str">
            <v>Deshincada de poste secundario</v>
          </cell>
          <cell r="E781" t="str">
            <v>u</v>
          </cell>
          <cell r="F781">
            <v>8</v>
          </cell>
          <cell r="G781">
            <v>80000</v>
          </cell>
          <cell r="H781">
            <v>640000</v>
          </cell>
          <cell r="I781">
            <v>0.69288800266588657</v>
          </cell>
          <cell r="J781">
            <v>8</v>
          </cell>
          <cell r="L781">
            <v>8</v>
          </cell>
          <cell r="M781">
            <v>640000</v>
          </cell>
          <cell r="N781">
            <v>0</v>
          </cell>
          <cell r="O781">
            <v>640000</v>
          </cell>
          <cell r="R781">
            <v>0</v>
          </cell>
          <cell r="S781">
            <v>0</v>
          </cell>
          <cell r="T781">
            <v>0</v>
          </cell>
          <cell r="U781">
            <v>0</v>
          </cell>
          <cell r="V781">
            <v>8</v>
          </cell>
          <cell r="W781">
            <v>640000</v>
          </cell>
        </row>
        <row r="782">
          <cell r="C782" t="str">
            <v>3.25.1.6</v>
          </cell>
          <cell r="D782" t="str">
            <v>Poste de concreto de 12 mts -1800 Kg, incluida base autosoportada</v>
          </cell>
          <cell r="E782" t="str">
            <v>un</v>
          </cell>
          <cell r="F782">
            <v>2</v>
          </cell>
          <cell r="G782">
            <v>190000</v>
          </cell>
          <cell r="H782">
            <v>380000</v>
          </cell>
          <cell r="I782">
            <v>0.41140225158287019</v>
          </cell>
          <cell r="J782">
            <v>2</v>
          </cell>
          <cell r="K782">
            <v>1</v>
          </cell>
          <cell r="L782">
            <v>3</v>
          </cell>
          <cell r="M782">
            <v>380000</v>
          </cell>
          <cell r="N782">
            <v>190000</v>
          </cell>
          <cell r="O782">
            <v>570000</v>
          </cell>
          <cell r="R782">
            <v>0</v>
          </cell>
          <cell r="S782">
            <v>0</v>
          </cell>
          <cell r="T782">
            <v>0</v>
          </cell>
          <cell r="U782">
            <v>0</v>
          </cell>
          <cell r="V782">
            <v>3</v>
          </cell>
          <cell r="W782">
            <v>570000</v>
          </cell>
        </row>
        <row r="783">
          <cell r="C783" t="str">
            <v>3.25.1.7</v>
          </cell>
          <cell r="D783" t="str">
            <v>Poste de concreto de 12 mts - 750 Kg</v>
          </cell>
          <cell r="E783" t="str">
            <v>un</v>
          </cell>
          <cell r="F783">
            <v>17</v>
          </cell>
          <cell r="G783">
            <v>100000</v>
          </cell>
          <cell r="H783">
            <v>1700000</v>
          </cell>
          <cell r="I783">
            <v>1.8404837570812613</v>
          </cell>
          <cell r="J783">
            <v>17</v>
          </cell>
          <cell r="K783">
            <v>115</v>
          </cell>
          <cell r="L783">
            <v>132</v>
          </cell>
          <cell r="M783">
            <v>1700000</v>
          </cell>
          <cell r="N783">
            <v>11500000</v>
          </cell>
          <cell r="O783">
            <v>13200000</v>
          </cell>
          <cell r="R783">
            <v>0</v>
          </cell>
          <cell r="S783">
            <v>0</v>
          </cell>
          <cell r="T783">
            <v>0</v>
          </cell>
          <cell r="U783">
            <v>0</v>
          </cell>
          <cell r="V783">
            <v>132</v>
          </cell>
          <cell r="W783">
            <v>13200000</v>
          </cell>
        </row>
        <row r="784">
          <cell r="C784" t="str">
            <v>3.25.1.8</v>
          </cell>
          <cell r="D784" t="str">
            <v>Cable de aluminio con nucleo de acero ACSR desnudo 3 x 1/0 - 15 KV</v>
          </cell>
          <cell r="E784" t="str">
            <v>ml</v>
          </cell>
          <cell r="F784">
            <v>800</v>
          </cell>
          <cell r="G784">
            <v>13500</v>
          </cell>
          <cell r="H784">
            <v>10800000</v>
          </cell>
          <cell r="I784">
            <v>11.692485044986837</v>
          </cell>
          <cell r="J784">
            <v>800</v>
          </cell>
          <cell r="K784">
            <v>4600</v>
          </cell>
          <cell r="L784">
            <v>5400</v>
          </cell>
          <cell r="M784">
            <v>10800000</v>
          </cell>
          <cell r="N784">
            <v>62100000</v>
          </cell>
          <cell r="O784">
            <v>72900000</v>
          </cell>
          <cell r="R784">
            <v>0</v>
          </cell>
          <cell r="S784">
            <v>0</v>
          </cell>
          <cell r="T784">
            <v>0</v>
          </cell>
          <cell r="U784">
            <v>0</v>
          </cell>
          <cell r="V784">
            <v>5400</v>
          </cell>
          <cell r="W784">
            <v>72900000</v>
          </cell>
        </row>
        <row r="785">
          <cell r="C785" t="str">
            <v>3.25.1.9</v>
          </cell>
          <cell r="D785" t="str">
            <v>Cruceta de galvanizada en caliente o de madera de 7 1/2" inmunizada, de acuerdo a exigencias del operador de red local, incluye silla para soporte en poste.</v>
          </cell>
          <cell r="E785" t="str">
            <v>un</v>
          </cell>
          <cell r="F785">
            <v>28</v>
          </cell>
          <cell r="G785">
            <v>30000</v>
          </cell>
          <cell r="H785">
            <v>840000</v>
          </cell>
          <cell r="I785">
            <v>0.90941550349897604</v>
          </cell>
          <cell r="J785">
            <v>28</v>
          </cell>
          <cell r="K785">
            <v>118</v>
          </cell>
          <cell r="L785">
            <v>146</v>
          </cell>
          <cell r="M785">
            <v>840000</v>
          </cell>
          <cell r="N785">
            <v>3540000</v>
          </cell>
          <cell r="O785">
            <v>4380000</v>
          </cell>
          <cell r="R785">
            <v>0</v>
          </cell>
          <cell r="S785">
            <v>0</v>
          </cell>
          <cell r="T785">
            <v>0</v>
          </cell>
          <cell r="U785">
            <v>0</v>
          </cell>
          <cell r="V785">
            <v>146</v>
          </cell>
          <cell r="W785">
            <v>4380000</v>
          </cell>
        </row>
        <row r="786">
          <cell r="C786" t="str">
            <v>3.25.1.10</v>
          </cell>
          <cell r="D786" t="str">
            <v>Aislador Line Post de 6 vueltas 15 KV, homologado incluido alfiler.</v>
          </cell>
          <cell r="E786" t="str">
            <v>un</v>
          </cell>
          <cell r="F786">
            <v>51</v>
          </cell>
          <cell r="G786">
            <v>20000</v>
          </cell>
          <cell r="H786">
            <v>1020000</v>
          </cell>
          <cell r="I786">
            <v>1.1042902542487567</v>
          </cell>
          <cell r="J786">
            <v>51</v>
          </cell>
          <cell r="K786">
            <v>309</v>
          </cell>
          <cell r="L786">
            <v>360</v>
          </cell>
          <cell r="M786">
            <v>1020000</v>
          </cell>
          <cell r="N786">
            <v>6180000</v>
          </cell>
          <cell r="O786">
            <v>7200000</v>
          </cell>
          <cell r="R786">
            <v>0</v>
          </cell>
          <cell r="S786">
            <v>0</v>
          </cell>
          <cell r="T786">
            <v>0</v>
          </cell>
          <cell r="U786">
            <v>0</v>
          </cell>
          <cell r="V786">
            <v>360</v>
          </cell>
          <cell r="W786">
            <v>7200000</v>
          </cell>
        </row>
        <row r="787">
          <cell r="C787" t="str">
            <v>3.25.1.11</v>
          </cell>
          <cell r="D787" t="str">
            <v>Aislador de Suspensión Sintetico homologado completo</v>
          </cell>
          <cell r="E787" t="str">
            <v>un</v>
          </cell>
          <cell r="F787">
            <v>12</v>
          </cell>
          <cell r="G787">
            <v>30000</v>
          </cell>
          <cell r="H787">
            <v>360000</v>
          </cell>
          <cell r="I787">
            <v>0.38974950149956117</v>
          </cell>
          <cell r="J787">
            <v>12</v>
          </cell>
          <cell r="K787">
            <v>66</v>
          </cell>
          <cell r="L787">
            <v>78</v>
          </cell>
          <cell r="M787">
            <v>360000</v>
          </cell>
          <cell r="N787">
            <v>1980000</v>
          </cell>
          <cell r="O787">
            <v>2340000</v>
          </cell>
          <cell r="R787">
            <v>0</v>
          </cell>
          <cell r="S787">
            <v>0</v>
          </cell>
          <cell r="T787">
            <v>0</v>
          </cell>
          <cell r="U787">
            <v>0</v>
          </cell>
          <cell r="V787">
            <v>78</v>
          </cell>
          <cell r="W787">
            <v>2340000</v>
          </cell>
        </row>
        <row r="788">
          <cell r="C788" t="str">
            <v>3.25.1.12</v>
          </cell>
          <cell r="D788" t="str">
            <v>Pararrayos Tipo Polimericos de 15 KV - 10 KA aterrizados Homologados</v>
          </cell>
          <cell r="E788" t="str">
            <v>un</v>
          </cell>
          <cell r="F788">
            <v>13</v>
          </cell>
          <cell r="G788">
            <v>100000</v>
          </cell>
          <cell r="H788">
            <v>1300000</v>
          </cell>
          <cell r="I788">
            <v>1.4074287554150822</v>
          </cell>
          <cell r="J788">
            <v>13</v>
          </cell>
          <cell r="L788">
            <v>13</v>
          </cell>
          <cell r="M788">
            <v>1300000</v>
          </cell>
          <cell r="N788">
            <v>0</v>
          </cell>
          <cell r="O788">
            <v>1300000</v>
          </cell>
          <cell r="R788">
            <v>0</v>
          </cell>
          <cell r="S788">
            <v>0</v>
          </cell>
          <cell r="T788">
            <v>0</v>
          </cell>
          <cell r="U788">
            <v>0</v>
          </cell>
          <cell r="V788">
            <v>13</v>
          </cell>
          <cell r="W788">
            <v>1300000</v>
          </cell>
        </row>
        <row r="789">
          <cell r="C789" t="str">
            <v>3.25.1.13</v>
          </cell>
          <cell r="D789" t="str">
            <v>Cortacircuitos en acero inoxidable buje largo de 18" de fuga MAC-GRAW 15 KV - 100 A Con sus fusibles</v>
          </cell>
          <cell r="E789" t="str">
            <v>un</v>
          </cell>
          <cell r="F789">
            <v>13</v>
          </cell>
          <cell r="G789">
            <v>100000</v>
          </cell>
          <cell r="H789">
            <v>1300000</v>
          </cell>
          <cell r="I789">
            <v>1.4074287554150822</v>
          </cell>
          <cell r="J789">
            <v>13</v>
          </cell>
          <cell r="L789">
            <v>13</v>
          </cell>
          <cell r="M789">
            <v>1300000</v>
          </cell>
          <cell r="N789">
            <v>0</v>
          </cell>
          <cell r="O789">
            <v>1300000</v>
          </cell>
          <cell r="R789">
            <v>0</v>
          </cell>
          <cell r="S789">
            <v>0</v>
          </cell>
          <cell r="T789">
            <v>0</v>
          </cell>
          <cell r="U789">
            <v>0</v>
          </cell>
          <cell r="V789">
            <v>13</v>
          </cell>
          <cell r="W789">
            <v>1300000</v>
          </cell>
        </row>
        <row r="790">
          <cell r="C790" t="str">
            <v>3.25.1.14</v>
          </cell>
          <cell r="D790" t="str">
            <v>Herrajes, Amarras y Accesorios galvanizados</v>
          </cell>
          <cell r="E790" t="str">
            <v>gl</v>
          </cell>
          <cell r="F790">
            <v>1</v>
          </cell>
          <cell r="G790">
            <v>90000</v>
          </cell>
          <cell r="H790">
            <v>90000</v>
          </cell>
          <cell r="I790">
            <v>9.7437375374890292E-2</v>
          </cell>
          <cell r="J790">
            <v>1</v>
          </cell>
          <cell r="L790">
            <v>1</v>
          </cell>
          <cell r="M790">
            <v>90000</v>
          </cell>
          <cell r="N790">
            <v>0</v>
          </cell>
          <cell r="O790">
            <v>90000</v>
          </cell>
          <cell r="R790">
            <v>0</v>
          </cell>
          <cell r="S790">
            <v>0</v>
          </cell>
          <cell r="T790">
            <v>0</v>
          </cell>
          <cell r="U790">
            <v>0</v>
          </cell>
          <cell r="V790">
            <v>1</v>
          </cell>
          <cell r="W790">
            <v>90000</v>
          </cell>
        </row>
        <row r="791">
          <cell r="C791" t="str">
            <v>3.25.1.15</v>
          </cell>
          <cell r="D791" t="str">
            <v>Puentes Primarios en caliente</v>
          </cell>
          <cell r="E791" t="str">
            <v>un</v>
          </cell>
          <cell r="F791">
            <v>3</v>
          </cell>
          <cell r="G791">
            <v>150000</v>
          </cell>
          <cell r="H791">
            <v>450000</v>
          </cell>
          <cell r="I791">
            <v>0.4871868768744515</v>
          </cell>
          <cell r="J791">
            <v>3</v>
          </cell>
          <cell r="L791">
            <v>3</v>
          </cell>
          <cell r="M791">
            <v>450000</v>
          </cell>
          <cell r="N791">
            <v>0</v>
          </cell>
          <cell r="O791">
            <v>450000</v>
          </cell>
          <cell r="R791">
            <v>0</v>
          </cell>
          <cell r="S791">
            <v>0</v>
          </cell>
          <cell r="T791">
            <v>0</v>
          </cell>
          <cell r="U791">
            <v>0</v>
          </cell>
          <cell r="V791">
            <v>3</v>
          </cell>
          <cell r="W791">
            <v>450000</v>
          </cell>
        </row>
        <row r="792">
          <cell r="C792" t="str">
            <v>3.25.1.16</v>
          </cell>
          <cell r="D792" t="str">
            <v>Polo a Tierra en poste terminal</v>
          </cell>
          <cell r="E792" t="str">
            <v>un</v>
          </cell>
          <cell r="F792">
            <v>5</v>
          </cell>
          <cell r="G792">
            <v>50000</v>
          </cell>
          <cell r="H792">
            <v>250000</v>
          </cell>
          <cell r="I792">
            <v>0.27065937604136192</v>
          </cell>
          <cell r="J792">
            <v>5</v>
          </cell>
          <cell r="K792">
            <v>115</v>
          </cell>
          <cell r="L792">
            <v>120</v>
          </cell>
          <cell r="M792">
            <v>250000</v>
          </cell>
          <cell r="N792">
            <v>5750000</v>
          </cell>
          <cell r="O792">
            <v>6000000</v>
          </cell>
          <cell r="R792">
            <v>0</v>
          </cell>
          <cell r="S792">
            <v>0</v>
          </cell>
          <cell r="T792">
            <v>0</v>
          </cell>
          <cell r="U792">
            <v>0</v>
          </cell>
          <cell r="V792">
            <v>120</v>
          </cell>
          <cell r="W792">
            <v>6000000</v>
          </cell>
        </row>
        <row r="793">
          <cell r="C793" t="str">
            <v>3.25.1.17</v>
          </cell>
          <cell r="D793" t="str">
            <v>Juego de premoldeados trifasicos tipo exterior 3M 15KV para cable No 2 monopolar con pantalla de cinta</v>
          </cell>
          <cell r="E793" t="str">
            <v>Jgo</v>
          </cell>
          <cell r="F793">
            <v>2</v>
          </cell>
          <cell r="G793">
            <v>90000</v>
          </cell>
          <cell r="H793">
            <v>180000</v>
          </cell>
          <cell r="I793">
            <v>0.19487475074978058</v>
          </cell>
          <cell r="J793">
            <v>2</v>
          </cell>
          <cell r="L793">
            <v>2</v>
          </cell>
          <cell r="M793">
            <v>180000</v>
          </cell>
          <cell r="N793">
            <v>0</v>
          </cell>
          <cell r="O793">
            <v>180000</v>
          </cell>
          <cell r="R793">
            <v>0</v>
          </cell>
          <cell r="S793">
            <v>0</v>
          </cell>
          <cell r="T793">
            <v>0</v>
          </cell>
          <cell r="U793">
            <v>0</v>
          </cell>
          <cell r="V793">
            <v>2</v>
          </cell>
          <cell r="W793">
            <v>180000</v>
          </cell>
        </row>
        <row r="794">
          <cell r="C794" t="str">
            <v>3.25.1.18</v>
          </cell>
          <cell r="D794" t="str">
            <v>Bajante en tuberia conduit Galvanizada de 3", incluye capacete y accesorios</v>
          </cell>
          <cell r="E794" t="str">
            <v>ml</v>
          </cell>
          <cell r="F794">
            <v>18</v>
          </cell>
          <cell r="G794">
            <v>7000</v>
          </cell>
          <cell r="H794">
            <v>126000</v>
          </cell>
          <cell r="I794">
            <v>0.13641232552484642</v>
          </cell>
          <cell r="J794">
            <v>18</v>
          </cell>
          <cell r="L794">
            <v>18</v>
          </cell>
          <cell r="M794">
            <v>126000</v>
          </cell>
          <cell r="N794">
            <v>0</v>
          </cell>
          <cell r="O794">
            <v>126000</v>
          </cell>
          <cell r="R794">
            <v>0</v>
          </cell>
          <cell r="S794">
            <v>0</v>
          </cell>
          <cell r="T794">
            <v>0</v>
          </cell>
          <cell r="U794">
            <v>0</v>
          </cell>
          <cell r="V794">
            <v>18</v>
          </cell>
          <cell r="W794">
            <v>126000</v>
          </cell>
        </row>
        <row r="795">
          <cell r="C795" t="str">
            <v>3.25.1.19</v>
          </cell>
          <cell r="D795" t="str">
            <v>Registro electrico de 1 x 1 x 1 en concreto con su tapa debidamente impermeabilizado</v>
          </cell>
          <cell r="E795" t="str">
            <v>un</v>
          </cell>
          <cell r="F795">
            <v>2</v>
          </cell>
          <cell r="G795">
            <v>40000</v>
          </cell>
          <cell r="H795">
            <v>80000</v>
          </cell>
          <cell r="I795">
            <v>8.6611000333235821E-2</v>
          </cell>
          <cell r="J795">
            <v>2</v>
          </cell>
          <cell r="L795">
            <v>2</v>
          </cell>
          <cell r="M795">
            <v>80000</v>
          </cell>
          <cell r="N795">
            <v>0</v>
          </cell>
          <cell r="O795">
            <v>80000</v>
          </cell>
          <cell r="R795">
            <v>0</v>
          </cell>
          <cell r="S795">
            <v>0</v>
          </cell>
          <cell r="T795">
            <v>0</v>
          </cell>
          <cell r="U795">
            <v>0</v>
          </cell>
          <cell r="V795">
            <v>2</v>
          </cell>
          <cell r="W795">
            <v>80000</v>
          </cell>
        </row>
        <row r="796">
          <cell r="C796" t="str">
            <v>3.25.2</v>
          </cell>
          <cell r="D796" t="str">
            <v>INSTALACION DE EQUIPOS Y ACCESORIOS SUBESTACION ELECTRICA PLANTA DE TRATAMIENTO</v>
          </cell>
          <cell r="I796">
            <v>0</v>
          </cell>
          <cell r="L796">
            <v>0</v>
          </cell>
          <cell r="M796">
            <v>0</v>
          </cell>
          <cell r="N796">
            <v>0</v>
          </cell>
          <cell r="O796">
            <v>0</v>
          </cell>
          <cell r="R796">
            <v>0</v>
          </cell>
          <cell r="S796">
            <v>0</v>
          </cell>
          <cell r="T796">
            <v>0</v>
          </cell>
          <cell r="U796">
            <v>0</v>
          </cell>
          <cell r="V796">
            <v>0</v>
          </cell>
          <cell r="W796">
            <v>0</v>
          </cell>
        </row>
        <row r="797">
          <cell r="C797" t="str">
            <v>3.25.2.1</v>
          </cell>
          <cell r="D797" t="str">
            <v>Celda de medida de tres elementos ( 3 Tp y 3 TC ) Gama SM6 con remonte de barras ref GBC-A 750 mm.</v>
          </cell>
          <cell r="E797" t="str">
            <v>un</v>
          </cell>
          <cell r="F797">
            <v>1</v>
          </cell>
          <cell r="G797">
            <v>1403020.0000000002</v>
          </cell>
          <cell r="H797">
            <v>1403020.0000000002</v>
          </cell>
          <cell r="I797">
            <v>1.5189620710942069</v>
          </cell>
          <cell r="J797">
            <v>1</v>
          </cell>
          <cell r="L797">
            <v>1</v>
          </cell>
          <cell r="M797">
            <v>1403020.0000000002</v>
          </cell>
          <cell r="N797">
            <v>0</v>
          </cell>
          <cell r="O797">
            <v>1403020.0000000002</v>
          </cell>
          <cell r="R797">
            <v>0</v>
          </cell>
          <cell r="S797">
            <v>0</v>
          </cell>
          <cell r="T797">
            <v>0</v>
          </cell>
          <cell r="U797">
            <v>0</v>
          </cell>
          <cell r="V797">
            <v>1</v>
          </cell>
          <cell r="W797">
            <v>1403020.0000000002</v>
          </cell>
        </row>
        <row r="798">
          <cell r="C798" t="str">
            <v>3.25.2.2</v>
          </cell>
          <cell r="D798" t="str">
            <v>Interruptor primario automatico en SF6 gama SM6 referencia DM1-A 750 mm.</v>
          </cell>
          <cell r="E798" t="str">
            <v>un</v>
          </cell>
          <cell r="F798">
            <v>1</v>
          </cell>
          <cell r="G798">
            <v>1500000</v>
          </cell>
          <cell r="H798">
            <v>1500000</v>
          </cell>
          <cell r="I798">
            <v>1.6239562562481717</v>
          </cell>
          <cell r="J798">
            <v>1</v>
          </cell>
          <cell r="L798">
            <v>1</v>
          </cell>
          <cell r="M798">
            <v>1500000</v>
          </cell>
          <cell r="N798">
            <v>0</v>
          </cell>
          <cell r="O798">
            <v>1500000</v>
          </cell>
          <cell r="R798">
            <v>0</v>
          </cell>
          <cell r="S798">
            <v>0</v>
          </cell>
          <cell r="T798">
            <v>0</v>
          </cell>
          <cell r="U798">
            <v>0</v>
          </cell>
          <cell r="V798">
            <v>1</v>
          </cell>
          <cell r="W798">
            <v>1500000</v>
          </cell>
        </row>
        <row r="799">
          <cell r="C799" t="str">
            <v>3.25.2.3</v>
          </cell>
          <cell r="D799" t="str">
            <v>Transformador Trifasico 1000 KVA. 13200/460 V SIEMENS</v>
          </cell>
          <cell r="E799" t="str">
            <v>un</v>
          </cell>
          <cell r="F799">
            <v>1</v>
          </cell>
          <cell r="G799">
            <v>3250000</v>
          </cell>
          <cell r="H799">
            <v>3250000</v>
          </cell>
          <cell r="I799">
            <v>3.5185718885377053</v>
          </cell>
          <cell r="J799">
            <v>1</v>
          </cell>
          <cell r="L799">
            <v>1</v>
          </cell>
          <cell r="M799">
            <v>3250000</v>
          </cell>
          <cell r="N799">
            <v>0</v>
          </cell>
          <cell r="O799">
            <v>3250000</v>
          </cell>
          <cell r="R799">
            <v>0</v>
          </cell>
          <cell r="S799">
            <v>0</v>
          </cell>
          <cell r="T799">
            <v>0</v>
          </cell>
          <cell r="U799">
            <v>0</v>
          </cell>
          <cell r="V799">
            <v>1</v>
          </cell>
          <cell r="W799">
            <v>3250000</v>
          </cell>
        </row>
        <row r="800">
          <cell r="C800" t="str">
            <v>3.25.2.4</v>
          </cell>
          <cell r="D800" t="str">
            <v>Transformador Trifasico 112,5 KVA. 460/220 V SIEMENS</v>
          </cell>
          <cell r="E800" t="str">
            <v>un</v>
          </cell>
          <cell r="F800">
            <v>1</v>
          </cell>
          <cell r="G800">
            <v>1800000</v>
          </cell>
          <cell r="H800">
            <v>1800000</v>
          </cell>
          <cell r="I800">
            <v>1.948747507497806</v>
          </cell>
          <cell r="J800">
            <v>1</v>
          </cell>
          <cell r="L800">
            <v>1</v>
          </cell>
          <cell r="M800">
            <v>1800000</v>
          </cell>
          <cell r="N800">
            <v>0</v>
          </cell>
          <cell r="O800">
            <v>1800000</v>
          </cell>
          <cell r="R800">
            <v>0</v>
          </cell>
          <cell r="S800">
            <v>0</v>
          </cell>
          <cell r="T800">
            <v>0</v>
          </cell>
          <cell r="U800">
            <v>0</v>
          </cell>
          <cell r="V800">
            <v>1</v>
          </cell>
          <cell r="W800">
            <v>1800000</v>
          </cell>
        </row>
        <row r="801">
          <cell r="C801" t="str">
            <v>3.25.2.5</v>
          </cell>
          <cell r="D801" t="str">
            <v>Celda para transformador de 112,5 KVA</v>
          </cell>
          <cell r="E801" t="str">
            <v>un</v>
          </cell>
          <cell r="F801">
            <v>1</v>
          </cell>
          <cell r="G801">
            <v>650000</v>
          </cell>
          <cell r="H801">
            <v>650000</v>
          </cell>
          <cell r="I801">
            <v>0.70371437770754108</v>
          </cell>
          <cell r="J801">
            <v>1</v>
          </cell>
          <cell r="L801">
            <v>1</v>
          </cell>
          <cell r="M801">
            <v>650000</v>
          </cell>
          <cell r="N801">
            <v>0</v>
          </cell>
          <cell r="O801">
            <v>650000</v>
          </cell>
          <cell r="R801">
            <v>0</v>
          </cell>
          <cell r="S801">
            <v>0</v>
          </cell>
          <cell r="T801">
            <v>0</v>
          </cell>
          <cell r="U801">
            <v>0</v>
          </cell>
          <cell r="V801">
            <v>1</v>
          </cell>
          <cell r="W801">
            <v>650000</v>
          </cell>
        </row>
        <row r="802">
          <cell r="C802" t="str">
            <v>3.25.2.6</v>
          </cell>
          <cell r="D802" t="str">
            <v>Acometida en cable de Cu monopolar 3 x No 2 - XLPE 15 KV</v>
          </cell>
          <cell r="E802" t="str">
            <v>ml</v>
          </cell>
          <cell r="F802">
            <v>100</v>
          </cell>
          <cell r="G802">
            <v>28000</v>
          </cell>
          <cell r="H802">
            <v>2800000</v>
          </cell>
          <cell r="I802">
            <v>3.0313850116632537</v>
          </cell>
          <cell r="J802">
            <v>100</v>
          </cell>
          <cell r="L802">
            <v>100</v>
          </cell>
          <cell r="M802">
            <v>2800000</v>
          </cell>
          <cell r="N802">
            <v>0</v>
          </cell>
          <cell r="O802">
            <v>2800000</v>
          </cell>
          <cell r="R802">
            <v>0</v>
          </cell>
          <cell r="S802">
            <v>0</v>
          </cell>
          <cell r="T802">
            <v>0</v>
          </cell>
          <cell r="U802">
            <v>0</v>
          </cell>
          <cell r="V802">
            <v>100</v>
          </cell>
          <cell r="W802">
            <v>2800000</v>
          </cell>
        </row>
        <row r="803">
          <cell r="C803" t="str">
            <v>3.25.2.7</v>
          </cell>
          <cell r="D803" t="str">
            <v>Transferencia automatica con enclavamiento mecanico a 460 V.para planta de emergencia Stand By.</v>
          </cell>
          <cell r="E803" t="str">
            <v>un</v>
          </cell>
          <cell r="F803">
            <v>1</v>
          </cell>
          <cell r="G803">
            <v>1400000</v>
          </cell>
          <cell r="H803">
            <v>1400000</v>
          </cell>
          <cell r="I803">
            <v>1.5156925058316268</v>
          </cell>
          <cell r="J803">
            <v>1</v>
          </cell>
          <cell r="L803">
            <v>1</v>
          </cell>
          <cell r="M803">
            <v>1400000</v>
          </cell>
          <cell r="N803">
            <v>0</v>
          </cell>
          <cell r="O803">
            <v>1400000</v>
          </cell>
          <cell r="R803">
            <v>0</v>
          </cell>
          <cell r="S803">
            <v>0</v>
          </cell>
          <cell r="T803">
            <v>0</v>
          </cell>
          <cell r="U803">
            <v>0</v>
          </cell>
          <cell r="V803">
            <v>1</v>
          </cell>
          <cell r="W803">
            <v>1400000</v>
          </cell>
        </row>
        <row r="804">
          <cell r="C804" t="str">
            <v>3.25.2.8</v>
          </cell>
          <cell r="D804" t="str">
            <v xml:space="preserve">Centro de Control de Motores tipo Blokset autosoportados a 460 V ac 60 Hz, incluye interruptor secundario, 3 modulos con arrancadores suaves tipo altistar para bombas de 300 Hp con su banco de condensadores automatico asociados a cada unidad de bombeo. 2 </v>
          </cell>
          <cell r="E804" t="str">
            <v>un</v>
          </cell>
          <cell r="F804">
            <v>1</v>
          </cell>
          <cell r="G804">
            <v>13500000</v>
          </cell>
          <cell r="H804">
            <v>13500000</v>
          </cell>
          <cell r="I804">
            <v>14.615606306233545</v>
          </cell>
          <cell r="J804">
            <v>1</v>
          </cell>
          <cell r="L804">
            <v>1</v>
          </cell>
          <cell r="M804">
            <v>13500000</v>
          </cell>
          <cell r="N804">
            <v>0</v>
          </cell>
          <cell r="O804">
            <v>13500000</v>
          </cell>
          <cell r="R804">
            <v>0</v>
          </cell>
          <cell r="S804">
            <v>0</v>
          </cell>
          <cell r="T804">
            <v>0</v>
          </cell>
          <cell r="U804">
            <v>0</v>
          </cell>
          <cell r="V804">
            <v>1</v>
          </cell>
          <cell r="W804">
            <v>13500000</v>
          </cell>
        </row>
        <row r="805">
          <cell r="C805" t="str">
            <v>3.25.2.9</v>
          </cell>
          <cell r="D805" t="str">
            <v>Juego de premoldeados tipo interior 3M 15 KV cable monopolar No 2 con pantalla de cinta</v>
          </cell>
          <cell r="E805" t="str">
            <v>jgo</v>
          </cell>
          <cell r="F805">
            <v>2</v>
          </cell>
          <cell r="G805">
            <v>90000</v>
          </cell>
          <cell r="H805">
            <v>180000</v>
          </cell>
          <cell r="I805">
            <v>0.19487475074978058</v>
          </cell>
          <cell r="J805">
            <v>2</v>
          </cell>
          <cell r="L805">
            <v>2</v>
          </cell>
          <cell r="M805">
            <v>180000</v>
          </cell>
          <cell r="N805">
            <v>0</v>
          </cell>
          <cell r="O805">
            <v>180000</v>
          </cell>
          <cell r="R805">
            <v>0</v>
          </cell>
          <cell r="S805">
            <v>0</v>
          </cell>
          <cell r="T805">
            <v>0</v>
          </cell>
          <cell r="U805">
            <v>0</v>
          </cell>
          <cell r="V805">
            <v>2</v>
          </cell>
          <cell r="W805">
            <v>180000</v>
          </cell>
        </row>
        <row r="806">
          <cell r="C806" t="str">
            <v>3.25.2.10</v>
          </cell>
          <cell r="D806" t="str">
            <v>Tablero de fuerza y control para motor de 30 Hp del sistema de soplado a 460 V 60 Hz, incluye arrancador suave altistar y bancos de condensadores asociados, pulsadores etc.</v>
          </cell>
          <cell r="E806" t="str">
            <v>un</v>
          </cell>
          <cell r="F806">
            <v>1</v>
          </cell>
          <cell r="G806">
            <v>1450000</v>
          </cell>
          <cell r="H806">
            <v>1450000</v>
          </cell>
          <cell r="I806">
            <v>1.5698243810398991</v>
          </cell>
          <cell r="J806">
            <v>1</v>
          </cell>
          <cell r="L806">
            <v>1</v>
          </cell>
          <cell r="M806">
            <v>1450000</v>
          </cell>
          <cell r="N806">
            <v>0</v>
          </cell>
          <cell r="O806">
            <v>1450000</v>
          </cell>
          <cell r="R806">
            <v>0</v>
          </cell>
          <cell r="S806">
            <v>0</v>
          </cell>
          <cell r="T806">
            <v>0</v>
          </cell>
          <cell r="U806">
            <v>0</v>
          </cell>
          <cell r="V806">
            <v>1</v>
          </cell>
          <cell r="W806">
            <v>1450000</v>
          </cell>
        </row>
        <row r="807">
          <cell r="C807" t="str">
            <v>3.25.2.11</v>
          </cell>
          <cell r="D807" t="str">
            <v>Tablero de distribucion para sevicios auxiliares, inluye 10 interruptores automaticos tripolares Easy Pact de Merlin Gerin, de acuerdo a especificaciones</v>
          </cell>
          <cell r="E807" t="str">
            <v>un</v>
          </cell>
          <cell r="F807">
            <v>1</v>
          </cell>
          <cell r="G807">
            <v>1000000</v>
          </cell>
          <cell r="H807">
            <v>1000000</v>
          </cell>
          <cell r="I807">
            <v>1.0826375041654477</v>
          </cell>
          <cell r="J807">
            <v>1</v>
          </cell>
          <cell r="L807">
            <v>1</v>
          </cell>
          <cell r="M807">
            <v>1000000</v>
          </cell>
          <cell r="N807">
            <v>0</v>
          </cell>
          <cell r="O807">
            <v>1000000</v>
          </cell>
          <cell r="R807">
            <v>0</v>
          </cell>
          <cell r="S807">
            <v>0</v>
          </cell>
          <cell r="T807">
            <v>0</v>
          </cell>
          <cell r="U807">
            <v>0</v>
          </cell>
          <cell r="V807">
            <v>1</v>
          </cell>
          <cell r="W807">
            <v>1000000</v>
          </cell>
        </row>
        <row r="808">
          <cell r="C808" t="str">
            <v>3.25.2.12</v>
          </cell>
          <cell r="D808" t="str">
            <v>Tablero de distribucion trifasico para empotrar de 24 ctos, con sus breakers termomagneticos.</v>
          </cell>
          <cell r="E808" t="str">
            <v>un</v>
          </cell>
          <cell r="F808">
            <v>1</v>
          </cell>
          <cell r="G808">
            <v>500000</v>
          </cell>
          <cell r="H808">
            <v>500000</v>
          </cell>
          <cell r="I808">
            <v>0.54131875208272384</v>
          </cell>
          <cell r="J808">
            <v>1</v>
          </cell>
          <cell r="L808">
            <v>1</v>
          </cell>
          <cell r="M808">
            <v>500000</v>
          </cell>
          <cell r="N808">
            <v>0</v>
          </cell>
          <cell r="O808">
            <v>500000</v>
          </cell>
          <cell r="R808">
            <v>0</v>
          </cell>
          <cell r="S808">
            <v>0</v>
          </cell>
          <cell r="T808">
            <v>0</v>
          </cell>
          <cell r="U808">
            <v>0</v>
          </cell>
          <cell r="V808">
            <v>1</v>
          </cell>
          <cell r="W808">
            <v>500000</v>
          </cell>
        </row>
        <row r="809">
          <cell r="C809" t="str">
            <v>3.25.2.13</v>
          </cell>
          <cell r="D809" t="str">
            <v>Registro electrico de 1 x 1 x 1 en concreto con su tapa debidamente impermeabilizado</v>
          </cell>
          <cell r="E809" t="str">
            <v>un</v>
          </cell>
          <cell r="F809">
            <v>2</v>
          </cell>
          <cell r="G809">
            <v>50000</v>
          </cell>
          <cell r="H809">
            <v>100000</v>
          </cell>
          <cell r="I809">
            <v>0.10826375041654479</v>
          </cell>
          <cell r="J809">
            <v>2</v>
          </cell>
          <cell r="L809">
            <v>2</v>
          </cell>
          <cell r="M809">
            <v>100000</v>
          </cell>
          <cell r="N809">
            <v>0</v>
          </cell>
          <cell r="O809">
            <v>100000</v>
          </cell>
          <cell r="R809">
            <v>0</v>
          </cell>
          <cell r="S809">
            <v>0</v>
          </cell>
          <cell r="T809">
            <v>0</v>
          </cell>
          <cell r="U809">
            <v>0</v>
          </cell>
          <cell r="V809">
            <v>2</v>
          </cell>
          <cell r="W809">
            <v>100000</v>
          </cell>
        </row>
        <row r="810">
          <cell r="C810" t="str">
            <v>3.25.2.14</v>
          </cell>
          <cell r="D810" t="str">
            <v>Carcamo en concreto de acuerdo a especificaciones</v>
          </cell>
          <cell r="E810" t="str">
            <v>ml</v>
          </cell>
          <cell r="F810">
            <v>20</v>
          </cell>
          <cell r="G810">
            <v>12000</v>
          </cell>
          <cell r="H810">
            <v>240000</v>
          </cell>
          <cell r="I810">
            <v>0.25983300099970746</v>
          </cell>
          <cell r="J810">
            <v>20</v>
          </cell>
          <cell r="L810">
            <v>20</v>
          </cell>
          <cell r="M810">
            <v>240000</v>
          </cell>
          <cell r="N810">
            <v>0</v>
          </cell>
          <cell r="O810">
            <v>240000</v>
          </cell>
          <cell r="R810">
            <v>0</v>
          </cell>
          <cell r="S810">
            <v>0</v>
          </cell>
          <cell r="T810">
            <v>0</v>
          </cell>
          <cell r="U810">
            <v>0</v>
          </cell>
          <cell r="V810">
            <v>20</v>
          </cell>
          <cell r="W810">
            <v>240000</v>
          </cell>
        </row>
        <row r="811">
          <cell r="C811" t="str">
            <v>3.25.2.15</v>
          </cell>
          <cell r="D811" t="str">
            <v>Malla de tierra conformada por siete varillas Cu copperweld de 2.4 mts inmersas en hidrosolta unidas entre con cable de Cu desnudo No 2 empleando soldadura caldweld de de acuerdo a especificaciones</v>
          </cell>
          <cell r="E811" t="str">
            <v>un</v>
          </cell>
          <cell r="F811">
            <v>1</v>
          </cell>
          <cell r="G811">
            <v>1000000</v>
          </cell>
          <cell r="H811">
            <v>1000000</v>
          </cell>
          <cell r="I811">
            <v>1.0826375041654477</v>
          </cell>
          <cell r="J811">
            <v>1</v>
          </cell>
          <cell r="L811">
            <v>1</v>
          </cell>
          <cell r="M811">
            <v>1000000</v>
          </cell>
          <cell r="N811">
            <v>0</v>
          </cell>
          <cell r="O811">
            <v>1000000</v>
          </cell>
          <cell r="R811">
            <v>0</v>
          </cell>
          <cell r="S811">
            <v>0</v>
          </cell>
          <cell r="T811">
            <v>0</v>
          </cell>
          <cell r="U811">
            <v>0</v>
          </cell>
          <cell r="V811">
            <v>1</v>
          </cell>
          <cell r="W811">
            <v>1000000</v>
          </cell>
        </row>
        <row r="812">
          <cell r="C812" t="str">
            <v>3.25.2.16</v>
          </cell>
          <cell r="D812" t="str">
            <v>Luminaria Wall Pack 150 W 220 V,Vapor de mercurio</v>
          </cell>
          <cell r="E812" t="str">
            <v>un</v>
          </cell>
          <cell r="F812">
            <v>4</v>
          </cell>
          <cell r="G812">
            <v>60000</v>
          </cell>
          <cell r="H812">
            <v>240000</v>
          </cell>
          <cell r="I812">
            <v>0.25983300099970746</v>
          </cell>
          <cell r="J812">
            <v>4</v>
          </cell>
          <cell r="L812">
            <v>4</v>
          </cell>
          <cell r="M812">
            <v>240000</v>
          </cell>
          <cell r="N812">
            <v>0</v>
          </cell>
          <cell r="O812">
            <v>240000</v>
          </cell>
          <cell r="R812">
            <v>0</v>
          </cell>
          <cell r="S812">
            <v>0</v>
          </cell>
          <cell r="T812">
            <v>0</v>
          </cell>
          <cell r="U812">
            <v>0</v>
          </cell>
          <cell r="V812">
            <v>4</v>
          </cell>
          <cell r="W812">
            <v>240000</v>
          </cell>
        </row>
        <row r="813">
          <cell r="C813" t="str">
            <v>3.25.2.17</v>
          </cell>
          <cell r="D813" t="str">
            <v>Toma trifasica de tres elementos 50A</v>
          </cell>
          <cell r="E813" t="str">
            <v>un</v>
          </cell>
          <cell r="F813">
            <v>1</v>
          </cell>
          <cell r="G813">
            <v>8000</v>
          </cell>
          <cell r="H813">
            <v>8000</v>
          </cell>
          <cell r="I813">
            <v>8.6611000333235832E-3</v>
          </cell>
          <cell r="J813">
            <v>1</v>
          </cell>
          <cell r="L813">
            <v>1</v>
          </cell>
          <cell r="M813">
            <v>8000</v>
          </cell>
          <cell r="N813">
            <v>0</v>
          </cell>
          <cell r="O813">
            <v>8000</v>
          </cell>
          <cell r="R813">
            <v>0</v>
          </cell>
          <cell r="S813">
            <v>0</v>
          </cell>
          <cell r="T813">
            <v>0</v>
          </cell>
          <cell r="U813">
            <v>0</v>
          </cell>
          <cell r="V813">
            <v>1</v>
          </cell>
          <cell r="W813">
            <v>8000</v>
          </cell>
        </row>
        <row r="814">
          <cell r="C814" t="str">
            <v>3.25.2.18</v>
          </cell>
          <cell r="D814" t="str">
            <v>Toma bifasica de tres elementos 30A</v>
          </cell>
          <cell r="E814" t="str">
            <v>un</v>
          </cell>
          <cell r="F814">
            <v>1</v>
          </cell>
          <cell r="G814">
            <v>8000</v>
          </cell>
          <cell r="H814">
            <v>8000</v>
          </cell>
          <cell r="I814">
            <v>8.6611000333235832E-3</v>
          </cell>
          <cell r="J814">
            <v>1</v>
          </cell>
          <cell r="L814">
            <v>1</v>
          </cell>
          <cell r="M814">
            <v>8000</v>
          </cell>
          <cell r="N814">
            <v>0</v>
          </cell>
          <cell r="O814">
            <v>8000</v>
          </cell>
          <cell r="R814">
            <v>0</v>
          </cell>
          <cell r="S814">
            <v>0</v>
          </cell>
          <cell r="T814">
            <v>0</v>
          </cell>
          <cell r="U814">
            <v>0</v>
          </cell>
          <cell r="V814">
            <v>1</v>
          </cell>
          <cell r="W814">
            <v>8000</v>
          </cell>
        </row>
        <row r="815">
          <cell r="C815" t="str">
            <v>3.25.2.19</v>
          </cell>
          <cell r="D815" t="str">
            <v>Toma monofasica de tres elementos</v>
          </cell>
          <cell r="E815" t="str">
            <v>un</v>
          </cell>
          <cell r="F815">
            <v>4</v>
          </cell>
          <cell r="G815">
            <v>8000</v>
          </cell>
          <cell r="H815">
            <v>32000</v>
          </cell>
          <cell r="I815">
            <v>3.4644400133294333E-2</v>
          </cell>
          <cell r="J815">
            <v>4</v>
          </cell>
          <cell r="L815">
            <v>4</v>
          </cell>
          <cell r="M815">
            <v>32000</v>
          </cell>
          <cell r="N815">
            <v>0</v>
          </cell>
          <cell r="O815">
            <v>32000</v>
          </cell>
          <cell r="R815">
            <v>0</v>
          </cell>
          <cell r="S815">
            <v>0</v>
          </cell>
          <cell r="T815">
            <v>0</v>
          </cell>
          <cell r="U815">
            <v>0</v>
          </cell>
          <cell r="V815">
            <v>4</v>
          </cell>
          <cell r="W815">
            <v>32000</v>
          </cell>
        </row>
        <row r="816">
          <cell r="C816" t="str">
            <v>3.25.2.20</v>
          </cell>
          <cell r="D816" t="str">
            <v>Salida electrica monofasica para toma o iluminacion, incluye linea neutro y tierra en cable THHN no 12, tuberia coduit de 1"</v>
          </cell>
          <cell r="E816" t="str">
            <v>un</v>
          </cell>
          <cell r="F816">
            <v>4</v>
          </cell>
          <cell r="G816">
            <v>21000</v>
          </cell>
          <cell r="H816">
            <v>84000</v>
          </cell>
          <cell r="I816">
            <v>9.0941550349897607E-2</v>
          </cell>
          <cell r="J816">
            <v>4</v>
          </cell>
          <cell r="L816">
            <v>4</v>
          </cell>
          <cell r="M816">
            <v>84000</v>
          </cell>
          <cell r="N816">
            <v>0</v>
          </cell>
          <cell r="O816">
            <v>84000</v>
          </cell>
          <cell r="R816">
            <v>0</v>
          </cell>
          <cell r="S816">
            <v>0</v>
          </cell>
          <cell r="T816">
            <v>0</v>
          </cell>
          <cell r="U816">
            <v>0</v>
          </cell>
          <cell r="V816">
            <v>4</v>
          </cell>
          <cell r="W816">
            <v>84000</v>
          </cell>
        </row>
        <row r="817">
          <cell r="C817" t="str">
            <v>3.25.2.21</v>
          </cell>
          <cell r="D817" t="str">
            <v>Salida electrica bifasica para iluminacion, incluye lineas neutro y tierra en cable THHN no 12, tuberia coduit de 1"</v>
          </cell>
          <cell r="E817" t="str">
            <v>un</v>
          </cell>
          <cell r="F817">
            <v>4</v>
          </cell>
          <cell r="G817">
            <v>21000</v>
          </cell>
          <cell r="H817">
            <v>84000</v>
          </cell>
          <cell r="I817">
            <v>9.0941550349897607E-2</v>
          </cell>
          <cell r="J817">
            <v>4</v>
          </cell>
          <cell r="L817">
            <v>4</v>
          </cell>
          <cell r="M817">
            <v>84000</v>
          </cell>
          <cell r="N817">
            <v>0</v>
          </cell>
          <cell r="O817">
            <v>84000</v>
          </cell>
          <cell r="R817">
            <v>0</v>
          </cell>
          <cell r="S817">
            <v>0</v>
          </cell>
          <cell r="T817">
            <v>0</v>
          </cell>
          <cell r="U817">
            <v>0</v>
          </cell>
          <cell r="V817">
            <v>4</v>
          </cell>
          <cell r="W817">
            <v>84000</v>
          </cell>
        </row>
        <row r="818">
          <cell r="C818" t="str">
            <v>3.25.2.22</v>
          </cell>
          <cell r="D818" t="str">
            <v>Salida electrica bifasica o trifasica para toma, incluye lineas neutro y tierra en cable THHN no 10, tuberia coduit de 1"</v>
          </cell>
          <cell r="E818" t="str">
            <v>un</v>
          </cell>
          <cell r="F818">
            <v>2</v>
          </cell>
          <cell r="G818">
            <v>21000</v>
          </cell>
          <cell r="H818">
            <v>42000</v>
          </cell>
          <cell r="I818">
            <v>4.5470775174948803E-2</v>
          </cell>
          <cell r="J818">
            <v>2</v>
          </cell>
          <cell r="L818">
            <v>2</v>
          </cell>
          <cell r="M818">
            <v>42000</v>
          </cell>
          <cell r="N818">
            <v>0</v>
          </cell>
          <cell r="O818">
            <v>42000</v>
          </cell>
          <cell r="R818">
            <v>0</v>
          </cell>
          <cell r="S818">
            <v>0</v>
          </cell>
          <cell r="T818">
            <v>0</v>
          </cell>
          <cell r="U818">
            <v>0</v>
          </cell>
          <cell r="V818">
            <v>2</v>
          </cell>
          <cell r="W818">
            <v>42000</v>
          </cell>
        </row>
        <row r="819">
          <cell r="C819" t="str">
            <v>3.25.3</v>
          </cell>
          <cell r="D819" t="str">
            <v>INSTALACION DE EQUIPOS AUXILIARES</v>
          </cell>
          <cell r="I819">
            <v>0</v>
          </cell>
          <cell r="L819">
            <v>0</v>
          </cell>
          <cell r="M819">
            <v>0</v>
          </cell>
          <cell r="N819">
            <v>0</v>
          </cell>
          <cell r="O819">
            <v>0</v>
          </cell>
          <cell r="R819">
            <v>0</v>
          </cell>
          <cell r="S819">
            <v>0</v>
          </cell>
          <cell r="T819">
            <v>0</v>
          </cell>
          <cell r="U819">
            <v>0</v>
          </cell>
          <cell r="V819">
            <v>0</v>
          </cell>
          <cell r="W819">
            <v>0</v>
          </cell>
        </row>
        <row r="820">
          <cell r="C820" t="str">
            <v>3.25.3.1</v>
          </cell>
          <cell r="D820" t="str">
            <v>Bandeja portacables tipo Semipesada de 40 cm incluido tapa y accesorios para fijacion en piso o pared, Mecano.</v>
          </cell>
          <cell r="E820" t="str">
            <v>ml</v>
          </cell>
          <cell r="F820">
            <v>40</v>
          </cell>
          <cell r="G820">
            <v>25000</v>
          </cell>
          <cell r="H820">
            <v>1000000</v>
          </cell>
          <cell r="I820">
            <v>1.0826375041654477</v>
          </cell>
          <cell r="J820">
            <v>40</v>
          </cell>
          <cell r="L820">
            <v>40</v>
          </cell>
          <cell r="M820">
            <v>1000000</v>
          </cell>
          <cell r="N820">
            <v>0</v>
          </cell>
          <cell r="O820">
            <v>1000000</v>
          </cell>
          <cell r="R820">
            <v>0</v>
          </cell>
          <cell r="S820">
            <v>0</v>
          </cell>
          <cell r="T820">
            <v>0</v>
          </cell>
          <cell r="U820">
            <v>0</v>
          </cell>
          <cell r="V820">
            <v>40</v>
          </cell>
          <cell r="W820">
            <v>1000000</v>
          </cell>
        </row>
        <row r="821">
          <cell r="C821" t="str">
            <v>3.25.3.2</v>
          </cell>
          <cell r="D821" t="str">
            <v>Bandeja portacables tipo Semipesada de 30 cm incluido tapa y accesorios para fijacion en piso o pared, Mecano.</v>
          </cell>
          <cell r="E821" t="str">
            <v>ml</v>
          </cell>
          <cell r="F821">
            <v>30</v>
          </cell>
          <cell r="G821">
            <v>25000</v>
          </cell>
          <cell r="H821">
            <v>750000</v>
          </cell>
          <cell r="I821">
            <v>0.81197812812408587</v>
          </cell>
          <cell r="J821">
            <v>30</v>
          </cell>
          <cell r="L821">
            <v>30</v>
          </cell>
          <cell r="M821">
            <v>750000</v>
          </cell>
          <cell r="N821">
            <v>0</v>
          </cell>
          <cell r="O821">
            <v>750000</v>
          </cell>
          <cell r="R821">
            <v>0</v>
          </cell>
          <cell r="S821">
            <v>0</v>
          </cell>
          <cell r="T821">
            <v>0</v>
          </cell>
          <cell r="U821">
            <v>0</v>
          </cell>
          <cell r="V821">
            <v>30</v>
          </cell>
          <cell r="W821">
            <v>750000</v>
          </cell>
        </row>
        <row r="822">
          <cell r="C822" t="str">
            <v>3.25.3.3</v>
          </cell>
          <cell r="D822" t="str">
            <v>Polipasto eléctrico 2 Ton 220 V ac incluido botonera</v>
          </cell>
          <cell r="E822" t="str">
            <v>un</v>
          </cell>
          <cell r="F822">
            <v>1</v>
          </cell>
          <cell r="G822">
            <v>2350000</v>
          </cell>
          <cell r="H822">
            <v>2350000</v>
          </cell>
          <cell r="I822">
            <v>2.5441981347888021</v>
          </cell>
          <cell r="J822">
            <v>1</v>
          </cell>
          <cell r="L822">
            <v>1</v>
          </cell>
          <cell r="M822">
            <v>2350000</v>
          </cell>
          <cell r="N822">
            <v>0</v>
          </cell>
          <cell r="O822">
            <v>2350000</v>
          </cell>
          <cell r="R822">
            <v>0</v>
          </cell>
          <cell r="S822">
            <v>0</v>
          </cell>
          <cell r="T822">
            <v>0</v>
          </cell>
          <cell r="U822">
            <v>0</v>
          </cell>
          <cell r="V822">
            <v>1</v>
          </cell>
          <cell r="W822">
            <v>2350000</v>
          </cell>
        </row>
        <row r="823">
          <cell r="C823" t="str">
            <v>3.25.4</v>
          </cell>
          <cell r="D823" t="str">
            <v>INSTALACION ACOMETIDAS ELECTRICAS a 440 V ac</v>
          </cell>
          <cell r="I823">
            <v>0</v>
          </cell>
          <cell r="L823">
            <v>0</v>
          </cell>
          <cell r="M823">
            <v>0</v>
          </cell>
          <cell r="N823">
            <v>0</v>
          </cell>
          <cell r="O823">
            <v>0</v>
          </cell>
          <cell r="R823">
            <v>0</v>
          </cell>
          <cell r="S823">
            <v>0</v>
          </cell>
          <cell r="T823">
            <v>0</v>
          </cell>
          <cell r="U823">
            <v>0</v>
          </cell>
          <cell r="V823">
            <v>0</v>
          </cell>
          <cell r="W823">
            <v>0</v>
          </cell>
        </row>
        <row r="824">
          <cell r="C824" t="str">
            <v>3.25.4.5</v>
          </cell>
          <cell r="D824" t="str">
            <v>Acometidas desde transformador de alimentación a barraje de entrada de la transferencia automatica en cable monopolar THHN de Cu AWG ( 3(4x500) + (3x500) ) a 1000 V - 90° aislamiento, incluye conectores terminal bimetalicos 3M, cintas 23 y 33 3M, accesori</v>
          </cell>
          <cell r="E824" t="str">
            <v>ml</v>
          </cell>
          <cell r="F824">
            <v>20</v>
          </cell>
          <cell r="G824">
            <v>215000</v>
          </cell>
          <cell r="H824">
            <v>4300000</v>
          </cell>
          <cell r="I824">
            <v>4.6553412679114254</v>
          </cell>
          <cell r="J824">
            <v>20</v>
          </cell>
          <cell r="L824">
            <v>20</v>
          </cell>
          <cell r="M824">
            <v>4300000</v>
          </cell>
          <cell r="N824">
            <v>0</v>
          </cell>
          <cell r="O824">
            <v>4300000</v>
          </cell>
          <cell r="R824">
            <v>0</v>
          </cell>
          <cell r="S824">
            <v>0</v>
          </cell>
          <cell r="T824">
            <v>0</v>
          </cell>
          <cell r="U824">
            <v>0</v>
          </cell>
          <cell r="V824">
            <v>20</v>
          </cell>
          <cell r="W824">
            <v>4300000</v>
          </cell>
        </row>
        <row r="825">
          <cell r="C825" t="str">
            <v>3.25.4.6</v>
          </cell>
          <cell r="D825" t="str">
            <v>Acometidas del CCM a cada unidad de bombeo de la linea de impulsión de 300 HP 460 Vac 60 Hz en cable THHN calibre AWG (6 x 4/0) + (1x 4/0) de 1000V aislamiento, incluye tuberia conduit PVC de 3", flexiconduit, conectores, terminales bimetalicos 3M, cintas</v>
          </cell>
          <cell r="E825" t="str">
            <v>ml</v>
          </cell>
          <cell r="F825">
            <v>80</v>
          </cell>
          <cell r="G825">
            <v>80000</v>
          </cell>
          <cell r="H825">
            <v>6400000</v>
          </cell>
          <cell r="I825">
            <v>6.9288800266588666</v>
          </cell>
          <cell r="J825">
            <v>80</v>
          </cell>
          <cell r="L825">
            <v>80</v>
          </cell>
          <cell r="M825">
            <v>6400000</v>
          </cell>
          <cell r="N825">
            <v>0</v>
          </cell>
          <cell r="O825">
            <v>6400000</v>
          </cell>
          <cell r="R825">
            <v>0</v>
          </cell>
          <cell r="S825">
            <v>0</v>
          </cell>
          <cell r="T825">
            <v>0</v>
          </cell>
          <cell r="U825">
            <v>0</v>
          </cell>
          <cell r="V825">
            <v>80</v>
          </cell>
          <cell r="W825">
            <v>6400000</v>
          </cell>
        </row>
        <row r="826">
          <cell r="C826" t="str">
            <v>3.25.4.7</v>
          </cell>
          <cell r="D826" t="str">
            <v>Acometidas del CCM a cada unidad de bombeo de lavado de filtros de 25 HP 460 Vac 60 Hz en cable THHN calibre AWG (3 x 8) de 1000V aislamiento, incluye tuberia conduit PVC de 1 1/2", flexiconduit, conectores, terminales bimetalicos 3M, cintas 23 y 33 3M, a</v>
          </cell>
          <cell r="E826" t="str">
            <v>ml</v>
          </cell>
          <cell r="F826">
            <v>50</v>
          </cell>
          <cell r="G826">
            <v>20000</v>
          </cell>
          <cell r="H826">
            <v>1000000</v>
          </cell>
          <cell r="I826">
            <v>1.0826375041654477</v>
          </cell>
          <cell r="J826">
            <v>50</v>
          </cell>
          <cell r="L826">
            <v>50</v>
          </cell>
          <cell r="M826">
            <v>1000000</v>
          </cell>
          <cell r="N826">
            <v>0</v>
          </cell>
          <cell r="O826">
            <v>1000000</v>
          </cell>
          <cell r="R826">
            <v>0</v>
          </cell>
          <cell r="S826">
            <v>0</v>
          </cell>
          <cell r="T826">
            <v>0</v>
          </cell>
          <cell r="U826">
            <v>0</v>
          </cell>
          <cell r="V826">
            <v>50</v>
          </cell>
          <cell r="W826">
            <v>1000000</v>
          </cell>
        </row>
        <row r="827">
          <cell r="C827" t="str">
            <v>3.25.4.8</v>
          </cell>
          <cell r="D827" t="str">
            <v>Acometidas del CCM al tablero del motor del soplador de 30 HP 460 Vac 60 Hz en cable THHN calibre AWG (3 x 8) de 1000V aislamiento, incluye tuberia conduit PVC de 1 1/2", flexiconduit, conectores, terminales bimetalicos 3M, cintas 23 y 33 3M, accesorios p</v>
          </cell>
          <cell r="E827" t="str">
            <v>ml</v>
          </cell>
          <cell r="F827">
            <v>45</v>
          </cell>
          <cell r="G827">
            <v>20000</v>
          </cell>
          <cell r="H827">
            <v>900000</v>
          </cell>
          <cell r="I827">
            <v>0.974373753748903</v>
          </cell>
          <cell r="J827">
            <v>45</v>
          </cell>
          <cell r="L827">
            <v>45</v>
          </cell>
          <cell r="M827">
            <v>900000</v>
          </cell>
          <cell r="N827">
            <v>0</v>
          </cell>
          <cell r="O827">
            <v>900000</v>
          </cell>
          <cell r="R827">
            <v>0</v>
          </cell>
          <cell r="S827">
            <v>0</v>
          </cell>
          <cell r="T827">
            <v>0</v>
          </cell>
          <cell r="U827">
            <v>0</v>
          </cell>
          <cell r="V827">
            <v>45</v>
          </cell>
          <cell r="W827">
            <v>900000</v>
          </cell>
        </row>
        <row r="828">
          <cell r="C828" t="str">
            <v>3.25.4.9</v>
          </cell>
          <cell r="D828" t="str">
            <v>Acometidas del CCM a Tranformador servicios auxiliares en cable THHN 4 x No 1 de 600V aislamiento, incluye conectores cintas y accesorios</v>
          </cell>
          <cell r="E828" t="str">
            <v>ml</v>
          </cell>
          <cell r="F828">
            <v>10</v>
          </cell>
          <cell r="G828">
            <v>28000</v>
          </cell>
          <cell r="H828">
            <v>280000</v>
          </cell>
          <cell r="I828">
            <v>0.3031385011663254</v>
          </cell>
          <cell r="J828">
            <v>10</v>
          </cell>
          <cell r="L828">
            <v>10</v>
          </cell>
          <cell r="M828">
            <v>280000</v>
          </cell>
          <cell r="N828">
            <v>0</v>
          </cell>
          <cell r="O828">
            <v>280000</v>
          </cell>
          <cell r="R828">
            <v>0</v>
          </cell>
          <cell r="S828">
            <v>0</v>
          </cell>
          <cell r="T828">
            <v>0</v>
          </cell>
          <cell r="U828">
            <v>0</v>
          </cell>
          <cell r="V828">
            <v>10</v>
          </cell>
          <cell r="W828">
            <v>280000</v>
          </cell>
        </row>
        <row r="829">
          <cell r="C829" t="str">
            <v>3.25.5</v>
          </cell>
          <cell r="D829" t="str">
            <v>INSTALACION ACOMETIDAS ELECTRICAS a 220 V ac</v>
          </cell>
          <cell r="I829">
            <v>0</v>
          </cell>
          <cell r="L829">
            <v>0</v>
          </cell>
          <cell r="M829">
            <v>0</v>
          </cell>
          <cell r="N829">
            <v>0</v>
          </cell>
          <cell r="O829">
            <v>0</v>
          </cell>
          <cell r="R829">
            <v>0</v>
          </cell>
          <cell r="S829">
            <v>0</v>
          </cell>
          <cell r="T829">
            <v>0</v>
          </cell>
          <cell r="U829">
            <v>0</v>
          </cell>
          <cell r="V829">
            <v>0</v>
          </cell>
          <cell r="W829">
            <v>0</v>
          </cell>
        </row>
        <row r="830">
          <cell r="C830" t="str">
            <v>3.25.5.1</v>
          </cell>
          <cell r="D830" t="str">
            <v xml:space="preserve">Acometidas del Tranformador servicios auxiliares al tablero de distribución general en cable THHN 4 x No 1 de 600V aislamiento, incluye conectores cintas y accesorios </v>
          </cell>
          <cell r="E830" t="str">
            <v>ml</v>
          </cell>
          <cell r="F830">
            <v>10</v>
          </cell>
          <cell r="G830">
            <v>30000</v>
          </cell>
          <cell r="H830">
            <v>300000</v>
          </cell>
          <cell r="I830">
            <v>0.32479125124963437</v>
          </cell>
          <cell r="J830">
            <v>10</v>
          </cell>
          <cell r="L830">
            <v>10</v>
          </cell>
          <cell r="M830">
            <v>300000</v>
          </cell>
          <cell r="N830">
            <v>0</v>
          </cell>
          <cell r="O830">
            <v>300000</v>
          </cell>
          <cell r="R830">
            <v>0</v>
          </cell>
          <cell r="S830">
            <v>0</v>
          </cell>
          <cell r="T830">
            <v>0</v>
          </cell>
          <cell r="U830">
            <v>0</v>
          </cell>
          <cell r="V830">
            <v>10</v>
          </cell>
          <cell r="W830">
            <v>300000</v>
          </cell>
        </row>
        <row r="831">
          <cell r="C831" t="str">
            <v>3.25.5.2</v>
          </cell>
          <cell r="D831" t="str">
            <v>Acometidas desde el tablero de servicios auxiliares al edificio de cloración cable THHN No 10 incluye 3 fases neutro y tierra instalado ido tuberias conduit de 11/2", conectores y accesorios.</v>
          </cell>
          <cell r="E831" t="str">
            <v>ml</v>
          </cell>
          <cell r="F831">
            <v>120</v>
          </cell>
          <cell r="G831">
            <v>15000</v>
          </cell>
          <cell r="H831">
            <v>1800000</v>
          </cell>
          <cell r="I831">
            <v>1.948747507497806</v>
          </cell>
          <cell r="J831">
            <v>120</v>
          </cell>
          <cell r="L831">
            <v>120</v>
          </cell>
          <cell r="M831">
            <v>1800000</v>
          </cell>
          <cell r="N831">
            <v>0</v>
          </cell>
          <cell r="O831">
            <v>1800000</v>
          </cell>
          <cell r="R831">
            <v>0</v>
          </cell>
          <cell r="S831">
            <v>0</v>
          </cell>
          <cell r="T831">
            <v>0</v>
          </cell>
          <cell r="U831">
            <v>0</v>
          </cell>
          <cell r="V831">
            <v>120</v>
          </cell>
          <cell r="W831">
            <v>1800000</v>
          </cell>
        </row>
        <row r="832">
          <cell r="C832" t="str">
            <v>3.25.5.3</v>
          </cell>
          <cell r="D832" t="str">
            <v>Acometidas para bomba sentina en cable THHN No 12 incluido tuberia conduit Galvanizada de 1/2"conectores y accesorios</v>
          </cell>
          <cell r="E832" t="str">
            <v>ml</v>
          </cell>
          <cell r="F832">
            <v>10</v>
          </cell>
          <cell r="G832">
            <v>10000</v>
          </cell>
          <cell r="H832">
            <v>100000</v>
          </cell>
          <cell r="I832">
            <v>0.10826375041654479</v>
          </cell>
          <cell r="J832">
            <v>10</v>
          </cell>
          <cell r="L832">
            <v>10</v>
          </cell>
          <cell r="M832">
            <v>100000</v>
          </cell>
          <cell r="N832">
            <v>0</v>
          </cell>
          <cell r="O832">
            <v>100000</v>
          </cell>
          <cell r="R832">
            <v>0</v>
          </cell>
          <cell r="S832">
            <v>0</v>
          </cell>
          <cell r="T832">
            <v>0</v>
          </cell>
          <cell r="U832">
            <v>0</v>
          </cell>
          <cell r="V832">
            <v>10</v>
          </cell>
          <cell r="W832">
            <v>100000</v>
          </cell>
        </row>
        <row r="833">
          <cell r="C833" t="str">
            <v>3.25.5.4</v>
          </cell>
          <cell r="D833" t="str">
            <v>Acometidas para actuadores electricos valvulas en cable THHN No 12 incluido tuberia conduit galvanizad 1", conectores y accesorios</v>
          </cell>
          <cell r="E833" t="str">
            <v>ml</v>
          </cell>
          <cell r="F833">
            <v>150</v>
          </cell>
          <cell r="G833">
            <v>10000</v>
          </cell>
          <cell r="H833">
            <v>1500000</v>
          </cell>
          <cell r="I833">
            <v>1.6239562562481717</v>
          </cell>
          <cell r="J833">
            <v>150</v>
          </cell>
          <cell r="L833">
            <v>150</v>
          </cell>
          <cell r="M833">
            <v>1500000</v>
          </cell>
          <cell r="N833">
            <v>0</v>
          </cell>
          <cell r="O833">
            <v>1500000</v>
          </cell>
          <cell r="R833">
            <v>0</v>
          </cell>
          <cell r="S833">
            <v>0</v>
          </cell>
          <cell r="T833">
            <v>0</v>
          </cell>
          <cell r="U833">
            <v>0</v>
          </cell>
          <cell r="V833">
            <v>150</v>
          </cell>
          <cell r="W833">
            <v>1500000</v>
          </cell>
        </row>
        <row r="834">
          <cell r="C834" t="str">
            <v>3.25.5.5</v>
          </cell>
          <cell r="D834" t="str">
            <v>Acometidas desde el tablero de servicios auxiliares al Cuarto del equipo Soplador en cable THHN No 10 incluye 3 fases neutro y tierra instalado ido tuberias conduit de 11/2", conectores y accesorios.</v>
          </cell>
          <cell r="E834" t="str">
            <v>ml</v>
          </cell>
          <cell r="F834">
            <v>30</v>
          </cell>
          <cell r="G834">
            <v>15000</v>
          </cell>
          <cell r="H834">
            <v>450000</v>
          </cell>
          <cell r="I834">
            <v>0.4871868768744515</v>
          </cell>
          <cell r="J834">
            <v>30</v>
          </cell>
          <cell r="L834">
            <v>30</v>
          </cell>
          <cell r="M834">
            <v>450000</v>
          </cell>
          <cell r="N834">
            <v>0</v>
          </cell>
          <cell r="O834">
            <v>450000</v>
          </cell>
          <cell r="R834">
            <v>0</v>
          </cell>
          <cell r="S834">
            <v>0</v>
          </cell>
          <cell r="T834">
            <v>0</v>
          </cell>
          <cell r="U834">
            <v>0</v>
          </cell>
          <cell r="V834">
            <v>30</v>
          </cell>
          <cell r="W834">
            <v>450000</v>
          </cell>
        </row>
        <row r="835">
          <cell r="C835" t="str">
            <v>3.25.5.6</v>
          </cell>
          <cell r="D835" t="str">
            <v>Acometidas desde el tablero de servicios auxiliares al Cuarto Dosificación o coagulación de quimicos en cable THHN No 10 incluye 3 fases neutro y tierra instalado ido tuberias conduit de 11/2", conectores y accesorios.</v>
          </cell>
          <cell r="E835" t="str">
            <v>ml</v>
          </cell>
          <cell r="F835">
            <v>90</v>
          </cell>
          <cell r="G835">
            <v>15000</v>
          </cell>
          <cell r="H835">
            <v>1350000</v>
          </cell>
          <cell r="I835">
            <v>1.4615606306233546</v>
          </cell>
          <cell r="J835">
            <v>90</v>
          </cell>
          <cell r="L835">
            <v>90</v>
          </cell>
          <cell r="M835">
            <v>1350000</v>
          </cell>
          <cell r="N835">
            <v>0</v>
          </cell>
          <cell r="O835">
            <v>1350000</v>
          </cell>
          <cell r="R835">
            <v>0</v>
          </cell>
          <cell r="S835">
            <v>0</v>
          </cell>
          <cell r="T835">
            <v>0</v>
          </cell>
          <cell r="U835">
            <v>0</v>
          </cell>
          <cell r="V835">
            <v>90</v>
          </cell>
          <cell r="W835">
            <v>1350000</v>
          </cell>
        </row>
        <row r="836">
          <cell r="C836" t="str">
            <v>3.25.5.7</v>
          </cell>
          <cell r="D836" t="str">
            <v>Acometidas desde el tablero de servicios auxiliares al tablero del sistema de Floculación y sedimentación en cable THHN No 10 incluye 3 fases neutro y tierra instalado ido tuberias conduit de 11/2", conectores y accesorios.</v>
          </cell>
          <cell r="E836" t="str">
            <v>ml</v>
          </cell>
          <cell r="F836">
            <v>70</v>
          </cell>
          <cell r="G836">
            <v>15000</v>
          </cell>
          <cell r="H836">
            <v>1050000</v>
          </cell>
          <cell r="I836">
            <v>1.1367693793737204</v>
          </cell>
          <cell r="J836">
            <v>70</v>
          </cell>
          <cell r="L836">
            <v>70</v>
          </cell>
          <cell r="M836">
            <v>1050000</v>
          </cell>
          <cell r="N836">
            <v>0</v>
          </cell>
          <cell r="O836">
            <v>1050000</v>
          </cell>
          <cell r="R836">
            <v>0</v>
          </cell>
          <cell r="S836">
            <v>0</v>
          </cell>
          <cell r="T836">
            <v>0</v>
          </cell>
          <cell r="U836">
            <v>0</v>
          </cell>
          <cell r="V836">
            <v>70</v>
          </cell>
          <cell r="W836">
            <v>1050000</v>
          </cell>
        </row>
        <row r="837">
          <cell r="C837" t="str">
            <v>3.25.5.8</v>
          </cell>
          <cell r="D837" t="str">
            <v>Acometidas desde el tablero de servicios auxiliares al edificio de laboratorio, casino y oficina en cable THHN No 6 incluye 3 fases neutro y tierra instalado ido tuberias conduit de 11/2", conectores y accesorios.</v>
          </cell>
          <cell r="E837" t="str">
            <v>ml</v>
          </cell>
          <cell r="F837">
            <v>85</v>
          </cell>
          <cell r="G837">
            <v>20000</v>
          </cell>
          <cell r="H837">
            <v>1700000</v>
          </cell>
          <cell r="I837">
            <v>1.8404837570812613</v>
          </cell>
          <cell r="J837">
            <v>85</v>
          </cell>
          <cell r="L837">
            <v>85</v>
          </cell>
          <cell r="M837">
            <v>1700000</v>
          </cell>
          <cell r="N837">
            <v>0</v>
          </cell>
          <cell r="O837">
            <v>1700000</v>
          </cell>
          <cell r="R837">
            <v>0</v>
          </cell>
          <cell r="S837">
            <v>0</v>
          </cell>
          <cell r="T837">
            <v>0</v>
          </cell>
          <cell r="U837">
            <v>0</v>
          </cell>
          <cell r="V837">
            <v>85</v>
          </cell>
          <cell r="W837">
            <v>1700000</v>
          </cell>
        </row>
        <row r="838">
          <cell r="C838" t="str">
            <v>3.25.5.9</v>
          </cell>
          <cell r="D838" t="str">
            <v>Acometidas desde el tablero de servicios auxiliares al tablero de 24 ctos en la subestación electrica en cable THHN No 10 incluye 3 fases neutro y tierra instalado ido tuberias conduit de 11/2", conectores y accesorios.</v>
          </cell>
          <cell r="E838" t="str">
            <v>ml</v>
          </cell>
          <cell r="F838">
            <v>10</v>
          </cell>
          <cell r="G838">
            <v>15000</v>
          </cell>
          <cell r="H838">
            <v>150000</v>
          </cell>
          <cell r="I838">
            <v>0.16239562562481719</v>
          </cell>
          <cell r="J838">
            <v>10</v>
          </cell>
          <cell r="L838">
            <v>10</v>
          </cell>
          <cell r="M838">
            <v>150000</v>
          </cell>
          <cell r="N838">
            <v>0</v>
          </cell>
          <cell r="O838">
            <v>150000</v>
          </cell>
          <cell r="R838">
            <v>0</v>
          </cell>
          <cell r="S838">
            <v>0</v>
          </cell>
          <cell r="T838">
            <v>0</v>
          </cell>
          <cell r="U838">
            <v>0</v>
          </cell>
          <cell r="V838">
            <v>10</v>
          </cell>
          <cell r="W838">
            <v>150000</v>
          </cell>
        </row>
        <row r="839">
          <cell r="C839" t="str">
            <v>3.25.5.10</v>
          </cell>
          <cell r="D839" t="str">
            <v>Registro electrico de .6 x .6 x .6 mt en concreto con su tapa debidamente impermeabilizado</v>
          </cell>
          <cell r="E839" t="str">
            <v>un</v>
          </cell>
          <cell r="F839">
            <v>20</v>
          </cell>
          <cell r="G839">
            <v>35000</v>
          </cell>
          <cell r="H839">
            <v>700000</v>
          </cell>
          <cell r="I839">
            <v>0.75784625291581342</v>
          </cell>
          <cell r="J839">
            <v>20</v>
          </cell>
          <cell r="L839">
            <v>20</v>
          </cell>
          <cell r="M839">
            <v>700000</v>
          </cell>
          <cell r="N839">
            <v>0</v>
          </cell>
          <cell r="O839">
            <v>700000</v>
          </cell>
          <cell r="R839">
            <v>0</v>
          </cell>
          <cell r="S839">
            <v>0</v>
          </cell>
          <cell r="T839">
            <v>0</v>
          </cell>
          <cell r="U839">
            <v>0</v>
          </cell>
          <cell r="V839">
            <v>20</v>
          </cell>
          <cell r="W839">
            <v>700000</v>
          </cell>
        </row>
        <row r="840">
          <cell r="C840" t="str">
            <v>3.25.6</v>
          </cell>
          <cell r="D840" t="str">
            <v>INSTALACION ACCESORIOS PARA ILUMINACION EXTERIOR</v>
          </cell>
          <cell r="I840">
            <v>0</v>
          </cell>
          <cell r="L840">
            <v>0</v>
          </cell>
          <cell r="M840">
            <v>0</v>
          </cell>
          <cell r="N840">
            <v>0</v>
          </cell>
          <cell r="O840">
            <v>0</v>
          </cell>
          <cell r="R840">
            <v>0</v>
          </cell>
          <cell r="S840">
            <v>0</v>
          </cell>
          <cell r="T840">
            <v>0</v>
          </cell>
          <cell r="U840">
            <v>0</v>
          </cell>
          <cell r="V840">
            <v>0</v>
          </cell>
          <cell r="W840">
            <v>0</v>
          </cell>
        </row>
        <row r="841">
          <cell r="C841" t="str">
            <v>3.25.6.1</v>
          </cell>
          <cell r="D841" t="str">
            <v>Poste de concreto de 9 mts - 510 Kg para iluminacion</v>
          </cell>
          <cell r="E841" t="str">
            <v>un</v>
          </cell>
          <cell r="F841">
            <v>8</v>
          </cell>
          <cell r="G841">
            <v>100000</v>
          </cell>
          <cell r="H841">
            <v>800000</v>
          </cell>
          <cell r="I841">
            <v>0.86611000333235832</v>
          </cell>
          <cell r="J841">
            <v>8</v>
          </cell>
          <cell r="L841">
            <v>8</v>
          </cell>
          <cell r="M841">
            <v>800000</v>
          </cell>
          <cell r="N841">
            <v>0</v>
          </cell>
          <cell r="O841">
            <v>800000</v>
          </cell>
          <cell r="R841">
            <v>0</v>
          </cell>
          <cell r="S841">
            <v>0</v>
          </cell>
          <cell r="T841">
            <v>0</v>
          </cell>
          <cell r="U841">
            <v>0</v>
          </cell>
          <cell r="V841">
            <v>8</v>
          </cell>
          <cell r="W841">
            <v>800000</v>
          </cell>
        </row>
        <row r="842">
          <cell r="C842" t="str">
            <v>3.25.6.2</v>
          </cell>
          <cell r="D842" t="str">
            <v>Luminaria horizontal cerrada de Vapor de MercurioTipo LTP 250 W , 220 V, incluye fotocelda</v>
          </cell>
          <cell r="E842" t="str">
            <v>un</v>
          </cell>
          <cell r="F842">
            <v>12</v>
          </cell>
          <cell r="G842">
            <v>50000</v>
          </cell>
          <cell r="H842">
            <v>600000</v>
          </cell>
          <cell r="I842">
            <v>0.64958250249926874</v>
          </cell>
          <cell r="J842">
            <v>12</v>
          </cell>
          <cell r="L842">
            <v>12</v>
          </cell>
          <cell r="M842">
            <v>600000</v>
          </cell>
          <cell r="N842">
            <v>0</v>
          </cell>
          <cell r="O842">
            <v>600000</v>
          </cell>
          <cell r="R842">
            <v>0</v>
          </cell>
          <cell r="S842">
            <v>0</v>
          </cell>
          <cell r="T842">
            <v>0</v>
          </cell>
          <cell r="U842">
            <v>0</v>
          </cell>
          <cell r="V842">
            <v>12</v>
          </cell>
          <cell r="W842">
            <v>600000</v>
          </cell>
        </row>
        <row r="843">
          <cell r="C843" t="str">
            <v>3.25.6.3</v>
          </cell>
          <cell r="D843" t="str">
            <v>Poste para luminaria en tuberia galvanizada de 2" de 3 mts de altura incluye base en concretode.</v>
          </cell>
          <cell r="E843" t="str">
            <v>un</v>
          </cell>
          <cell r="F843">
            <v>4</v>
          </cell>
          <cell r="G843">
            <v>60000</v>
          </cell>
          <cell r="H843">
            <v>240000</v>
          </cell>
          <cell r="I843">
            <v>0.25983300099970746</v>
          </cell>
          <cell r="J843">
            <v>4</v>
          </cell>
          <cell r="L843">
            <v>4</v>
          </cell>
          <cell r="M843">
            <v>240000</v>
          </cell>
          <cell r="N843">
            <v>0</v>
          </cell>
          <cell r="O843">
            <v>240000</v>
          </cell>
          <cell r="R843">
            <v>0</v>
          </cell>
          <cell r="S843">
            <v>0</v>
          </cell>
          <cell r="T843">
            <v>0</v>
          </cell>
          <cell r="U843">
            <v>0</v>
          </cell>
          <cell r="V843">
            <v>4</v>
          </cell>
          <cell r="W843">
            <v>240000</v>
          </cell>
        </row>
        <row r="844">
          <cell r="C844" t="str">
            <v>3.25.6.4</v>
          </cell>
          <cell r="D844" t="str">
            <v>Salida electrica monofasica para toma o iluminacion, incluye linea neutro y tierra en cable THHN no 12, tuberia coduit de 1"</v>
          </cell>
          <cell r="E844" t="str">
            <v>un</v>
          </cell>
          <cell r="F844">
            <v>12</v>
          </cell>
          <cell r="G844">
            <v>18000</v>
          </cell>
          <cell r="H844">
            <v>216000</v>
          </cell>
          <cell r="I844">
            <v>0.23384970089973672</v>
          </cell>
          <cell r="J844">
            <v>12</v>
          </cell>
          <cell r="L844">
            <v>12</v>
          </cell>
          <cell r="M844">
            <v>216000</v>
          </cell>
          <cell r="N844">
            <v>0</v>
          </cell>
          <cell r="O844">
            <v>216000</v>
          </cell>
          <cell r="R844">
            <v>0</v>
          </cell>
          <cell r="S844">
            <v>0</v>
          </cell>
          <cell r="T844">
            <v>0</v>
          </cell>
          <cell r="U844">
            <v>0</v>
          </cell>
          <cell r="V844">
            <v>12</v>
          </cell>
          <cell r="W844">
            <v>216000</v>
          </cell>
        </row>
        <row r="845">
          <cell r="C845" t="str">
            <v>3.25.6.5</v>
          </cell>
          <cell r="D845" t="str">
            <v>Registro electrico de .6 x .6 x .6 mt en concreto con su tapa debidamente impermeabilizado</v>
          </cell>
          <cell r="E845" t="str">
            <v>un</v>
          </cell>
          <cell r="F845">
            <v>8</v>
          </cell>
          <cell r="G845">
            <v>35000</v>
          </cell>
          <cell r="H845">
            <v>280000</v>
          </cell>
          <cell r="I845">
            <v>0.3031385011663254</v>
          </cell>
          <cell r="J845">
            <v>8</v>
          </cell>
          <cell r="L845">
            <v>8</v>
          </cell>
          <cell r="M845">
            <v>280000</v>
          </cell>
          <cell r="N845">
            <v>0</v>
          </cell>
          <cell r="O845">
            <v>280000</v>
          </cell>
          <cell r="R845">
            <v>0</v>
          </cell>
          <cell r="S845">
            <v>0</v>
          </cell>
          <cell r="T845">
            <v>0</v>
          </cell>
          <cell r="U845">
            <v>0</v>
          </cell>
          <cell r="V845">
            <v>8</v>
          </cell>
          <cell r="W845">
            <v>280000</v>
          </cell>
        </row>
        <row r="846">
          <cell r="C846" t="str">
            <v>3.25.7</v>
          </cell>
          <cell r="D846" t="str">
            <v>INSTALACION DE OFICINAS, LABORATORIO Y CASINO.</v>
          </cell>
          <cell r="I846">
            <v>0</v>
          </cell>
          <cell r="L846">
            <v>0</v>
          </cell>
          <cell r="M846">
            <v>0</v>
          </cell>
          <cell r="N846">
            <v>0</v>
          </cell>
          <cell r="O846">
            <v>0</v>
          </cell>
          <cell r="R846">
            <v>0</v>
          </cell>
          <cell r="S846">
            <v>0</v>
          </cell>
          <cell r="T846">
            <v>0</v>
          </cell>
          <cell r="U846">
            <v>0</v>
          </cell>
          <cell r="V846">
            <v>0</v>
          </cell>
          <cell r="W846">
            <v>0</v>
          </cell>
        </row>
        <row r="847">
          <cell r="C847" t="str">
            <v>3.25.7.1</v>
          </cell>
          <cell r="D847" t="str">
            <v>Tablero de distribucion trifasico para empotrar de 24 ctos, con sus breakers termomagneticos</v>
          </cell>
          <cell r="E847" t="str">
            <v>un</v>
          </cell>
          <cell r="F847">
            <v>1</v>
          </cell>
          <cell r="G847">
            <v>100000</v>
          </cell>
          <cell r="H847">
            <v>100000</v>
          </cell>
          <cell r="I847">
            <v>0.10826375041654479</v>
          </cell>
          <cell r="J847">
            <v>1</v>
          </cell>
          <cell r="L847">
            <v>1</v>
          </cell>
          <cell r="M847">
            <v>100000</v>
          </cell>
          <cell r="N847">
            <v>0</v>
          </cell>
          <cell r="O847">
            <v>100000</v>
          </cell>
          <cell r="R847">
            <v>0</v>
          </cell>
          <cell r="S847">
            <v>0</v>
          </cell>
          <cell r="T847">
            <v>0</v>
          </cell>
          <cell r="U847">
            <v>0</v>
          </cell>
          <cell r="V847">
            <v>1</v>
          </cell>
          <cell r="W847">
            <v>100000</v>
          </cell>
        </row>
        <row r="848">
          <cell r="C848" t="str">
            <v>3.25.7.2</v>
          </cell>
          <cell r="D848" t="str">
            <v>Luminaria Fluorescente 4 x 32 para sobreponer reticulada 110 V, incluye tubo T 8 e interruptor.</v>
          </cell>
          <cell r="E848" t="str">
            <v>un</v>
          </cell>
          <cell r="F848">
            <v>20</v>
          </cell>
          <cell r="G848">
            <v>40000</v>
          </cell>
          <cell r="H848">
            <v>800000</v>
          </cell>
          <cell r="I848">
            <v>0.86611000333235832</v>
          </cell>
          <cell r="J848">
            <v>20</v>
          </cell>
          <cell r="L848">
            <v>20</v>
          </cell>
          <cell r="M848">
            <v>800000</v>
          </cell>
          <cell r="N848">
            <v>0</v>
          </cell>
          <cell r="O848">
            <v>800000</v>
          </cell>
          <cell r="R848">
            <v>0</v>
          </cell>
          <cell r="S848">
            <v>0</v>
          </cell>
          <cell r="T848">
            <v>0</v>
          </cell>
          <cell r="U848">
            <v>0</v>
          </cell>
          <cell r="V848">
            <v>20</v>
          </cell>
          <cell r="W848">
            <v>800000</v>
          </cell>
        </row>
        <row r="849">
          <cell r="C849" t="str">
            <v>3.25.7.3</v>
          </cell>
          <cell r="D849" t="str">
            <v>Toma trifasica de tres elementos 50A</v>
          </cell>
          <cell r="E849" t="str">
            <v>un</v>
          </cell>
          <cell r="F849">
            <v>4</v>
          </cell>
          <cell r="G849">
            <v>1800</v>
          </cell>
          <cell r="H849">
            <v>7200</v>
          </cell>
          <cell r="I849">
            <v>7.7949900299912238E-3</v>
          </cell>
          <cell r="J849">
            <v>4</v>
          </cell>
          <cell r="L849">
            <v>4</v>
          </cell>
          <cell r="M849">
            <v>7200</v>
          </cell>
          <cell r="N849">
            <v>0</v>
          </cell>
          <cell r="O849">
            <v>7200</v>
          </cell>
          <cell r="R849">
            <v>0</v>
          </cell>
          <cell r="S849">
            <v>0</v>
          </cell>
          <cell r="T849">
            <v>0</v>
          </cell>
          <cell r="U849">
            <v>0</v>
          </cell>
          <cell r="V849">
            <v>4</v>
          </cell>
          <cell r="W849">
            <v>7200</v>
          </cell>
        </row>
        <row r="850">
          <cell r="C850" t="str">
            <v>3.25.7.4</v>
          </cell>
          <cell r="D850" t="str">
            <v>Toma bifasica de tres elementos 30A</v>
          </cell>
          <cell r="E850" t="str">
            <v>un</v>
          </cell>
          <cell r="F850">
            <v>4</v>
          </cell>
          <cell r="G850">
            <v>1800</v>
          </cell>
          <cell r="H850">
            <v>7200</v>
          </cell>
          <cell r="I850">
            <v>7.7949900299912238E-3</v>
          </cell>
          <cell r="J850">
            <v>4</v>
          </cell>
          <cell r="L850">
            <v>4</v>
          </cell>
          <cell r="M850">
            <v>7200</v>
          </cell>
          <cell r="N850">
            <v>0</v>
          </cell>
          <cell r="O850">
            <v>7200</v>
          </cell>
          <cell r="R850">
            <v>0</v>
          </cell>
          <cell r="S850">
            <v>0</v>
          </cell>
          <cell r="T850">
            <v>0</v>
          </cell>
          <cell r="U850">
            <v>0</v>
          </cell>
          <cell r="V850">
            <v>4</v>
          </cell>
          <cell r="W850">
            <v>7200</v>
          </cell>
        </row>
        <row r="851">
          <cell r="C851" t="str">
            <v>3.25.7.5</v>
          </cell>
          <cell r="D851" t="str">
            <v>Toma monofasica de tres elementos</v>
          </cell>
          <cell r="E851" t="str">
            <v>un</v>
          </cell>
          <cell r="F851">
            <v>14</v>
          </cell>
          <cell r="G851">
            <v>1800</v>
          </cell>
          <cell r="H851">
            <v>25200</v>
          </cell>
          <cell r="I851">
            <v>2.7282465104969286E-2</v>
          </cell>
          <cell r="J851">
            <v>14</v>
          </cell>
          <cell r="L851">
            <v>14</v>
          </cell>
          <cell r="M851">
            <v>25200</v>
          </cell>
          <cell r="N851">
            <v>0</v>
          </cell>
          <cell r="O851">
            <v>25200</v>
          </cell>
          <cell r="R851">
            <v>0</v>
          </cell>
          <cell r="S851">
            <v>0</v>
          </cell>
          <cell r="T851">
            <v>0</v>
          </cell>
          <cell r="U851">
            <v>0</v>
          </cell>
          <cell r="V851">
            <v>14</v>
          </cell>
          <cell r="W851">
            <v>25200</v>
          </cell>
        </row>
        <row r="852">
          <cell r="C852" t="str">
            <v>3.25.7.6</v>
          </cell>
          <cell r="D852" t="str">
            <v>Salida electrica monofasica para toma o iluminacion, incluye linea neutro y tierra en cable THHN no 12, tuberia coduit de 1"</v>
          </cell>
          <cell r="E852" t="str">
            <v>un</v>
          </cell>
          <cell r="F852">
            <v>34</v>
          </cell>
          <cell r="G852">
            <v>18000</v>
          </cell>
          <cell r="H852">
            <v>612000</v>
          </cell>
          <cell r="I852">
            <v>0.662574152549254</v>
          </cell>
          <cell r="J852">
            <v>34</v>
          </cell>
          <cell r="L852">
            <v>34</v>
          </cell>
          <cell r="M852">
            <v>612000</v>
          </cell>
          <cell r="N852">
            <v>0</v>
          </cell>
          <cell r="O852">
            <v>612000</v>
          </cell>
          <cell r="R852">
            <v>0</v>
          </cell>
          <cell r="S852">
            <v>0</v>
          </cell>
          <cell r="T852">
            <v>0</v>
          </cell>
          <cell r="U852">
            <v>0</v>
          </cell>
          <cell r="V852">
            <v>34</v>
          </cell>
          <cell r="W852">
            <v>612000</v>
          </cell>
        </row>
        <row r="853">
          <cell r="C853" t="str">
            <v>3.25.7.7</v>
          </cell>
          <cell r="D853" t="str">
            <v>Salida electrica bifasica o trifasica para toma, incluye lineas neutro y tierra en cable THHN no 10, tuberia coduit de 1"</v>
          </cell>
          <cell r="E853" t="str">
            <v>un</v>
          </cell>
          <cell r="F853">
            <v>8</v>
          </cell>
          <cell r="G853">
            <v>18000</v>
          </cell>
          <cell r="H853">
            <v>144000</v>
          </cell>
          <cell r="I853">
            <v>0.1558998005998245</v>
          </cell>
          <cell r="J853">
            <v>8</v>
          </cell>
          <cell r="L853">
            <v>8</v>
          </cell>
          <cell r="M853">
            <v>144000</v>
          </cell>
          <cell r="N853">
            <v>0</v>
          </cell>
          <cell r="O853">
            <v>144000</v>
          </cell>
          <cell r="R853">
            <v>0</v>
          </cell>
          <cell r="S853">
            <v>0</v>
          </cell>
          <cell r="T853">
            <v>0</v>
          </cell>
          <cell r="U853">
            <v>0</v>
          </cell>
          <cell r="V853">
            <v>8</v>
          </cell>
          <cell r="W853">
            <v>144000</v>
          </cell>
        </row>
        <row r="854">
          <cell r="C854" t="str">
            <v>3.25.7.8</v>
          </cell>
          <cell r="D854" t="str">
            <v>Salida telefonica, para voz y datos</v>
          </cell>
          <cell r="E854" t="str">
            <v>un</v>
          </cell>
          <cell r="F854">
            <v>1</v>
          </cell>
          <cell r="G854">
            <v>18000</v>
          </cell>
          <cell r="H854">
            <v>18000</v>
          </cell>
          <cell r="I854">
            <v>1.9487475074978063E-2</v>
          </cell>
          <cell r="J854">
            <v>1</v>
          </cell>
          <cell r="L854">
            <v>1</v>
          </cell>
          <cell r="M854">
            <v>18000</v>
          </cell>
          <cell r="N854">
            <v>0</v>
          </cell>
          <cell r="O854">
            <v>18000</v>
          </cell>
          <cell r="R854">
            <v>0</v>
          </cell>
          <cell r="S854">
            <v>0</v>
          </cell>
          <cell r="T854">
            <v>0</v>
          </cell>
          <cell r="U854">
            <v>0</v>
          </cell>
          <cell r="V854">
            <v>1</v>
          </cell>
          <cell r="W854">
            <v>18000</v>
          </cell>
        </row>
        <row r="855">
          <cell r="C855" t="str">
            <v>3.25.8</v>
          </cell>
          <cell r="D855" t="str">
            <v>INSTALACION SISTEMA DE DOSIFICACIÖN DE QUIMICOS</v>
          </cell>
          <cell r="I855">
            <v>0</v>
          </cell>
          <cell r="L855">
            <v>0</v>
          </cell>
          <cell r="M855">
            <v>0</v>
          </cell>
          <cell r="N855">
            <v>0</v>
          </cell>
          <cell r="O855">
            <v>0</v>
          </cell>
          <cell r="R855">
            <v>0</v>
          </cell>
          <cell r="S855">
            <v>0</v>
          </cell>
          <cell r="T855">
            <v>0</v>
          </cell>
          <cell r="U855">
            <v>0</v>
          </cell>
          <cell r="V855">
            <v>0</v>
          </cell>
          <cell r="W855">
            <v>0</v>
          </cell>
        </row>
        <row r="856">
          <cell r="C856" t="str">
            <v>3.25.8.1</v>
          </cell>
          <cell r="D856" t="str">
            <v>Tablero de distribucion trifasico para empotrar de 12 ctos, con sus breakers termomagneticos.</v>
          </cell>
          <cell r="E856" t="str">
            <v>un</v>
          </cell>
          <cell r="F856">
            <v>1</v>
          </cell>
          <cell r="G856">
            <v>100000</v>
          </cell>
          <cell r="H856">
            <v>100000</v>
          </cell>
          <cell r="I856">
            <v>0.10826375041654479</v>
          </cell>
          <cell r="J856">
            <v>1</v>
          </cell>
          <cell r="L856">
            <v>1</v>
          </cell>
          <cell r="M856">
            <v>100000</v>
          </cell>
          <cell r="N856">
            <v>0</v>
          </cell>
          <cell r="O856">
            <v>100000</v>
          </cell>
          <cell r="R856">
            <v>0</v>
          </cell>
          <cell r="S856">
            <v>0</v>
          </cell>
          <cell r="T856">
            <v>0</v>
          </cell>
          <cell r="U856">
            <v>0</v>
          </cell>
          <cell r="V856">
            <v>1</v>
          </cell>
          <cell r="W856">
            <v>100000</v>
          </cell>
        </row>
        <row r="857">
          <cell r="C857" t="str">
            <v>3.25.8.2</v>
          </cell>
          <cell r="D857" t="str">
            <v>Luminaria Fluorescente 4 x 32 para sobreponer reticulada 110 V, incluye tubo T 8 e interruptor.</v>
          </cell>
          <cell r="E857" t="str">
            <v>un</v>
          </cell>
          <cell r="F857">
            <v>6</v>
          </cell>
          <cell r="G857">
            <v>40000</v>
          </cell>
          <cell r="H857">
            <v>240000</v>
          </cell>
          <cell r="I857">
            <v>0.25983300099970746</v>
          </cell>
          <cell r="J857">
            <v>6</v>
          </cell>
          <cell r="L857">
            <v>6</v>
          </cell>
          <cell r="M857">
            <v>240000</v>
          </cell>
          <cell r="N857">
            <v>0</v>
          </cell>
          <cell r="O857">
            <v>240000</v>
          </cell>
          <cell r="R857">
            <v>0</v>
          </cell>
          <cell r="S857">
            <v>0</v>
          </cell>
          <cell r="T857">
            <v>0</v>
          </cell>
          <cell r="U857">
            <v>0</v>
          </cell>
          <cell r="V857">
            <v>6</v>
          </cell>
          <cell r="W857">
            <v>240000</v>
          </cell>
        </row>
        <row r="858">
          <cell r="C858" t="str">
            <v>3.25.8.3</v>
          </cell>
          <cell r="D858" t="str">
            <v>Toma trifasica de tres elementos 50A</v>
          </cell>
          <cell r="E858" t="str">
            <v>un</v>
          </cell>
          <cell r="F858">
            <v>1</v>
          </cell>
          <cell r="G858">
            <v>1800</v>
          </cell>
          <cell r="H858">
            <v>1800</v>
          </cell>
          <cell r="I858">
            <v>1.948747507497806E-3</v>
          </cell>
          <cell r="J858">
            <v>1</v>
          </cell>
          <cell r="L858">
            <v>1</v>
          </cell>
          <cell r="M858">
            <v>1800</v>
          </cell>
          <cell r="N858">
            <v>0</v>
          </cell>
          <cell r="O858">
            <v>1800</v>
          </cell>
          <cell r="R858">
            <v>0</v>
          </cell>
          <cell r="S858">
            <v>0</v>
          </cell>
          <cell r="T858">
            <v>0</v>
          </cell>
          <cell r="U858">
            <v>0</v>
          </cell>
          <cell r="V858">
            <v>1</v>
          </cell>
          <cell r="W858">
            <v>1800</v>
          </cell>
        </row>
        <row r="859">
          <cell r="C859" t="str">
            <v>3.25.8.4</v>
          </cell>
          <cell r="D859" t="str">
            <v>Toma bifasica de tres elementos 30A</v>
          </cell>
          <cell r="E859" t="str">
            <v>un</v>
          </cell>
          <cell r="F859">
            <v>1</v>
          </cell>
          <cell r="G859">
            <v>1800</v>
          </cell>
          <cell r="H859">
            <v>1800</v>
          </cell>
          <cell r="I859">
            <v>1.948747507497806E-3</v>
          </cell>
          <cell r="J859">
            <v>1</v>
          </cell>
          <cell r="L859">
            <v>1</v>
          </cell>
          <cell r="M859">
            <v>1800</v>
          </cell>
          <cell r="N859">
            <v>0</v>
          </cell>
          <cell r="O859">
            <v>1800</v>
          </cell>
          <cell r="R859">
            <v>0</v>
          </cell>
          <cell r="S859">
            <v>0</v>
          </cell>
          <cell r="T859">
            <v>0</v>
          </cell>
          <cell r="U859">
            <v>0</v>
          </cell>
          <cell r="V859">
            <v>1</v>
          </cell>
          <cell r="W859">
            <v>1800</v>
          </cell>
        </row>
        <row r="860">
          <cell r="C860" t="str">
            <v>3.25.8.5</v>
          </cell>
          <cell r="D860" t="str">
            <v>Toma monofasica de tres elementos</v>
          </cell>
          <cell r="E860" t="str">
            <v>un</v>
          </cell>
          <cell r="F860">
            <v>4</v>
          </cell>
          <cell r="G860">
            <v>1800</v>
          </cell>
          <cell r="H860">
            <v>7200</v>
          </cell>
          <cell r="I860">
            <v>7.7949900299912238E-3</v>
          </cell>
          <cell r="J860">
            <v>4</v>
          </cell>
          <cell r="L860">
            <v>4</v>
          </cell>
          <cell r="M860">
            <v>7200</v>
          </cell>
          <cell r="N860">
            <v>0</v>
          </cell>
          <cell r="O860">
            <v>7200</v>
          </cell>
          <cell r="R860">
            <v>0</v>
          </cell>
          <cell r="S860">
            <v>0</v>
          </cell>
          <cell r="T860">
            <v>0</v>
          </cell>
          <cell r="U860">
            <v>0</v>
          </cell>
          <cell r="V860">
            <v>4</v>
          </cell>
          <cell r="W860">
            <v>7200</v>
          </cell>
        </row>
        <row r="861">
          <cell r="C861" t="str">
            <v>3.25.8.6</v>
          </cell>
          <cell r="D861" t="str">
            <v>Salida electrica monofasica para toma o iluminacion, incluye linea neutro y tierra en cable THHN no 12, tuberia coduit de 1"</v>
          </cell>
          <cell r="E861" t="str">
            <v>un</v>
          </cell>
          <cell r="F861">
            <v>10</v>
          </cell>
          <cell r="G861">
            <v>18000</v>
          </cell>
          <cell r="H861">
            <v>180000</v>
          </cell>
          <cell r="I861">
            <v>0.19487475074978058</v>
          </cell>
          <cell r="J861">
            <v>10</v>
          </cell>
          <cell r="L861">
            <v>10</v>
          </cell>
          <cell r="M861">
            <v>180000</v>
          </cell>
          <cell r="N861">
            <v>0</v>
          </cell>
          <cell r="O861">
            <v>180000</v>
          </cell>
          <cell r="R861">
            <v>0</v>
          </cell>
          <cell r="S861">
            <v>0</v>
          </cell>
          <cell r="T861">
            <v>0</v>
          </cell>
          <cell r="U861">
            <v>0</v>
          </cell>
          <cell r="V861">
            <v>10</v>
          </cell>
          <cell r="W861">
            <v>180000</v>
          </cell>
        </row>
        <row r="862">
          <cell r="C862" t="str">
            <v>3.25.8.7</v>
          </cell>
          <cell r="D862" t="str">
            <v>Salida electrica bifasica o trifasica para toma, incluye lineas neutro y tierra en cable THHN no 10, tuberia coduit de 1"</v>
          </cell>
          <cell r="E862" t="str">
            <v>un</v>
          </cell>
          <cell r="F862">
            <v>2</v>
          </cell>
          <cell r="G862">
            <v>18000</v>
          </cell>
          <cell r="H862">
            <v>36000</v>
          </cell>
          <cell r="I862">
            <v>3.8974950149956125E-2</v>
          </cell>
          <cell r="J862">
            <v>2</v>
          </cell>
          <cell r="L862">
            <v>2</v>
          </cell>
          <cell r="M862">
            <v>36000</v>
          </cell>
          <cell r="N862">
            <v>0</v>
          </cell>
          <cell r="O862">
            <v>36000</v>
          </cell>
          <cell r="R862">
            <v>0</v>
          </cell>
          <cell r="S862">
            <v>0</v>
          </cell>
          <cell r="T862">
            <v>0</v>
          </cell>
          <cell r="U862">
            <v>0</v>
          </cell>
          <cell r="V862">
            <v>2</v>
          </cell>
          <cell r="W862">
            <v>36000</v>
          </cell>
        </row>
        <row r="863">
          <cell r="C863" t="str">
            <v>3.25.8.8</v>
          </cell>
          <cell r="D863" t="str">
            <v>Tablero en fibra de vidrio con 4 Arrancadores para bombas de dosificación de quimicos 220 V ac, potencia de 2 a 3 Hp.</v>
          </cell>
          <cell r="E863" t="str">
            <v>un</v>
          </cell>
          <cell r="F863">
            <v>1</v>
          </cell>
          <cell r="G863">
            <v>750000</v>
          </cell>
          <cell r="H863">
            <v>750000</v>
          </cell>
          <cell r="I863">
            <v>0.81197812812408587</v>
          </cell>
          <cell r="J863">
            <v>1</v>
          </cell>
          <cell r="L863">
            <v>1</v>
          </cell>
          <cell r="M863">
            <v>750000</v>
          </cell>
          <cell r="N863">
            <v>0</v>
          </cell>
          <cell r="O863">
            <v>750000</v>
          </cell>
          <cell r="R863">
            <v>0</v>
          </cell>
          <cell r="S863">
            <v>0</v>
          </cell>
          <cell r="T863">
            <v>0</v>
          </cell>
          <cell r="U863">
            <v>0</v>
          </cell>
          <cell r="V863">
            <v>1</v>
          </cell>
          <cell r="W863">
            <v>750000</v>
          </cell>
        </row>
        <row r="864">
          <cell r="C864" t="str">
            <v>3.25.8.9</v>
          </cell>
          <cell r="D864" t="str">
            <v>Acometidas para bombas de dosificación en cable THHN No 12 incluido tuberia conduit galvanizad 3/4", flexiconduit, conectores, accesorios etc</v>
          </cell>
          <cell r="E864" t="str">
            <v>ml</v>
          </cell>
          <cell r="F864">
            <v>40</v>
          </cell>
          <cell r="G864">
            <v>10000</v>
          </cell>
          <cell r="H864">
            <v>400000</v>
          </cell>
          <cell r="I864">
            <v>0.43305500166617916</v>
          </cell>
          <cell r="J864">
            <v>40</v>
          </cell>
          <cell r="L864">
            <v>40</v>
          </cell>
          <cell r="M864">
            <v>400000</v>
          </cell>
          <cell r="N864">
            <v>0</v>
          </cell>
          <cell r="O864">
            <v>400000</v>
          </cell>
          <cell r="R864">
            <v>0</v>
          </cell>
          <cell r="S864">
            <v>0</v>
          </cell>
          <cell r="T864">
            <v>0</v>
          </cell>
          <cell r="U864">
            <v>0</v>
          </cell>
          <cell r="V864">
            <v>40</v>
          </cell>
          <cell r="W864">
            <v>400000</v>
          </cell>
        </row>
        <row r="865">
          <cell r="C865" t="str">
            <v>3.25.9</v>
          </cell>
          <cell r="D865" t="str">
            <v>INSTALACION CUARTO DE CLORACIÖN</v>
          </cell>
          <cell r="I865">
            <v>0</v>
          </cell>
          <cell r="L865">
            <v>0</v>
          </cell>
          <cell r="M865">
            <v>0</v>
          </cell>
          <cell r="N865">
            <v>0</v>
          </cell>
          <cell r="O865">
            <v>0</v>
          </cell>
          <cell r="R865">
            <v>0</v>
          </cell>
          <cell r="S865">
            <v>0</v>
          </cell>
          <cell r="T865">
            <v>0</v>
          </cell>
          <cell r="U865">
            <v>0</v>
          </cell>
          <cell r="V865">
            <v>0</v>
          </cell>
          <cell r="W865">
            <v>0</v>
          </cell>
        </row>
        <row r="866">
          <cell r="C866" t="str">
            <v>3.25.9.1</v>
          </cell>
          <cell r="D866" t="str">
            <v>Tablero de distribucion trifasico para empotrar de 6 ctos, con sus breakers termomagneticos.</v>
          </cell>
          <cell r="E866" t="str">
            <v>un</v>
          </cell>
          <cell r="F866">
            <v>1</v>
          </cell>
          <cell r="G866">
            <v>100000</v>
          </cell>
          <cell r="H866">
            <v>100000</v>
          </cell>
          <cell r="I866">
            <v>0.10826375041654479</v>
          </cell>
          <cell r="J866">
            <v>1</v>
          </cell>
          <cell r="L866">
            <v>1</v>
          </cell>
          <cell r="M866">
            <v>100000</v>
          </cell>
          <cell r="N866">
            <v>0</v>
          </cell>
          <cell r="O866">
            <v>100000</v>
          </cell>
          <cell r="R866">
            <v>0</v>
          </cell>
          <cell r="S866">
            <v>0</v>
          </cell>
          <cell r="T866">
            <v>0</v>
          </cell>
          <cell r="U866">
            <v>0</v>
          </cell>
          <cell r="V866">
            <v>1</v>
          </cell>
          <cell r="W866">
            <v>100000</v>
          </cell>
        </row>
        <row r="867">
          <cell r="C867" t="str">
            <v>3.25.9.2</v>
          </cell>
          <cell r="D867" t="str">
            <v>Luminaria Wall Pack 150 W 220 V,Vapor de mercurio</v>
          </cell>
          <cell r="E867" t="str">
            <v>un</v>
          </cell>
          <cell r="F867">
            <v>4</v>
          </cell>
          <cell r="G867">
            <v>50000</v>
          </cell>
          <cell r="H867">
            <v>200000</v>
          </cell>
          <cell r="I867">
            <v>0.21652750083308958</v>
          </cell>
          <cell r="J867">
            <v>4</v>
          </cell>
          <cell r="L867">
            <v>4</v>
          </cell>
          <cell r="M867">
            <v>200000</v>
          </cell>
          <cell r="N867">
            <v>0</v>
          </cell>
          <cell r="O867">
            <v>200000</v>
          </cell>
          <cell r="R867">
            <v>0</v>
          </cell>
          <cell r="S867">
            <v>0</v>
          </cell>
          <cell r="T867">
            <v>0</v>
          </cell>
          <cell r="U867">
            <v>0</v>
          </cell>
          <cell r="V867">
            <v>4</v>
          </cell>
          <cell r="W867">
            <v>200000</v>
          </cell>
        </row>
        <row r="868">
          <cell r="C868" t="str">
            <v>3.25.9.3</v>
          </cell>
          <cell r="D868" t="str">
            <v>Toma trifasica de tres elementos 50A</v>
          </cell>
          <cell r="E868" t="str">
            <v>un</v>
          </cell>
          <cell r="F868">
            <v>1</v>
          </cell>
          <cell r="G868">
            <v>1800</v>
          </cell>
          <cell r="H868">
            <v>1800</v>
          </cell>
          <cell r="I868">
            <v>1.948747507497806E-3</v>
          </cell>
          <cell r="J868">
            <v>1</v>
          </cell>
          <cell r="L868">
            <v>1</v>
          </cell>
          <cell r="M868">
            <v>1800</v>
          </cell>
          <cell r="N868">
            <v>0</v>
          </cell>
          <cell r="O868">
            <v>1800</v>
          </cell>
          <cell r="R868">
            <v>0</v>
          </cell>
          <cell r="S868">
            <v>0</v>
          </cell>
          <cell r="T868">
            <v>0</v>
          </cell>
          <cell r="U868">
            <v>0</v>
          </cell>
          <cell r="V868">
            <v>1</v>
          </cell>
          <cell r="W868">
            <v>1800</v>
          </cell>
        </row>
        <row r="869">
          <cell r="C869" t="str">
            <v>3.25.9.4</v>
          </cell>
          <cell r="D869" t="str">
            <v>Toma bifasica de tres elementos 30A</v>
          </cell>
          <cell r="E869" t="str">
            <v>un</v>
          </cell>
          <cell r="F869">
            <v>1</v>
          </cell>
          <cell r="G869">
            <v>1800</v>
          </cell>
          <cell r="H869">
            <v>1800</v>
          </cell>
          <cell r="I869">
            <v>1.948747507497806E-3</v>
          </cell>
          <cell r="J869">
            <v>1</v>
          </cell>
          <cell r="L869">
            <v>1</v>
          </cell>
          <cell r="M869">
            <v>1800</v>
          </cell>
          <cell r="N869">
            <v>0</v>
          </cell>
          <cell r="O869">
            <v>1800</v>
          </cell>
          <cell r="R869">
            <v>0</v>
          </cell>
          <cell r="S869">
            <v>0</v>
          </cell>
          <cell r="T869">
            <v>0</v>
          </cell>
          <cell r="U869">
            <v>0</v>
          </cell>
          <cell r="V869">
            <v>1</v>
          </cell>
          <cell r="W869">
            <v>1800</v>
          </cell>
        </row>
        <row r="870">
          <cell r="C870" t="str">
            <v>3.25.9.5</v>
          </cell>
          <cell r="D870" t="str">
            <v>Toma monofasica de tres elementos</v>
          </cell>
          <cell r="E870" t="str">
            <v>un</v>
          </cell>
          <cell r="F870">
            <v>4</v>
          </cell>
          <cell r="G870">
            <v>1800</v>
          </cell>
          <cell r="H870">
            <v>7200</v>
          </cell>
          <cell r="I870">
            <v>7.7949900299912238E-3</v>
          </cell>
          <cell r="J870">
            <v>4</v>
          </cell>
          <cell r="L870">
            <v>4</v>
          </cell>
          <cell r="M870">
            <v>7200</v>
          </cell>
          <cell r="N870">
            <v>0</v>
          </cell>
          <cell r="O870">
            <v>7200</v>
          </cell>
          <cell r="R870">
            <v>0</v>
          </cell>
          <cell r="S870">
            <v>0</v>
          </cell>
          <cell r="T870">
            <v>0</v>
          </cell>
          <cell r="U870">
            <v>0</v>
          </cell>
          <cell r="V870">
            <v>4</v>
          </cell>
          <cell r="W870">
            <v>7200</v>
          </cell>
        </row>
        <row r="871">
          <cell r="C871" t="str">
            <v>3.25.9.6</v>
          </cell>
          <cell r="D871" t="str">
            <v>Salida electrica bifasica para iluminacion, incluye lineas neutro y tierra en cable THHN no 12, tuberia coduit de 1"</v>
          </cell>
          <cell r="E871" t="str">
            <v>un</v>
          </cell>
          <cell r="F871">
            <v>4</v>
          </cell>
          <cell r="G871">
            <v>18000</v>
          </cell>
          <cell r="H871">
            <v>72000</v>
          </cell>
          <cell r="I871">
            <v>7.794990029991225E-2</v>
          </cell>
          <cell r="J871">
            <v>4</v>
          </cell>
          <cell r="L871">
            <v>4</v>
          </cell>
          <cell r="M871">
            <v>72000</v>
          </cell>
          <cell r="N871">
            <v>0</v>
          </cell>
          <cell r="O871">
            <v>72000</v>
          </cell>
          <cell r="R871">
            <v>0</v>
          </cell>
          <cell r="S871">
            <v>0</v>
          </cell>
          <cell r="T871">
            <v>0</v>
          </cell>
          <cell r="U871">
            <v>0</v>
          </cell>
          <cell r="V871">
            <v>4</v>
          </cell>
          <cell r="W871">
            <v>72000</v>
          </cell>
        </row>
        <row r="872">
          <cell r="C872" t="str">
            <v>3.25.9.7</v>
          </cell>
          <cell r="D872" t="str">
            <v>Salida electrica monofasica para toma o iluminacion, incluye linea neutro y tierra en cable THHN no 12, tuberia coduit de 1"</v>
          </cell>
          <cell r="E872" t="str">
            <v>un</v>
          </cell>
          <cell r="F872">
            <v>4</v>
          </cell>
          <cell r="G872">
            <v>18000</v>
          </cell>
          <cell r="H872">
            <v>72000</v>
          </cell>
          <cell r="I872">
            <v>7.794990029991225E-2</v>
          </cell>
          <cell r="J872">
            <v>4</v>
          </cell>
          <cell r="L872">
            <v>4</v>
          </cell>
          <cell r="M872">
            <v>72000</v>
          </cell>
          <cell r="N872">
            <v>0</v>
          </cell>
          <cell r="O872">
            <v>72000</v>
          </cell>
          <cell r="R872">
            <v>0</v>
          </cell>
          <cell r="S872">
            <v>0</v>
          </cell>
          <cell r="T872">
            <v>0</v>
          </cell>
          <cell r="U872">
            <v>0</v>
          </cell>
          <cell r="V872">
            <v>4</v>
          </cell>
          <cell r="W872">
            <v>72000</v>
          </cell>
        </row>
        <row r="873">
          <cell r="C873" t="str">
            <v>3.25.9.8</v>
          </cell>
          <cell r="D873" t="str">
            <v>Salida electrica bifasica o trifasica para toma, incluye lineas neutro y tierra en cable THHN no 10, tuberia coduit de 1"</v>
          </cell>
          <cell r="E873" t="str">
            <v>un</v>
          </cell>
          <cell r="F873">
            <v>2</v>
          </cell>
          <cell r="G873">
            <v>18000</v>
          </cell>
          <cell r="H873">
            <v>36000</v>
          </cell>
          <cell r="I873">
            <v>3.8974950149956125E-2</v>
          </cell>
          <cell r="J873">
            <v>2</v>
          </cell>
          <cell r="L873">
            <v>2</v>
          </cell>
          <cell r="M873">
            <v>36000</v>
          </cell>
          <cell r="N873">
            <v>0</v>
          </cell>
          <cell r="O873">
            <v>36000</v>
          </cell>
          <cell r="R873">
            <v>0</v>
          </cell>
          <cell r="S873">
            <v>0</v>
          </cell>
          <cell r="T873">
            <v>0</v>
          </cell>
          <cell r="U873">
            <v>0</v>
          </cell>
          <cell r="V873">
            <v>2</v>
          </cell>
          <cell r="W873">
            <v>36000</v>
          </cell>
        </row>
        <row r="874">
          <cell r="C874" t="str">
            <v>3.25.9.9</v>
          </cell>
          <cell r="D874" t="str">
            <v>Acometidas para Puente Grua en cable THHN No 12 incluido tuberia conduit galvanizado 3/4", flexiconduit, conectores, accesorios etc</v>
          </cell>
          <cell r="E874" t="str">
            <v>ml</v>
          </cell>
          <cell r="F874">
            <v>20</v>
          </cell>
          <cell r="G874">
            <v>10000</v>
          </cell>
          <cell r="H874">
            <v>200000</v>
          </cell>
          <cell r="I874">
            <v>0.21652750083308958</v>
          </cell>
          <cell r="J874">
            <v>20</v>
          </cell>
          <cell r="L874">
            <v>20</v>
          </cell>
          <cell r="M874">
            <v>200000</v>
          </cell>
          <cell r="N874">
            <v>0</v>
          </cell>
          <cell r="O874">
            <v>200000</v>
          </cell>
          <cell r="R874">
            <v>0</v>
          </cell>
          <cell r="S874">
            <v>0</v>
          </cell>
          <cell r="T874">
            <v>0</v>
          </cell>
          <cell r="U874">
            <v>0</v>
          </cell>
          <cell r="V874">
            <v>20</v>
          </cell>
          <cell r="W874">
            <v>200000</v>
          </cell>
        </row>
        <row r="875">
          <cell r="C875" t="str">
            <v>3.25.10</v>
          </cell>
          <cell r="D875" t="str">
            <v>INSTALACION SISTEMA DE FLOCULACIÖN Y SEDIMENTACIÖN</v>
          </cell>
          <cell r="I875">
            <v>0</v>
          </cell>
          <cell r="L875">
            <v>0</v>
          </cell>
          <cell r="M875">
            <v>0</v>
          </cell>
          <cell r="N875">
            <v>0</v>
          </cell>
          <cell r="O875">
            <v>0</v>
          </cell>
          <cell r="R875">
            <v>0</v>
          </cell>
          <cell r="S875">
            <v>0</v>
          </cell>
          <cell r="T875">
            <v>0</v>
          </cell>
          <cell r="U875">
            <v>0</v>
          </cell>
          <cell r="V875">
            <v>0</v>
          </cell>
          <cell r="W875">
            <v>0</v>
          </cell>
        </row>
        <row r="876">
          <cell r="C876" t="str">
            <v>3.25.10.1</v>
          </cell>
          <cell r="D876" t="str">
            <v>Tablero general a 220 V ac trifasico , incluye barraje general, totalizador easy pact, arrancadores directos par dos motores de 3 HP, pulsadores ON-OFF, selectores de 3 posiciones Manual-Off-Automatico, amperimetro y voltimetro con su respectivos selector</v>
          </cell>
          <cell r="E876" t="str">
            <v>un</v>
          </cell>
          <cell r="F876">
            <v>1</v>
          </cell>
          <cell r="G876">
            <v>200000</v>
          </cell>
          <cell r="H876">
            <v>200000</v>
          </cell>
          <cell r="I876">
            <v>0.21652750083308958</v>
          </cell>
          <cell r="J876">
            <v>1</v>
          </cell>
          <cell r="L876">
            <v>1</v>
          </cell>
          <cell r="M876">
            <v>200000</v>
          </cell>
          <cell r="N876">
            <v>0</v>
          </cell>
          <cell r="O876">
            <v>200000</v>
          </cell>
          <cell r="R876">
            <v>0</v>
          </cell>
          <cell r="S876">
            <v>0</v>
          </cell>
          <cell r="T876">
            <v>0</v>
          </cell>
          <cell r="U876">
            <v>0</v>
          </cell>
          <cell r="V876">
            <v>1</v>
          </cell>
          <cell r="W876">
            <v>200000</v>
          </cell>
        </row>
        <row r="877">
          <cell r="C877" t="str">
            <v>3.25.10.2</v>
          </cell>
          <cell r="D877" t="str">
            <v>Toma monofasica de tres elementos</v>
          </cell>
          <cell r="E877" t="str">
            <v>un</v>
          </cell>
          <cell r="F877">
            <v>1</v>
          </cell>
          <cell r="G877">
            <v>1800</v>
          </cell>
          <cell r="H877">
            <v>1800</v>
          </cell>
          <cell r="I877">
            <v>1.948747507497806E-3</v>
          </cell>
          <cell r="J877">
            <v>1</v>
          </cell>
          <cell r="L877">
            <v>1</v>
          </cell>
          <cell r="M877">
            <v>1800</v>
          </cell>
          <cell r="N877">
            <v>0</v>
          </cell>
          <cell r="O877">
            <v>1800</v>
          </cell>
          <cell r="R877">
            <v>0</v>
          </cell>
          <cell r="S877">
            <v>0</v>
          </cell>
          <cell r="T877">
            <v>0</v>
          </cell>
          <cell r="U877">
            <v>0</v>
          </cell>
          <cell r="V877">
            <v>1</v>
          </cell>
          <cell r="W877">
            <v>1800</v>
          </cell>
        </row>
        <row r="878">
          <cell r="C878" t="str">
            <v>3.25.10.3</v>
          </cell>
          <cell r="D878" t="str">
            <v>Salida electrica monofasica para toma o iluminacion, incluye linea neutro y tierra en cable THHN no 12, tuberia coduit de 1"</v>
          </cell>
          <cell r="E878" t="str">
            <v>un</v>
          </cell>
          <cell r="F878">
            <v>2</v>
          </cell>
          <cell r="G878">
            <v>18000</v>
          </cell>
          <cell r="H878">
            <v>36000</v>
          </cell>
          <cell r="I878">
            <v>3.8974950149956125E-2</v>
          </cell>
          <cell r="J878">
            <v>2</v>
          </cell>
          <cell r="L878">
            <v>2</v>
          </cell>
          <cell r="M878">
            <v>36000</v>
          </cell>
          <cell r="N878">
            <v>0</v>
          </cell>
          <cell r="O878">
            <v>36000</v>
          </cell>
          <cell r="R878">
            <v>0</v>
          </cell>
          <cell r="S878">
            <v>0</v>
          </cell>
          <cell r="T878">
            <v>0</v>
          </cell>
          <cell r="U878">
            <v>0</v>
          </cell>
          <cell r="V878">
            <v>2</v>
          </cell>
          <cell r="W878">
            <v>36000</v>
          </cell>
        </row>
        <row r="879">
          <cell r="C879" t="str">
            <v>3.25.10.4</v>
          </cell>
          <cell r="D879" t="str">
            <v>Acometidas para Cada motor de 3 HP en cable THHN No 12 incluido tuberia conduit galvanizad 3/4", flexiconduit, conectores, accesorios etc</v>
          </cell>
          <cell r="E879" t="str">
            <v>ml</v>
          </cell>
          <cell r="F879">
            <v>40</v>
          </cell>
          <cell r="G879">
            <v>10000</v>
          </cell>
          <cell r="H879">
            <v>400000</v>
          </cell>
          <cell r="I879">
            <v>0.43305500166617916</v>
          </cell>
          <cell r="J879">
            <v>40</v>
          </cell>
          <cell r="L879">
            <v>40</v>
          </cell>
          <cell r="M879">
            <v>400000</v>
          </cell>
          <cell r="N879">
            <v>0</v>
          </cell>
          <cell r="O879">
            <v>400000</v>
          </cell>
          <cell r="R879">
            <v>0</v>
          </cell>
          <cell r="S879">
            <v>0</v>
          </cell>
          <cell r="T879">
            <v>0</v>
          </cell>
          <cell r="U879">
            <v>0</v>
          </cell>
          <cell r="V879">
            <v>40</v>
          </cell>
          <cell r="W879">
            <v>400000</v>
          </cell>
        </row>
        <row r="880">
          <cell r="C880" t="str">
            <v>3.25.11</v>
          </cell>
          <cell r="D880" t="str">
            <v>INSTALACION CUARTO SOPLADOR.</v>
          </cell>
          <cell r="I880">
            <v>0</v>
          </cell>
          <cell r="L880">
            <v>0</v>
          </cell>
          <cell r="M880">
            <v>0</v>
          </cell>
          <cell r="N880">
            <v>0</v>
          </cell>
          <cell r="O880">
            <v>0</v>
          </cell>
          <cell r="R880">
            <v>0</v>
          </cell>
          <cell r="S880">
            <v>0</v>
          </cell>
          <cell r="T880">
            <v>0</v>
          </cell>
          <cell r="U880">
            <v>0</v>
          </cell>
          <cell r="V880">
            <v>0</v>
          </cell>
          <cell r="W880">
            <v>0</v>
          </cell>
        </row>
        <row r="881">
          <cell r="C881" t="str">
            <v>3.25.11.1</v>
          </cell>
          <cell r="D881" t="str">
            <v>Tablero de distribucion trifasico para empotrar de 6 ctos, con sus breakers termomagneticos.</v>
          </cell>
          <cell r="E881" t="str">
            <v>un</v>
          </cell>
          <cell r="F881">
            <v>1</v>
          </cell>
          <cell r="G881">
            <v>100000</v>
          </cell>
          <cell r="H881">
            <v>100000</v>
          </cell>
          <cell r="I881">
            <v>0.10826375041654479</v>
          </cell>
          <cell r="J881">
            <v>1</v>
          </cell>
          <cell r="L881">
            <v>1</v>
          </cell>
          <cell r="M881">
            <v>100000</v>
          </cell>
          <cell r="N881">
            <v>0</v>
          </cell>
          <cell r="O881">
            <v>100000</v>
          </cell>
          <cell r="R881">
            <v>0</v>
          </cell>
          <cell r="S881">
            <v>0</v>
          </cell>
          <cell r="T881">
            <v>0</v>
          </cell>
          <cell r="U881">
            <v>0</v>
          </cell>
          <cell r="V881">
            <v>1</v>
          </cell>
          <cell r="W881">
            <v>100000</v>
          </cell>
        </row>
        <row r="882">
          <cell r="C882" t="str">
            <v>3.25.11.2</v>
          </cell>
          <cell r="D882" t="str">
            <v>Luminaria Wall Pack 150 W 220 V,Vapor de mercurio</v>
          </cell>
          <cell r="E882" t="str">
            <v>un</v>
          </cell>
          <cell r="F882">
            <v>2</v>
          </cell>
          <cell r="G882">
            <v>50000</v>
          </cell>
          <cell r="H882">
            <v>100000</v>
          </cell>
          <cell r="I882">
            <v>0.10826375041654479</v>
          </cell>
          <cell r="J882">
            <v>2</v>
          </cell>
          <cell r="L882">
            <v>2</v>
          </cell>
          <cell r="M882">
            <v>100000</v>
          </cell>
          <cell r="N882">
            <v>0</v>
          </cell>
          <cell r="O882">
            <v>100000</v>
          </cell>
          <cell r="R882">
            <v>0</v>
          </cell>
          <cell r="S882">
            <v>0</v>
          </cell>
          <cell r="T882">
            <v>0</v>
          </cell>
          <cell r="U882">
            <v>0</v>
          </cell>
          <cell r="V882">
            <v>2</v>
          </cell>
          <cell r="W882">
            <v>100000</v>
          </cell>
        </row>
        <row r="883">
          <cell r="C883" t="str">
            <v>3.25.11.3</v>
          </cell>
          <cell r="D883" t="str">
            <v>Toma trifasica de tres elementos 50A</v>
          </cell>
          <cell r="E883" t="str">
            <v>un</v>
          </cell>
          <cell r="F883">
            <v>1</v>
          </cell>
          <cell r="G883">
            <v>1800</v>
          </cell>
          <cell r="H883">
            <v>1800</v>
          </cell>
          <cell r="I883">
            <v>1.948747507497806E-3</v>
          </cell>
          <cell r="J883">
            <v>1</v>
          </cell>
          <cell r="L883">
            <v>1</v>
          </cell>
          <cell r="M883">
            <v>1800</v>
          </cell>
          <cell r="N883">
            <v>0</v>
          </cell>
          <cell r="O883">
            <v>1800</v>
          </cell>
          <cell r="R883">
            <v>0</v>
          </cell>
          <cell r="S883">
            <v>0</v>
          </cell>
          <cell r="T883">
            <v>0</v>
          </cell>
          <cell r="U883">
            <v>0</v>
          </cell>
          <cell r="V883">
            <v>1</v>
          </cell>
          <cell r="W883">
            <v>1800</v>
          </cell>
        </row>
        <row r="884">
          <cell r="C884" t="str">
            <v>3.25.11.4</v>
          </cell>
          <cell r="D884" t="str">
            <v>Toma bifasica de tres elementos 30A</v>
          </cell>
          <cell r="E884" t="str">
            <v>un</v>
          </cell>
          <cell r="F884">
            <v>1</v>
          </cell>
          <cell r="G884">
            <v>1800</v>
          </cell>
          <cell r="H884">
            <v>1800</v>
          </cell>
          <cell r="I884">
            <v>1.948747507497806E-3</v>
          </cell>
          <cell r="J884">
            <v>1</v>
          </cell>
          <cell r="L884">
            <v>1</v>
          </cell>
          <cell r="M884">
            <v>1800</v>
          </cell>
          <cell r="N884">
            <v>0</v>
          </cell>
          <cell r="O884">
            <v>1800</v>
          </cell>
          <cell r="R884">
            <v>0</v>
          </cell>
          <cell r="S884">
            <v>0</v>
          </cell>
          <cell r="T884">
            <v>0</v>
          </cell>
          <cell r="U884">
            <v>0</v>
          </cell>
          <cell r="V884">
            <v>1</v>
          </cell>
          <cell r="W884">
            <v>1800</v>
          </cell>
        </row>
        <row r="885">
          <cell r="C885" t="str">
            <v>3.25.11.5</v>
          </cell>
          <cell r="D885" t="str">
            <v>Toma monofasica de tres elementos</v>
          </cell>
          <cell r="E885" t="str">
            <v>un</v>
          </cell>
          <cell r="F885">
            <v>3</v>
          </cell>
          <cell r="G885">
            <v>1800</v>
          </cell>
          <cell r="H885">
            <v>5400</v>
          </cell>
          <cell r="I885">
            <v>5.8462425224934181E-3</v>
          </cell>
          <cell r="J885">
            <v>3</v>
          </cell>
          <cell r="L885">
            <v>3</v>
          </cell>
          <cell r="M885">
            <v>5400</v>
          </cell>
          <cell r="N885">
            <v>0</v>
          </cell>
          <cell r="O885">
            <v>5400</v>
          </cell>
          <cell r="R885">
            <v>0</v>
          </cell>
          <cell r="S885">
            <v>0</v>
          </cell>
          <cell r="T885">
            <v>0</v>
          </cell>
          <cell r="U885">
            <v>0</v>
          </cell>
          <cell r="V885">
            <v>3</v>
          </cell>
          <cell r="W885">
            <v>5400</v>
          </cell>
        </row>
        <row r="886">
          <cell r="C886" t="str">
            <v>3.25.11.6</v>
          </cell>
          <cell r="D886" t="str">
            <v>Salida electrica bifasica para iluminacion, incluye lineas neutro y tierra en cable THHN no 12, tuberia coduit de 1"</v>
          </cell>
          <cell r="E886" t="str">
            <v>un</v>
          </cell>
          <cell r="F886">
            <v>2</v>
          </cell>
          <cell r="G886">
            <v>18000</v>
          </cell>
          <cell r="H886">
            <v>36000</v>
          </cell>
          <cell r="I886">
            <v>3.8974950149956125E-2</v>
          </cell>
          <cell r="J886">
            <v>2</v>
          </cell>
          <cell r="L886">
            <v>2</v>
          </cell>
          <cell r="M886">
            <v>36000</v>
          </cell>
          <cell r="N886">
            <v>0</v>
          </cell>
          <cell r="O886">
            <v>36000</v>
          </cell>
          <cell r="R886">
            <v>0</v>
          </cell>
          <cell r="S886">
            <v>0</v>
          </cell>
          <cell r="T886">
            <v>0</v>
          </cell>
          <cell r="U886">
            <v>0</v>
          </cell>
          <cell r="V886">
            <v>2</v>
          </cell>
          <cell r="W886">
            <v>36000</v>
          </cell>
        </row>
        <row r="887">
          <cell r="C887" t="str">
            <v>3.25.11.7</v>
          </cell>
          <cell r="D887" t="str">
            <v>Salida electrica monofasica para toma o iluminacion, incluye linea neutro y tierra en cable THHN no 12, tuberia coduit de 1"</v>
          </cell>
          <cell r="E887" t="str">
            <v>un</v>
          </cell>
          <cell r="F887">
            <v>3</v>
          </cell>
          <cell r="G887">
            <v>18000</v>
          </cell>
          <cell r="H887">
            <v>54000</v>
          </cell>
          <cell r="I887">
            <v>5.8462425224934181E-2</v>
          </cell>
          <cell r="J887">
            <v>3</v>
          </cell>
          <cell r="L887">
            <v>3</v>
          </cell>
          <cell r="M887">
            <v>54000</v>
          </cell>
          <cell r="N887">
            <v>0</v>
          </cell>
          <cell r="O887">
            <v>54000</v>
          </cell>
          <cell r="R887">
            <v>0</v>
          </cell>
          <cell r="S887">
            <v>0</v>
          </cell>
          <cell r="T887">
            <v>0</v>
          </cell>
          <cell r="U887">
            <v>0</v>
          </cell>
          <cell r="V887">
            <v>3</v>
          </cell>
          <cell r="W887">
            <v>54000</v>
          </cell>
        </row>
        <row r="888">
          <cell r="C888" t="str">
            <v>3.25.11.8</v>
          </cell>
          <cell r="D888" t="str">
            <v>Salida electrica bifasica o trifasica para toma, incluye lineas neutro y tierra en cable THHN no 10, tuberia coduit de 1"</v>
          </cell>
          <cell r="E888" t="str">
            <v>un</v>
          </cell>
          <cell r="F888">
            <v>2</v>
          </cell>
          <cell r="G888">
            <v>18000</v>
          </cell>
          <cell r="H888">
            <v>36000</v>
          </cell>
          <cell r="I888">
            <v>3.8974950149956125E-2</v>
          </cell>
          <cell r="J888">
            <v>2</v>
          </cell>
          <cell r="L888">
            <v>2</v>
          </cell>
          <cell r="M888">
            <v>36000</v>
          </cell>
          <cell r="N888">
            <v>0</v>
          </cell>
          <cell r="O888">
            <v>36000</v>
          </cell>
          <cell r="R888">
            <v>0</v>
          </cell>
          <cell r="S888">
            <v>0</v>
          </cell>
          <cell r="T888">
            <v>0</v>
          </cell>
          <cell r="U888">
            <v>0</v>
          </cell>
          <cell r="V888">
            <v>2</v>
          </cell>
          <cell r="W888">
            <v>36000</v>
          </cell>
        </row>
        <row r="889">
          <cell r="C889" t="str">
            <v>3.25.11.9</v>
          </cell>
          <cell r="D889" t="str">
            <v>Acometidas desde el tablero del soplador al motor de 30 HP 460 Vac 60 Hz en cable THHN calibre AWG (3 x 8) de 1000V aislamiento, incluye tuberia conduit PVC de 1 1/2",  fijación etc</v>
          </cell>
          <cell r="E889" t="str">
            <v>ml</v>
          </cell>
          <cell r="F889">
            <v>10</v>
          </cell>
          <cell r="G889">
            <v>22000</v>
          </cell>
          <cell r="H889">
            <v>220000</v>
          </cell>
          <cell r="I889">
            <v>0.23818025091639849</v>
          </cell>
          <cell r="J889">
            <v>10</v>
          </cell>
          <cell r="L889">
            <v>10</v>
          </cell>
          <cell r="M889">
            <v>220000</v>
          </cell>
          <cell r="N889">
            <v>0</v>
          </cell>
          <cell r="O889">
            <v>220000</v>
          </cell>
          <cell r="R889">
            <v>0</v>
          </cell>
          <cell r="S889">
            <v>0</v>
          </cell>
          <cell r="T889">
            <v>0</v>
          </cell>
          <cell r="U889">
            <v>0</v>
          </cell>
          <cell r="V889">
            <v>10</v>
          </cell>
          <cell r="W889">
            <v>220000</v>
          </cell>
        </row>
        <row r="890">
          <cell r="D890" t="str">
            <v>COSTO DIRECTO</v>
          </cell>
          <cell r="H890">
            <v>92367020</v>
          </cell>
          <cell r="L890">
            <v>0</v>
          </cell>
          <cell r="M890">
            <v>92367020</v>
          </cell>
          <cell r="N890">
            <v>91240000</v>
          </cell>
          <cell r="O890">
            <v>183607020</v>
          </cell>
          <cell r="R890">
            <v>0</v>
          </cell>
          <cell r="S890">
            <v>0</v>
          </cell>
          <cell r="T890">
            <v>0</v>
          </cell>
          <cell r="U890">
            <v>0</v>
          </cell>
          <cell r="V890">
            <v>0</v>
          </cell>
          <cell r="W890">
            <v>183607020</v>
          </cell>
        </row>
        <row r="891">
          <cell r="D891" t="str">
            <v>A,I,U, (25% )</v>
          </cell>
          <cell r="E891">
            <v>0.25</v>
          </cell>
          <cell r="H891">
            <v>23091755</v>
          </cell>
          <cell r="M891">
            <v>23091755</v>
          </cell>
          <cell r="N891">
            <v>22810000</v>
          </cell>
          <cell r="O891">
            <v>45901755</v>
          </cell>
          <cell r="R891">
            <v>0</v>
          </cell>
          <cell r="S891">
            <v>0</v>
          </cell>
          <cell r="T891">
            <v>0</v>
          </cell>
          <cell r="U891">
            <v>0</v>
          </cell>
          <cell r="W891">
            <v>45901755</v>
          </cell>
        </row>
        <row r="892">
          <cell r="B892" t="str">
            <v>TO14</v>
          </cell>
          <cell r="D892" t="str">
            <v>COSTO SUMINISTRO</v>
          </cell>
          <cell r="H892">
            <v>115458775</v>
          </cell>
          <cell r="M892">
            <v>115458775</v>
          </cell>
          <cell r="N892">
            <v>114050000</v>
          </cell>
          <cell r="O892">
            <v>229508775</v>
          </cell>
          <cell r="R892">
            <v>0</v>
          </cell>
          <cell r="S892">
            <v>0</v>
          </cell>
          <cell r="T892">
            <v>0</v>
          </cell>
          <cell r="U892">
            <v>0</v>
          </cell>
          <cell r="V892">
            <v>0</v>
          </cell>
          <cell r="W892">
            <v>229508775</v>
          </cell>
        </row>
        <row r="893">
          <cell r="B893" t="str">
            <v>T15</v>
          </cell>
          <cell r="C893" t="str">
            <v>OBRA CIVIL ESTRUCTURAL DE LA BODEGA DEL SISTEMA DE CLORACION DEL AGUA (893)</v>
          </cell>
          <cell r="M893">
            <v>0</v>
          </cell>
          <cell r="N893">
            <v>0</v>
          </cell>
          <cell r="O893">
            <v>0</v>
          </cell>
          <cell r="R893">
            <v>0</v>
          </cell>
          <cell r="S893">
            <v>0</v>
          </cell>
          <cell r="T893">
            <v>0</v>
          </cell>
          <cell r="U893">
            <v>0</v>
          </cell>
          <cell r="V893">
            <v>0</v>
          </cell>
          <cell r="W893">
            <v>0</v>
          </cell>
        </row>
        <row r="894">
          <cell r="C894" t="str">
            <v xml:space="preserve">ITEM </v>
          </cell>
          <cell r="D894" t="str">
            <v xml:space="preserve">DESCRIPCION </v>
          </cell>
          <cell r="E894" t="str">
            <v xml:space="preserve">UNIDAD </v>
          </cell>
          <cell r="F894" t="str">
            <v xml:space="preserve">CANTIDAD </v>
          </cell>
          <cell r="G894" t="str">
            <v xml:space="preserve">V. UNITARIO </v>
          </cell>
          <cell r="H894" t="str">
            <v>V. PARCIAL</v>
          </cell>
          <cell r="R894">
            <v>0</v>
          </cell>
        </row>
        <row r="895">
          <cell r="C895">
            <v>3.1</v>
          </cell>
          <cell r="D895" t="str">
            <v>SEÑALIZACION Y SEGURIDAD EN LA OBRA</v>
          </cell>
          <cell r="L895">
            <v>0</v>
          </cell>
          <cell r="M895">
            <v>0</v>
          </cell>
          <cell r="N895">
            <v>0</v>
          </cell>
          <cell r="O895">
            <v>0</v>
          </cell>
          <cell r="R895">
            <v>0</v>
          </cell>
          <cell r="S895">
            <v>0</v>
          </cell>
          <cell r="T895">
            <v>0</v>
          </cell>
          <cell r="U895">
            <v>0</v>
          </cell>
          <cell r="V895">
            <v>0</v>
          </cell>
          <cell r="W895">
            <v>0</v>
          </cell>
        </row>
        <row r="896">
          <cell r="C896" t="str">
            <v>3.1.1</v>
          </cell>
          <cell r="D896" t="str">
            <v>Señalización de la obra</v>
          </cell>
          <cell r="L896">
            <v>0</v>
          </cell>
          <cell r="M896">
            <v>0</v>
          </cell>
          <cell r="N896">
            <v>0</v>
          </cell>
          <cell r="O896">
            <v>0</v>
          </cell>
          <cell r="R896">
            <v>0</v>
          </cell>
          <cell r="S896">
            <v>0</v>
          </cell>
          <cell r="T896">
            <v>0</v>
          </cell>
          <cell r="U896">
            <v>0</v>
          </cell>
          <cell r="V896">
            <v>0</v>
          </cell>
          <cell r="W896">
            <v>0</v>
          </cell>
        </row>
        <row r="897">
          <cell r="C897" t="str">
            <v>3.1.1.1</v>
          </cell>
          <cell r="D897" t="str">
            <v>Soporte para cinta demarcadora. Esquema No.1</v>
          </cell>
          <cell r="E897" t="str">
            <v>un</v>
          </cell>
          <cell r="F897">
            <v>6</v>
          </cell>
          <cell r="G897">
            <v>10100</v>
          </cell>
          <cell r="H897">
            <v>60600</v>
          </cell>
          <cell r="I897">
            <v>0.12307844038818615</v>
          </cell>
          <cell r="J897">
            <v>6</v>
          </cell>
          <cell r="L897">
            <v>6</v>
          </cell>
          <cell r="M897">
            <v>60600</v>
          </cell>
          <cell r="N897">
            <v>0</v>
          </cell>
          <cell r="O897">
            <v>60600</v>
          </cell>
          <cell r="R897">
            <v>0</v>
          </cell>
          <cell r="S897">
            <v>0</v>
          </cell>
          <cell r="T897">
            <v>0</v>
          </cell>
          <cell r="U897">
            <v>0</v>
          </cell>
          <cell r="V897">
            <v>6</v>
          </cell>
          <cell r="W897">
            <v>60600</v>
          </cell>
        </row>
        <row r="898">
          <cell r="C898" t="str">
            <v>3.1.1.2</v>
          </cell>
          <cell r="D898" t="str">
            <v>Cinta demarcadora, sin soportes. Esquema No. 2</v>
          </cell>
          <cell r="E898" t="str">
            <v>m</v>
          </cell>
          <cell r="F898">
            <v>50</v>
          </cell>
          <cell r="G898">
            <v>830</v>
          </cell>
          <cell r="H898">
            <v>41500</v>
          </cell>
          <cell r="I898">
            <v>8.4286390694879962E-2</v>
          </cell>
          <cell r="J898">
            <v>50</v>
          </cell>
          <cell r="L898">
            <v>50</v>
          </cell>
          <cell r="M898">
            <v>41500</v>
          </cell>
          <cell r="N898">
            <v>0</v>
          </cell>
          <cell r="O898">
            <v>41500</v>
          </cell>
          <cell r="R898">
            <v>0</v>
          </cell>
          <cell r="S898">
            <v>0</v>
          </cell>
          <cell r="T898">
            <v>0</v>
          </cell>
          <cell r="U898">
            <v>0</v>
          </cell>
          <cell r="V898">
            <v>50</v>
          </cell>
          <cell r="W898">
            <v>41500</v>
          </cell>
        </row>
        <row r="899">
          <cell r="C899" t="str">
            <v>3.1.1.3</v>
          </cell>
          <cell r="D899" t="str">
            <v>Vallas móviles. Barreras</v>
          </cell>
          <cell r="I899">
            <v>0</v>
          </cell>
          <cell r="L899">
            <v>0</v>
          </cell>
          <cell r="M899">
            <v>0</v>
          </cell>
          <cell r="N899">
            <v>0</v>
          </cell>
          <cell r="O899">
            <v>0</v>
          </cell>
          <cell r="R899">
            <v>0</v>
          </cell>
          <cell r="S899">
            <v>0</v>
          </cell>
          <cell r="T899">
            <v>0</v>
          </cell>
          <cell r="U899">
            <v>0</v>
          </cell>
          <cell r="V899">
            <v>0</v>
          </cell>
          <cell r="W899">
            <v>0</v>
          </cell>
        </row>
        <row r="900">
          <cell r="C900" t="str">
            <v>3.1.1.3.4</v>
          </cell>
          <cell r="D900" t="str">
            <v>Valla móvil Tipo 4. Valla doble cara. Esquema No. 6</v>
          </cell>
          <cell r="E900" t="str">
            <v>un</v>
          </cell>
          <cell r="F900">
            <v>1</v>
          </cell>
          <cell r="G900">
            <v>155000</v>
          </cell>
          <cell r="H900">
            <v>155000</v>
          </cell>
          <cell r="I900">
            <v>0.31480459175196129</v>
          </cell>
          <cell r="J900">
            <v>1</v>
          </cell>
          <cell r="L900">
            <v>1</v>
          </cell>
          <cell r="M900">
            <v>155000</v>
          </cell>
          <cell r="N900">
            <v>0</v>
          </cell>
          <cell r="O900">
            <v>155000</v>
          </cell>
          <cell r="R900">
            <v>0</v>
          </cell>
          <cell r="S900">
            <v>0</v>
          </cell>
          <cell r="T900">
            <v>0</v>
          </cell>
          <cell r="U900">
            <v>0</v>
          </cell>
          <cell r="V900">
            <v>1</v>
          </cell>
          <cell r="W900">
            <v>155000</v>
          </cell>
        </row>
        <row r="901">
          <cell r="C901">
            <v>3.3</v>
          </cell>
          <cell r="D901" t="str">
            <v>EXCAVACIONES Y ENTIBADOS</v>
          </cell>
          <cell r="I901">
            <v>0</v>
          </cell>
          <cell r="L901">
            <v>0</v>
          </cell>
          <cell r="M901">
            <v>0</v>
          </cell>
          <cell r="N901">
            <v>0</v>
          </cell>
          <cell r="O901">
            <v>0</v>
          </cell>
          <cell r="R901">
            <v>0</v>
          </cell>
          <cell r="S901">
            <v>0</v>
          </cell>
          <cell r="T901">
            <v>0</v>
          </cell>
          <cell r="U901">
            <v>0</v>
          </cell>
          <cell r="V901">
            <v>0</v>
          </cell>
          <cell r="W901">
            <v>0</v>
          </cell>
        </row>
        <row r="902">
          <cell r="C902" t="str">
            <v>3.3.4</v>
          </cell>
          <cell r="D902" t="str">
            <v>EXCAVACIONES PARA ESTRUCTURAS</v>
          </cell>
          <cell r="I902">
            <v>0</v>
          </cell>
          <cell r="L902">
            <v>0</v>
          </cell>
          <cell r="M902">
            <v>0</v>
          </cell>
          <cell r="N902">
            <v>0</v>
          </cell>
          <cell r="O902">
            <v>0</v>
          </cell>
          <cell r="R902">
            <v>0</v>
          </cell>
          <cell r="S902">
            <v>0</v>
          </cell>
          <cell r="T902">
            <v>0</v>
          </cell>
          <cell r="U902">
            <v>0</v>
          </cell>
          <cell r="V902">
            <v>0</v>
          </cell>
          <cell r="W902">
            <v>0</v>
          </cell>
        </row>
        <row r="903">
          <cell r="C903" t="str">
            <v>3.3.4.2</v>
          </cell>
          <cell r="D903" t="str">
            <v xml:space="preserve">Excavación para estructuras a máquina en material común, roca descompuesta a cualquier profundidad y bajo cualquier condición de humedad. Incluye retiro a lugar autorizado. </v>
          </cell>
          <cell r="E903" t="str">
            <v>m3</v>
          </cell>
          <cell r="F903">
            <v>13.5</v>
          </cell>
          <cell r="G903">
            <v>8200</v>
          </cell>
          <cell r="H903">
            <v>110700</v>
          </cell>
          <cell r="I903">
            <v>0.22483140843188462</v>
          </cell>
          <cell r="J903">
            <v>13.5</v>
          </cell>
          <cell r="L903">
            <v>13.5</v>
          </cell>
          <cell r="M903">
            <v>110700</v>
          </cell>
          <cell r="N903">
            <v>0</v>
          </cell>
          <cell r="O903">
            <v>110700</v>
          </cell>
          <cell r="R903">
            <v>0</v>
          </cell>
          <cell r="S903">
            <v>0</v>
          </cell>
          <cell r="T903">
            <v>0</v>
          </cell>
          <cell r="U903">
            <v>0</v>
          </cell>
          <cell r="V903">
            <v>13.5</v>
          </cell>
          <cell r="W903">
            <v>110700</v>
          </cell>
        </row>
        <row r="904">
          <cell r="C904">
            <v>3.4</v>
          </cell>
          <cell r="D904" t="str">
            <v>INSTALACION Y CIMENTACION DE TUBERIA</v>
          </cell>
          <cell r="I904">
            <v>0</v>
          </cell>
          <cell r="L904">
            <v>0</v>
          </cell>
          <cell r="M904">
            <v>0</v>
          </cell>
          <cell r="N904">
            <v>0</v>
          </cell>
          <cell r="O904">
            <v>0</v>
          </cell>
          <cell r="R904">
            <v>0</v>
          </cell>
          <cell r="S904">
            <v>0</v>
          </cell>
          <cell r="T904">
            <v>0</v>
          </cell>
          <cell r="U904">
            <v>0</v>
          </cell>
          <cell r="V904">
            <v>0</v>
          </cell>
          <cell r="W904">
            <v>0</v>
          </cell>
        </row>
        <row r="905">
          <cell r="C905">
            <v>3.5</v>
          </cell>
          <cell r="D905" t="str">
            <v>RELLENOS</v>
          </cell>
          <cell r="I905">
            <v>0</v>
          </cell>
          <cell r="L905">
            <v>0</v>
          </cell>
          <cell r="M905">
            <v>0</v>
          </cell>
          <cell r="N905">
            <v>0</v>
          </cell>
          <cell r="O905">
            <v>0</v>
          </cell>
          <cell r="R905">
            <v>0</v>
          </cell>
          <cell r="S905">
            <v>0</v>
          </cell>
          <cell r="T905">
            <v>0</v>
          </cell>
          <cell r="U905">
            <v>0</v>
          </cell>
          <cell r="V905">
            <v>0</v>
          </cell>
          <cell r="W905">
            <v>0</v>
          </cell>
        </row>
        <row r="906">
          <cell r="C906" t="str">
            <v>3.5.1</v>
          </cell>
          <cell r="D906" t="str">
            <v>Relleno de Zanjas y obras de mampostería</v>
          </cell>
          <cell r="I906">
            <v>0</v>
          </cell>
          <cell r="L906">
            <v>0</v>
          </cell>
          <cell r="M906">
            <v>0</v>
          </cell>
          <cell r="N906">
            <v>0</v>
          </cell>
          <cell r="O906">
            <v>0</v>
          </cell>
          <cell r="R906">
            <v>0</v>
          </cell>
          <cell r="S906">
            <v>0</v>
          </cell>
          <cell r="T906">
            <v>0</v>
          </cell>
          <cell r="U906">
            <v>0</v>
          </cell>
          <cell r="V906">
            <v>0</v>
          </cell>
          <cell r="W906">
            <v>0</v>
          </cell>
        </row>
        <row r="907">
          <cell r="C907" t="str">
            <v>3.5.1.1</v>
          </cell>
          <cell r="D907" t="str">
            <v>Rellenos de Zanjas y obras de mampostería con material seleccionado de sitio, compactado al 90% del Proctor Modificado</v>
          </cell>
          <cell r="E907" t="str">
            <v>m3</v>
          </cell>
          <cell r="F907">
            <v>5</v>
          </cell>
          <cell r="G907">
            <v>9800</v>
          </cell>
          <cell r="H907">
            <v>49000</v>
          </cell>
          <cell r="I907">
            <v>9.9518870940942583E-2</v>
          </cell>
          <cell r="J907">
            <v>5</v>
          </cell>
          <cell r="L907">
            <v>5</v>
          </cell>
          <cell r="M907">
            <v>49000</v>
          </cell>
          <cell r="N907">
            <v>0</v>
          </cell>
          <cell r="O907">
            <v>49000</v>
          </cell>
          <cell r="R907">
            <v>0</v>
          </cell>
          <cell r="S907">
            <v>0</v>
          </cell>
          <cell r="T907">
            <v>0</v>
          </cell>
          <cell r="U907">
            <v>0</v>
          </cell>
          <cell r="V907">
            <v>5</v>
          </cell>
          <cell r="W907">
            <v>49000</v>
          </cell>
        </row>
        <row r="908">
          <cell r="C908" t="str">
            <v>3.5.1.2</v>
          </cell>
          <cell r="D908" t="str">
            <v>Rellenos de Zanjas y obras de mampostería con material seleccionado de cantera, compactado al 95% del Proctor Modifiicado</v>
          </cell>
          <cell r="E908" t="str">
            <v>m3</v>
          </cell>
          <cell r="F908">
            <v>8.5</v>
          </cell>
          <cell r="G908">
            <v>27000</v>
          </cell>
          <cell r="H908">
            <v>229500</v>
          </cell>
          <cell r="I908">
            <v>0.46611389552951688</v>
          </cell>
          <cell r="J908">
            <v>8.5</v>
          </cell>
          <cell r="L908">
            <v>8.5</v>
          </cell>
          <cell r="M908">
            <v>229500</v>
          </cell>
          <cell r="N908">
            <v>0</v>
          </cell>
          <cell r="O908">
            <v>229500</v>
          </cell>
          <cell r="R908">
            <v>0</v>
          </cell>
          <cell r="S908">
            <v>0</v>
          </cell>
          <cell r="T908">
            <v>0</v>
          </cell>
          <cell r="U908">
            <v>0</v>
          </cell>
          <cell r="V908">
            <v>8.5</v>
          </cell>
          <cell r="W908">
            <v>229500</v>
          </cell>
        </row>
        <row r="909">
          <cell r="C909">
            <v>3.7</v>
          </cell>
          <cell r="D909" t="str">
            <v>CONSTRUCCIÓN DE OBRAS ACCESORIAS</v>
          </cell>
          <cell r="I909">
            <v>0</v>
          </cell>
          <cell r="L909">
            <v>0</v>
          </cell>
          <cell r="M909">
            <v>0</v>
          </cell>
          <cell r="N909">
            <v>0</v>
          </cell>
          <cell r="O909">
            <v>0</v>
          </cell>
          <cell r="R909">
            <v>0</v>
          </cell>
          <cell r="S909">
            <v>0</v>
          </cell>
          <cell r="T909">
            <v>0</v>
          </cell>
          <cell r="U909">
            <v>0</v>
          </cell>
          <cell r="V909">
            <v>0</v>
          </cell>
          <cell r="W909">
            <v>0</v>
          </cell>
        </row>
        <row r="910">
          <cell r="C910" t="str">
            <v>3.7.1</v>
          </cell>
          <cell r="D910" t="str">
            <v>Obra de mampostería en ladrillo.</v>
          </cell>
          <cell r="I910">
            <v>0</v>
          </cell>
          <cell r="L910">
            <v>0</v>
          </cell>
          <cell r="M910">
            <v>0</v>
          </cell>
          <cell r="N910">
            <v>0</v>
          </cell>
          <cell r="O910">
            <v>0</v>
          </cell>
          <cell r="R910">
            <v>0</v>
          </cell>
          <cell r="S910">
            <v>0</v>
          </cell>
          <cell r="T910">
            <v>0</v>
          </cell>
          <cell r="U910">
            <v>0</v>
          </cell>
          <cell r="V910">
            <v>0</v>
          </cell>
          <cell r="W910">
            <v>0</v>
          </cell>
        </row>
        <row r="911">
          <cell r="C911" t="str">
            <v>3.7.1.4</v>
          </cell>
          <cell r="D911" t="str">
            <v>CONCRETOS DE LIMPIEZA, ALISTADO Y MEDIACAÑAS</v>
          </cell>
          <cell r="I911">
            <v>0</v>
          </cell>
          <cell r="L911">
            <v>0</v>
          </cell>
          <cell r="M911">
            <v>0</v>
          </cell>
          <cell r="N911">
            <v>0</v>
          </cell>
          <cell r="O911">
            <v>0</v>
          </cell>
          <cell r="R911">
            <v>0</v>
          </cell>
          <cell r="S911">
            <v>0</v>
          </cell>
          <cell r="T911">
            <v>0</v>
          </cell>
          <cell r="U911">
            <v>0</v>
          </cell>
          <cell r="V911">
            <v>0</v>
          </cell>
          <cell r="W911">
            <v>0</v>
          </cell>
        </row>
        <row r="912">
          <cell r="C912" t="str">
            <v>3.7.1.4.1</v>
          </cell>
          <cell r="D912" t="str">
            <v>ALISTADO Y PENDIENTADO</v>
          </cell>
          <cell r="I912">
            <v>0</v>
          </cell>
          <cell r="L912">
            <v>0</v>
          </cell>
          <cell r="M912">
            <v>0</v>
          </cell>
          <cell r="N912">
            <v>0</v>
          </cell>
          <cell r="O912">
            <v>0</v>
          </cell>
          <cell r="R912">
            <v>0</v>
          </cell>
          <cell r="S912">
            <v>0</v>
          </cell>
          <cell r="T912">
            <v>0</v>
          </cell>
          <cell r="U912">
            <v>0</v>
          </cell>
          <cell r="V912">
            <v>0</v>
          </cell>
          <cell r="W912">
            <v>0</v>
          </cell>
        </row>
        <row r="913">
          <cell r="C913" t="str">
            <v>3.7.1.4.1.2</v>
          </cell>
          <cell r="D913" t="str">
            <v>Alistado y pendientado de losas y pisos en mortero impermeabilizado 1:4 e=0.04</v>
          </cell>
          <cell r="E913" t="str">
            <v>m2</v>
          </cell>
          <cell r="F913">
            <v>55</v>
          </cell>
          <cell r="G913">
            <v>10490</v>
          </cell>
          <cell r="H913">
            <v>576950</v>
          </cell>
          <cell r="I913">
            <v>1.1717839303954456</v>
          </cell>
          <cell r="J913">
            <v>55</v>
          </cell>
          <cell r="L913">
            <v>55</v>
          </cell>
          <cell r="M913">
            <v>576950</v>
          </cell>
          <cell r="N913">
            <v>0</v>
          </cell>
          <cell r="O913">
            <v>576950</v>
          </cell>
          <cell r="R913">
            <v>0</v>
          </cell>
          <cell r="S913">
            <v>0</v>
          </cell>
          <cell r="T913">
            <v>0</v>
          </cell>
          <cell r="U913">
            <v>0</v>
          </cell>
          <cell r="V913">
            <v>55</v>
          </cell>
          <cell r="W913">
            <v>576950</v>
          </cell>
        </row>
        <row r="914">
          <cell r="C914" t="str">
            <v>3.7.2</v>
          </cell>
          <cell r="D914" t="str">
            <v>Obras de mampostería en bloque</v>
          </cell>
          <cell r="I914">
            <v>0</v>
          </cell>
          <cell r="L914">
            <v>0</v>
          </cell>
          <cell r="M914">
            <v>0</v>
          </cell>
          <cell r="N914">
            <v>0</v>
          </cell>
          <cell r="O914">
            <v>0</v>
          </cell>
          <cell r="R914">
            <v>0</v>
          </cell>
          <cell r="S914">
            <v>0</v>
          </cell>
          <cell r="T914">
            <v>0</v>
          </cell>
          <cell r="U914">
            <v>0</v>
          </cell>
          <cell r="V914">
            <v>0</v>
          </cell>
          <cell r="W914">
            <v>0</v>
          </cell>
        </row>
        <row r="915">
          <cell r="C915" t="str">
            <v>3.7.2.1.8</v>
          </cell>
          <cell r="D915" t="str">
            <v>Mampostería en bloque de concreto (sin incluir pañete, mortero de relleno, refuerzo e=0.10 m</v>
          </cell>
          <cell r="E915" t="str">
            <v>m2</v>
          </cell>
          <cell r="F915">
            <v>13</v>
          </cell>
          <cell r="G915">
            <v>21300</v>
          </cell>
          <cell r="H915">
            <v>276900</v>
          </cell>
          <cell r="I915">
            <v>0.56238317068463273</v>
          </cell>
          <cell r="J915">
            <v>13</v>
          </cell>
          <cell r="L915">
            <v>13</v>
          </cell>
          <cell r="M915">
            <v>276900</v>
          </cell>
          <cell r="N915">
            <v>0</v>
          </cell>
          <cell r="O915">
            <v>276900</v>
          </cell>
          <cell r="R915">
            <v>0</v>
          </cell>
          <cell r="S915">
            <v>0</v>
          </cell>
          <cell r="T915">
            <v>0</v>
          </cell>
          <cell r="U915">
            <v>0</v>
          </cell>
          <cell r="V915">
            <v>13</v>
          </cell>
          <cell r="W915">
            <v>276900</v>
          </cell>
        </row>
        <row r="916">
          <cell r="C916" t="str">
            <v>3.7.2.1.9</v>
          </cell>
          <cell r="D916" t="str">
            <v>Mampostería en bloque de concreto (sin incluir pañete, mortero de relleno, refuerzo e=0.15 m</v>
          </cell>
          <cell r="E916" t="str">
            <v>m2</v>
          </cell>
          <cell r="F916">
            <v>131.30000000000001</v>
          </cell>
          <cell r="G916">
            <v>27150</v>
          </cell>
          <cell r="H916">
            <v>3564795</v>
          </cell>
          <cell r="I916">
            <v>7.2400892558350503</v>
          </cell>
          <cell r="J916">
            <v>131.30000000000001</v>
          </cell>
          <cell r="L916">
            <v>131.30000000000001</v>
          </cell>
          <cell r="M916">
            <v>3564795.0000000005</v>
          </cell>
          <cell r="N916">
            <v>0</v>
          </cell>
          <cell r="O916">
            <v>3564795.0000000005</v>
          </cell>
          <cell r="R916">
            <v>0</v>
          </cell>
          <cell r="S916">
            <v>0</v>
          </cell>
          <cell r="T916">
            <v>0</v>
          </cell>
          <cell r="U916">
            <v>0</v>
          </cell>
          <cell r="V916">
            <v>131.30000000000001</v>
          </cell>
          <cell r="W916">
            <v>3564795.0000000005</v>
          </cell>
        </row>
        <row r="917">
          <cell r="C917" t="str">
            <v>3.7.3</v>
          </cell>
          <cell r="D917" t="str">
            <v>Estructuras de concreto reforzado</v>
          </cell>
          <cell r="I917">
            <v>0</v>
          </cell>
          <cell r="L917">
            <v>0</v>
          </cell>
          <cell r="M917">
            <v>0</v>
          </cell>
          <cell r="N917">
            <v>0</v>
          </cell>
          <cell r="O917">
            <v>0</v>
          </cell>
          <cell r="R917">
            <v>0</v>
          </cell>
          <cell r="S917">
            <v>0</v>
          </cell>
          <cell r="T917">
            <v>0</v>
          </cell>
          <cell r="U917">
            <v>0</v>
          </cell>
          <cell r="V917">
            <v>0</v>
          </cell>
          <cell r="W917">
            <v>0</v>
          </cell>
        </row>
        <row r="918">
          <cell r="C918" t="str">
            <v>3.7.3.2</v>
          </cell>
          <cell r="D918" t="str">
            <v>Concreto para estructuras tipo edificaciones</v>
          </cell>
          <cell r="I918">
            <v>0</v>
          </cell>
          <cell r="L918">
            <v>0</v>
          </cell>
          <cell r="M918">
            <v>0</v>
          </cell>
          <cell r="N918">
            <v>0</v>
          </cell>
          <cell r="O918">
            <v>0</v>
          </cell>
          <cell r="R918">
            <v>0</v>
          </cell>
          <cell r="S918">
            <v>0</v>
          </cell>
          <cell r="T918">
            <v>0</v>
          </cell>
          <cell r="U918">
            <v>0</v>
          </cell>
          <cell r="V918">
            <v>0</v>
          </cell>
          <cell r="W918">
            <v>0</v>
          </cell>
        </row>
        <row r="919">
          <cell r="C919" t="str">
            <v>3.7.3.2.1</v>
          </cell>
          <cell r="D919" t="str">
            <v>VIGAS, COLUMNAS, ZAPATAS, MUROS, ESCALERAS</v>
          </cell>
          <cell r="I919">
            <v>0</v>
          </cell>
          <cell r="L919">
            <v>0</v>
          </cell>
          <cell r="M919">
            <v>0</v>
          </cell>
          <cell r="N919">
            <v>0</v>
          </cell>
          <cell r="O919">
            <v>0</v>
          </cell>
          <cell r="R919">
            <v>0</v>
          </cell>
          <cell r="S919">
            <v>0</v>
          </cell>
          <cell r="T919">
            <v>0</v>
          </cell>
          <cell r="U919">
            <v>0</v>
          </cell>
          <cell r="V919">
            <v>0</v>
          </cell>
          <cell r="W919">
            <v>0</v>
          </cell>
        </row>
        <row r="920">
          <cell r="C920" t="str">
            <v>3.7.3.2.1.2</v>
          </cell>
          <cell r="D920" t="str">
            <v>Concreto para vigas f´c=21 Mpa (3000 PSI)</v>
          </cell>
          <cell r="E920" t="str">
            <v>m3</v>
          </cell>
          <cell r="F920">
            <v>10.4</v>
          </cell>
          <cell r="G920">
            <v>314100</v>
          </cell>
          <cell r="H920">
            <v>3266640</v>
          </cell>
          <cell r="I920">
            <v>6.6345372361330757</v>
          </cell>
          <cell r="J920">
            <v>10.4</v>
          </cell>
          <cell r="L920">
            <v>10.4</v>
          </cell>
          <cell r="M920">
            <v>3266640</v>
          </cell>
          <cell r="N920">
            <v>0</v>
          </cell>
          <cell r="O920">
            <v>3266640</v>
          </cell>
          <cell r="R920">
            <v>0</v>
          </cell>
          <cell r="S920">
            <v>0</v>
          </cell>
          <cell r="T920">
            <v>0</v>
          </cell>
          <cell r="U920">
            <v>0</v>
          </cell>
          <cell r="V920">
            <v>10.4</v>
          </cell>
          <cell r="W920">
            <v>3266640</v>
          </cell>
        </row>
        <row r="921">
          <cell r="C921" t="str">
            <v>3.7.3.2.1.5</v>
          </cell>
          <cell r="D921" t="str">
            <v>Concreto para columnas f´c=21 Mpa (3000 PSI)</v>
          </cell>
          <cell r="E921" t="str">
            <v>m3</v>
          </cell>
          <cell r="F921">
            <v>4.1040000000000001</v>
          </cell>
          <cell r="G921">
            <v>355100</v>
          </cell>
          <cell r="H921">
            <v>1457330.4000000001</v>
          </cell>
          <cell r="I921">
            <v>2.9598342039982093</v>
          </cell>
          <cell r="J921">
            <v>4.1040000000000001</v>
          </cell>
          <cell r="L921">
            <v>4.1040000000000001</v>
          </cell>
          <cell r="M921">
            <v>1457330.4000000001</v>
          </cell>
          <cell r="N921">
            <v>0</v>
          </cell>
          <cell r="O921">
            <v>1457330.4000000001</v>
          </cell>
          <cell r="R921">
            <v>0</v>
          </cell>
          <cell r="S921">
            <v>0</v>
          </cell>
          <cell r="T921">
            <v>0</v>
          </cell>
          <cell r="U921">
            <v>0</v>
          </cell>
          <cell r="V921">
            <v>4.1040000000000001</v>
          </cell>
          <cell r="W921">
            <v>1457330.4000000001</v>
          </cell>
        </row>
        <row r="922">
          <cell r="C922" t="str">
            <v>3.7.3.2.1.11</v>
          </cell>
          <cell r="D922" t="str">
            <v>Concreto para zapatas f´c=24.5 Mpa (3500 PSI)</v>
          </cell>
          <cell r="E922" t="str">
            <v>m3</v>
          </cell>
          <cell r="F922">
            <v>4.5999999999999996</v>
          </cell>
          <cell r="G922">
            <v>293700</v>
          </cell>
          <cell r="H922">
            <v>1351020</v>
          </cell>
          <cell r="I922">
            <v>2.7439180616047403</v>
          </cell>
          <cell r="J922">
            <v>4.5999999999999996</v>
          </cell>
          <cell r="L922">
            <v>4.5999999999999996</v>
          </cell>
          <cell r="M922">
            <v>1351020</v>
          </cell>
          <cell r="N922">
            <v>0</v>
          </cell>
          <cell r="O922">
            <v>1351020</v>
          </cell>
          <cell r="R922">
            <v>0</v>
          </cell>
          <cell r="S922">
            <v>0</v>
          </cell>
          <cell r="T922">
            <v>0</v>
          </cell>
          <cell r="U922">
            <v>0</v>
          </cell>
          <cell r="V922">
            <v>4.5999999999999996</v>
          </cell>
          <cell r="W922">
            <v>1351020</v>
          </cell>
        </row>
        <row r="923">
          <cell r="C923" t="str">
            <v>3.7.3.2.1.14</v>
          </cell>
          <cell r="D923" t="str">
            <v>Concreto para vigas de amarre f´c=21 Mpa (3000 PSI)</v>
          </cell>
          <cell r="E923" t="str">
            <v>m3</v>
          </cell>
          <cell r="F923">
            <v>11.9</v>
          </cell>
          <cell r="G923">
            <v>338850</v>
          </cell>
          <cell r="H923">
            <v>4032315</v>
          </cell>
          <cell r="I923">
            <v>8.1896211444536107</v>
          </cell>
          <cell r="J923">
            <v>11.9</v>
          </cell>
          <cell r="L923">
            <v>11.9</v>
          </cell>
          <cell r="M923">
            <v>4032315</v>
          </cell>
          <cell r="N923">
            <v>0</v>
          </cell>
          <cell r="O923">
            <v>4032315</v>
          </cell>
          <cell r="R923">
            <v>0</v>
          </cell>
          <cell r="S923">
            <v>0</v>
          </cell>
          <cell r="T923">
            <v>0</v>
          </cell>
          <cell r="U923">
            <v>0</v>
          </cell>
          <cell r="V923">
            <v>11.9</v>
          </cell>
          <cell r="W923">
            <v>4032315</v>
          </cell>
        </row>
        <row r="924">
          <cell r="C924" t="str">
            <v>3.7.3.2.1.20</v>
          </cell>
          <cell r="D924" t="str">
            <v>Piso en concreto e=0.15 f´c=24.5 Mpa</v>
          </cell>
          <cell r="E924" t="str">
            <v>m2</v>
          </cell>
          <cell r="F924">
            <v>51</v>
          </cell>
          <cell r="G924">
            <v>47100</v>
          </cell>
          <cell r="H924">
            <v>2402100</v>
          </cell>
          <cell r="I924">
            <v>4.8786587732089428</v>
          </cell>
          <cell r="J924">
            <v>51</v>
          </cell>
          <cell r="L924">
            <v>51</v>
          </cell>
          <cell r="M924">
            <v>2402100</v>
          </cell>
          <cell r="N924">
            <v>0</v>
          </cell>
          <cell r="O924">
            <v>2402100</v>
          </cell>
          <cell r="R924">
            <v>0</v>
          </cell>
          <cell r="S924">
            <v>0</v>
          </cell>
          <cell r="T924">
            <v>0</v>
          </cell>
          <cell r="U924">
            <v>0</v>
          </cell>
          <cell r="V924">
            <v>51</v>
          </cell>
          <cell r="W924">
            <v>2402100</v>
          </cell>
        </row>
        <row r="925">
          <cell r="C925" t="str">
            <v>3.7.3.2.3</v>
          </cell>
          <cell r="D925" t="str">
            <v>LOSAS ALIGERADAS</v>
          </cell>
          <cell r="I925">
            <v>0</v>
          </cell>
          <cell r="L925">
            <v>0</v>
          </cell>
          <cell r="M925">
            <v>0</v>
          </cell>
          <cell r="N925">
            <v>0</v>
          </cell>
          <cell r="O925">
            <v>0</v>
          </cell>
          <cell r="R925">
            <v>0</v>
          </cell>
          <cell r="S925">
            <v>0</v>
          </cell>
          <cell r="T925">
            <v>0</v>
          </cell>
          <cell r="U925">
            <v>0</v>
          </cell>
          <cell r="V925">
            <v>0</v>
          </cell>
          <cell r="W925">
            <v>0</v>
          </cell>
        </row>
        <row r="926">
          <cell r="C926" t="str">
            <v>3.7.3.2.3.4</v>
          </cell>
          <cell r="D926" t="str">
            <v>Losa aligerada para edificaciones con casetón de icopor f¨c=24.5 MPa e=0.30 m</v>
          </cell>
          <cell r="E926" t="str">
            <v>m2</v>
          </cell>
          <cell r="F926">
            <v>54.8</v>
          </cell>
          <cell r="G926">
            <v>77660</v>
          </cell>
          <cell r="H926">
            <v>4255768</v>
          </cell>
          <cell r="I926">
            <v>8.6434535989100691</v>
          </cell>
          <cell r="J926">
            <v>54.8</v>
          </cell>
          <cell r="L926">
            <v>54.8</v>
          </cell>
          <cell r="M926">
            <v>4255768</v>
          </cell>
          <cell r="N926">
            <v>0</v>
          </cell>
          <cell r="O926">
            <v>4255768</v>
          </cell>
          <cell r="R926">
            <v>0</v>
          </cell>
          <cell r="S926">
            <v>0</v>
          </cell>
          <cell r="T926">
            <v>0</v>
          </cell>
          <cell r="U926">
            <v>0</v>
          </cell>
          <cell r="V926">
            <v>54.8</v>
          </cell>
          <cell r="W926">
            <v>4255768</v>
          </cell>
        </row>
        <row r="927">
          <cell r="C927" t="str">
            <v>3.7.3.3</v>
          </cell>
          <cell r="D927" t="str">
            <v>ACERO DE REFUERZO</v>
          </cell>
          <cell r="I927">
            <v>0</v>
          </cell>
          <cell r="L927">
            <v>0</v>
          </cell>
          <cell r="M927">
            <v>0</v>
          </cell>
          <cell r="N927">
            <v>0</v>
          </cell>
          <cell r="O927">
            <v>0</v>
          </cell>
          <cell r="R927">
            <v>0</v>
          </cell>
          <cell r="S927">
            <v>0</v>
          </cell>
          <cell r="T927">
            <v>0</v>
          </cell>
          <cell r="U927">
            <v>0</v>
          </cell>
          <cell r="V927">
            <v>0</v>
          </cell>
          <cell r="W927">
            <v>0</v>
          </cell>
        </row>
        <row r="928">
          <cell r="C928" t="str">
            <v>3.7.3.3.1</v>
          </cell>
          <cell r="D928" t="str">
            <v>Suministro, figurado e instalación de acero de refuerzo 420 Mpa (60000 Psi) según planos y especificaciones de diseño</v>
          </cell>
          <cell r="E928" t="str">
            <v>kg</v>
          </cell>
          <cell r="F928">
            <v>8906</v>
          </cell>
          <cell r="G928">
            <v>2740</v>
          </cell>
          <cell r="H928">
            <v>24402440</v>
          </cell>
          <cell r="I928">
            <v>49.561291367430513</v>
          </cell>
          <cell r="J928">
            <v>8906</v>
          </cell>
          <cell r="L928">
            <v>8906</v>
          </cell>
          <cell r="M928">
            <v>24402440</v>
          </cell>
          <cell r="N928">
            <v>0</v>
          </cell>
          <cell r="O928">
            <v>24402440</v>
          </cell>
          <cell r="R928">
            <v>0</v>
          </cell>
          <cell r="S928">
            <v>0</v>
          </cell>
          <cell r="T928">
            <v>0</v>
          </cell>
          <cell r="U928">
            <v>0</v>
          </cell>
          <cell r="V928">
            <v>8906</v>
          </cell>
          <cell r="W928">
            <v>24402440</v>
          </cell>
        </row>
        <row r="929">
          <cell r="C929" t="str">
            <v>3.7.3.8</v>
          </cell>
          <cell r="D929" t="str">
            <v>IMPERMEABILIZACION</v>
          </cell>
          <cell r="I929">
            <v>0</v>
          </cell>
          <cell r="L929">
            <v>0</v>
          </cell>
          <cell r="M929">
            <v>0</v>
          </cell>
          <cell r="N929">
            <v>0</v>
          </cell>
          <cell r="O929">
            <v>0</v>
          </cell>
          <cell r="R929">
            <v>0</v>
          </cell>
          <cell r="S929">
            <v>0</v>
          </cell>
          <cell r="T929">
            <v>0</v>
          </cell>
          <cell r="U929">
            <v>0</v>
          </cell>
          <cell r="V929">
            <v>0</v>
          </cell>
          <cell r="W929">
            <v>0</v>
          </cell>
        </row>
        <row r="930">
          <cell r="C930" t="str">
            <v>3.7.3.8.1</v>
          </cell>
          <cell r="D930" t="str">
            <v>Suministro e instalación de manto reflectivo Morter plas AL-80 o similar según planos y especificaciones de diseño</v>
          </cell>
          <cell r="E930" t="str">
            <v>m2</v>
          </cell>
          <cell r="F930">
            <v>54.8</v>
          </cell>
          <cell r="G930">
            <v>9325</v>
          </cell>
          <cell r="H930">
            <v>511010</v>
          </cell>
          <cell r="I930">
            <v>1.0378599640720627</v>
          </cell>
          <cell r="J930">
            <v>54.8</v>
          </cell>
          <cell r="L930">
            <v>54.8</v>
          </cell>
          <cell r="M930">
            <v>511010</v>
          </cell>
          <cell r="N930">
            <v>0</v>
          </cell>
          <cell r="O930">
            <v>511010</v>
          </cell>
          <cell r="R930">
            <v>0</v>
          </cell>
          <cell r="S930">
            <v>0</v>
          </cell>
          <cell r="T930">
            <v>0</v>
          </cell>
          <cell r="U930">
            <v>0</v>
          </cell>
          <cell r="V930">
            <v>54.8</v>
          </cell>
          <cell r="W930">
            <v>511010</v>
          </cell>
        </row>
        <row r="931">
          <cell r="C931" t="str">
            <v>3,9</v>
          </cell>
          <cell r="D931" t="str">
            <v>OBRAS ARQUITECTONICAS</v>
          </cell>
          <cell r="I931">
            <v>0</v>
          </cell>
          <cell r="L931">
            <v>0</v>
          </cell>
          <cell r="M931">
            <v>0</v>
          </cell>
          <cell r="N931">
            <v>0</v>
          </cell>
          <cell r="O931">
            <v>0</v>
          </cell>
          <cell r="R931">
            <v>0</v>
          </cell>
          <cell r="S931">
            <v>0</v>
          </cell>
          <cell r="T931">
            <v>0</v>
          </cell>
          <cell r="U931">
            <v>0</v>
          </cell>
          <cell r="V931">
            <v>0</v>
          </cell>
          <cell r="W931">
            <v>0</v>
          </cell>
        </row>
        <row r="932">
          <cell r="C932" t="str">
            <v>3.9.9</v>
          </cell>
          <cell r="D932" t="str">
            <v>CARPINTERIA EN MADERA</v>
          </cell>
          <cell r="I932">
            <v>0</v>
          </cell>
          <cell r="L932">
            <v>0</v>
          </cell>
          <cell r="M932">
            <v>0</v>
          </cell>
          <cell r="N932">
            <v>0</v>
          </cell>
          <cell r="O932">
            <v>0</v>
          </cell>
          <cell r="R932">
            <v>0</v>
          </cell>
          <cell r="S932">
            <v>0</v>
          </cell>
          <cell r="T932">
            <v>0</v>
          </cell>
          <cell r="U932">
            <v>0</v>
          </cell>
          <cell r="V932">
            <v>0</v>
          </cell>
          <cell r="W932">
            <v>0</v>
          </cell>
        </row>
        <row r="933">
          <cell r="C933" t="str">
            <v>3.9.9.1</v>
          </cell>
          <cell r="D933" t="str">
            <v>PUERTAS DE ENTRADA PRINCIPAL</v>
          </cell>
          <cell r="I933">
            <v>0</v>
          </cell>
          <cell r="L933">
            <v>0</v>
          </cell>
          <cell r="M933">
            <v>0</v>
          </cell>
          <cell r="N933">
            <v>0</v>
          </cell>
          <cell r="O933">
            <v>0</v>
          </cell>
          <cell r="R933">
            <v>0</v>
          </cell>
          <cell r="S933">
            <v>0</v>
          </cell>
          <cell r="T933">
            <v>0</v>
          </cell>
          <cell r="U933">
            <v>0</v>
          </cell>
          <cell r="V933">
            <v>0</v>
          </cell>
          <cell r="W933">
            <v>0</v>
          </cell>
        </row>
        <row r="934">
          <cell r="C934" t="str">
            <v>3.9.9.1.9</v>
          </cell>
          <cell r="D934" t="str">
            <v>Puerta Madecor en cedro 1.00 x 2 m e=36 mm. Incluye marco para puerta y cerradura segun planos y especificaciones de diseño</v>
          </cell>
          <cell r="E934" t="str">
            <v>und</v>
          </cell>
          <cell r="F934">
            <v>3</v>
          </cell>
          <cell r="G934">
            <v>72000</v>
          </cell>
          <cell r="H934">
            <v>216000</v>
          </cell>
          <cell r="I934">
            <v>0.43869543108660414</v>
          </cell>
          <cell r="J934">
            <v>3</v>
          </cell>
          <cell r="L934">
            <v>3</v>
          </cell>
          <cell r="M934">
            <v>216000</v>
          </cell>
          <cell r="N934">
            <v>0</v>
          </cell>
          <cell r="O934">
            <v>216000</v>
          </cell>
          <cell r="R934">
            <v>0</v>
          </cell>
          <cell r="S934">
            <v>0</v>
          </cell>
          <cell r="T934">
            <v>0</v>
          </cell>
          <cell r="U934">
            <v>0</v>
          </cell>
          <cell r="V934">
            <v>3</v>
          </cell>
          <cell r="W934">
            <v>216000</v>
          </cell>
        </row>
        <row r="935">
          <cell r="C935" t="str">
            <v>3.9.12</v>
          </cell>
          <cell r="D935" t="str">
            <v>PINTURA</v>
          </cell>
          <cell r="I935">
            <v>0</v>
          </cell>
          <cell r="L935">
            <v>0</v>
          </cell>
          <cell r="M935">
            <v>0</v>
          </cell>
          <cell r="N935">
            <v>0</v>
          </cell>
          <cell r="O935">
            <v>0</v>
          </cell>
          <cell r="R935">
            <v>0</v>
          </cell>
          <cell r="S935">
            <v>0</v>
          </cell>
          <cell r="T935">
            <v>0</v>
          </cell>
          <cell r="U935">
            <v>0</v>
          </cell>
          <cell r="V935">
            <v>0</v>
          </cell>
          <cell r="W935">
            <v>0</v>
          </cell>
        </row>
        <row r="936">
          <cell r="C936" t="str">
            <v>3.9.12.2</v>
          </cell>
          <cell r="D936" t="str">
            <v>Estuco y pintura a 3 manos segun planos y especificaciones de diseño</v>
          </cell>
          <cell r="E936" t="str">
            <v>m2</v>
          </cell>
          <cell r="F936">
            <v>355</v>
          </cell>
          <cell r="G936">
            <v>6415</v>
          </cell>
          <cell r="H936">
            <v>2277325</v>
          </cell>
          <cell r="I936">
            <v>4.6252410768486145</v>
          </cell>
          <cell r="J936">
            <v>355</v>
          </cell>
          <cell r="L936">
            <v>355</v>
          </cell>
          <cell r="M936">
            <v>2277325</v>
          </cell>
          <cell r="N936">
            <v>0</v>
          </cell>
          <cell r="O936">
            <v>2277325</v>
          </cell>
          <cell r="R936">
            <v>0</v>
          </cell>
          <cell r="S936">
            <v>0</v>
          </cell>
          <cell r="T936">
            <v>0</v>
          </cell>
          <cell r="U936">
            <v>0</v>
          </cell>
          <cell r="V936">
            <v>355</v>
          </cell>
          <cell r="W936">
            <v>2277325</v>
          </cell>
        </row>
        <row r="937">
          <cell r="D937" t="str">
            <v>COSTO TOTAL DIRECTO</v>
          </cell>
          <cell r="H937">
            <v>49236893</v>
          </cell>
          <cell r="L937">
            <v>0</v>
          </cell>
          <cell r="M937">
            <v>49236893</v>
          </cell>
          <cell r="N937">
            <v>0</v>
          </cell>
          <cell r="O937">
            <v>49236893</v>
          </cell>
          <cell r="R937">
            <v>0</v>
          </cell>
          <cell r="S937">
            <v>0</v>
          </cell>
          <cell r="T937">
            <v>0</v>
          </cell>
          <cell r="U937">
            <v>0</v>
          </cell>
          <cell r="V937">
            <v>0</v>
          </cell>
          <cell r="W937">
            <v>49236893</v>
          </cell>
        </row>
        <row r="938">
          <cell r="D938" t="str">
            <v>A,I,U, 25%</v>
          </cell>
          <cell r="E938">
            <v>0.25</v>
          </cell>
          <cell r="H938">
            <v>12309223.25</v>
          </cell>
          <cell r="M938">
            <v>12309223.25</v>
          </cell>
          <cell r="N938">
            <v>0</v>
          </cell>
          <cell r="O938">
            <v>12309223.25</v>
          </cell>
          <cell r="R938">
            <v>0</v>
          </cell>
          <cell r="S938">
            <v>0</v>
          </cell>
          <cell r="T938">
            <v>0</v>
          </cell>
          <cell r="U938">
            <v>0</v>
          </cell>
          <cell r="W938">
            <v>12309223.25</v>
          </cell>
        </row>
        <row r="939">
          <cell r="B939" t="str">
            <v>TO15</v>
          </cell>
          <cell r="D939" t="str">
            <v>COSTO TOTAL OBRA CIVIL</v>
          </cell>
          <cell r="H939">
            <v>61546116</v>
          </cell>
          <cell r="M939">
            <v>61546116</v>
          </cell>
          <cell r="N939">
            <v>0</v>
          </cell>
          <cell r="O939">
            <v>61546116</v>
          </cell>
          <cell r="R939">
            <v>0</v>
          </cell>
          <cell r="S939">
            <v>0</v>
          </cell>
          <cell r="T939">
            <v>0</v>
          </cell>
          <cell r="U939">
            <v>0</v>
          </cell>
          <cell r="V939">
            <v>0</v>
          </cell>
          <cell r="W939">
            <v>61546116</v>
          </cell>
        </row>
        <row r="940">
          <cell r="B940" t="str">
            <v>T16</v>
          </cell>
          <cell r="C940" t="str">
            <v>OBRA CIVIL ESTRUCTURAL DEL CUARTO ELÉCTRICO (940)</v>
          </cell>
          <cell r="M940">
            <v>0</v>
          </cell>
          <cell r="N940">
            <v>0</v>
          </cell>
          <cell r="O940">
            <v>0</v>
          </cell>
          <cell r="R940">
            <v>0</v>
          </cell>
          <cell r="S940">
            <v>0</v>
          </cell>
          <cell r="T940">
            <v>0</v>
          </cell>
          <cell r="U940">
            <v>0</v>
          </cell>
          <cell r="V940">
            <v>0</v>
          </cell>
          <cell r="W940">
            <v>0</v>
          </cell>
        </row>
        <row r="941">
          <cell r="C941" t="str">
            <v xml:space="preserve">ITEM </v>
          </cell>
          <cell r="D941" t="str">
            <v xml:space="preserve">DESCRIPCION </v>
          </cell>
          <cell r="E941" t="str">
            <v xml:space="preserve">UNIDAD </v>
          </cell>
          <cell r="F941" t="str">
            <v xml:space="preserve">CANTIDAD </v>
          </cell>
          <cell r="G941" t="str">
            <v xml:space="preserve">V. UNITARIO </v>
          </cell>
          <cell r="H941" t="str">
            <v>V. PARCIAL</v>
          </cell>
          <cell r="R941">
            <v>0</v>
          </cell>
        </row>
        <row r="942">
          <cell r="C942">
            <v>3.1</v>
          </cell>
          <cell r="D942" t="str">
            <v>SEÑALIZACION Y SEGURIDAD EN LA OBRA</v>
          </cell>
          <cell r="L942">
            <v>0</v>
          </cell>
          <cell r="M942">
            <v>0</v>
          </cell>
          <cell r="N942">
            <v>0</v>
          </cell>
          <cell r="O942">
            <v>0</v>
          </cell>
          <cell r="R942">
            <v>0</v>
          </cell>
          <cell r="S942">
            <v>0</v>
          </cell>
          <cell r="T942">
            <v>0</v>
          </cell>
          <cell r="U942">
            <v>0</v>
          </cell>
          <cell r="V942">
            <v>0</v>
          </cell>
          <cell r="W942">
            <v>0</v>
          </cell>
        </row>
        <row r="943">
          <cell r="C943" t="str">
            <v>3.1.1</v>
          </cell>
          <cell r="D943" t="str">
            <v>Señalización de la obra</v>
          </cell>
          <cell r="L943">
            <v>0</v>
          </cell>
          <cell r="M943">
            <v>0</v>
          </cell>
          <cell r="N943">
            <v>0</v>
          </cell>
          <cell r="O943">
            <v>0</v>
          </cell>
          <cell r="R943">
            <v>0</v>
          </cell>
          <cell r="S943">
            <v>0</v>
          </cell>
          <cell r="T943">
            <v>0</v>
          </cell>
          <cell r="U943">
            <v>0</v>
          </cell>
          <cell r="V943">
            <v>0</v>
          </cell>
          <cell r="W943">
            <v>0</v>
          </cell>
        </row>
        <row r="944">
          <cell r="C944" t="str">
            <v>3.1.1.1</v>
          </cell>
          <cell r="D944" t="str">
            <v>Soporte para cinta demarcadora. Esquema No.1</v>
          </cell>
          <cell r="E944" t="str">
            <v>un</v>
          </cell>
          <cell r="F944">
            <v>4</v>
          </cell>
          <cell r="G944">
            <v>10100</v>
          </cell>
          <cell r="H944">
            <v>40400</v>
          </cell>
          <cell r="I944">
            <v>0.17446853386576755</v>
          </cell>
          <cell r="J944">
            <v>4</v>
          </cell>
          <cell r="L944">
            <v>4</v>
          </cell>
          <cell r="M944">
            <v>40400</v>
          </cell>
          <cell r="N944">
            <v>0</v>
          </cell>
          <cell r="O944">
            <v>40400</v>
          </cell>
          <cell r="R944">
            <v>0</v>
          </cell>
          <cell r="S944">
            <v>0</v>
          </cell>
          <cell r="T944">
            <v>0</v>
          </cell>
          <cell r="U944">
            <v>0</v>
          </cell>
          <cell r="V944">
            <v>4</v>
          </cell>
          <cell r="W944">
            <v>40400</v>
          </cell>
        </row>
        <row r="945">
          <cell r="C945" t="str">
            <v>3.1.1.2</v>
          </cell>
          <cell r="D945" t="str">
            <v>Cinta demarcadora, sin soportes. Esquema No. 2</v>
          </cell>
          <cell r="E945" t="str">
            <v>m</v>
          </cell>
          <cell r="F945">
            <v>40</v>
          </cell>
          <cell r="G945">
            <v>830</v>
          </cell>
          <cell r="H945">
            <v>33200</v>
          </cell>
          <cell r="I945">
            <v>0.14337513179068026</v>
          </cell>
          <cell r="J945">
            <v>40</v>
          </cell>
          <cell r="L945">
            <v>40</v>
          </cell>
          <cell r="M945">
            <v>33200</v>
          </cell>
          <cell r="N945">
            <v>0</v>
          </cell>
          <cell r="O945">
            <v>33200</v>
          </cell>
          <cell r="R945">
            <v>0</v>
          </cell>
          <cell r="S945">
            <v>0</v>
          </cell>
          <cell r="T945">
            <v>0</v>
          </cell>
          <cell r="U945">
            <v>0</v>
          </cell>
          <cell r="V945">
            <v>40</v>
          </cell>
          <cell r="W945">
            <v>33200</v>
          </cell>
        </row>
        <row r="946">
          <cell r="C946" t="str">
            <v>3.1.1.3</v>
          </cell>
          <cell r="D946" t="str">
            <v>Vallas móviles. Barreras</v>
          </cell>
          <cell r="I946">
            <v>0</v>
          </cell>
          <cell r="L946">
            <v>0</v>
          </cell>
          <cell r="M946">
            <v>0</v>
          </cell>
          <cell r="N946">
            <v>0</v>
          </cell>
          <cell r="O946">
            <v>0</v>
          </cell>
          <cell r="R946">
            <v>0</v>
          </cell>
          <cell r="S946">
            <v>0</v>
          </cell>
          <cell r="T946">
            <v>0</v>
          </cell>
          <cell r="U946">
            <v>0</v>
          </cell>
          <cell r="V946">
            <v>0</v>
          </cell>
          <cell r="W946">
            <v>0</v>
          </cell>
        </row>
        <row r="947">
          <cell r="C947" t="str">
            <v>3.1.1.3.4</v>
          </cell>
          <cell r="D947" t="str">
            <v>Valla móvil Tipo 4. Valla doble cara. Esquema No. 6</v>
          </cell>
          <cell r="E947" t="str">
            <v>un</v>
          </cell>
          <cell r="F947">
            <v>1</v>
          </cell>
          <cell r="G947">
            <v>155000</v>
          </cell>
          <cell r="H947">
            <v>155000</v>
          </cell>
          <cell r="I947">
            <v>0.6693718502275734</v>
          </cell>
          <cell r="J947">
            <v>1</v>
          </cell>
          <cell r="L947">
            <v>1</v>
          </cell>
          <cell r="M947">
            <v>155000</v>
          </cell>
          <cell r="N947">
            <v>0</v>
          </cell>
          <cell r="O947">
            <v>155000</v>
          </cell>
          <cell r="R947">
            <v>0</v>
          </cell>
          <cell r="S947">
            <v>0</v>
          </cell>
          <cell r="T947">
            <v>0</v>
          </cell>
          <cell r="U947">
            <v>0</v>
          </cell>
          <cell r="V947">
            <v>1</v>
          </cell>
          <cell r="W947">
            <v>155000</v>
          </cell>
        </row>
        <row r="948">
          <cell r="C948">
            <v>3.3</v>
          </cell>
          <cell r="D948" t="str">
            <v>EXCAVACIONES Y ENTIBADOS</v>
          </cell>
          <cell r="I948">
            <v>0</v>
          </cell>
          <cell r="L948">
            <v>0</v>
          </cell>
          <cell r="M948">
            <v>0</v>
          </cell>
          <cell r="N948">
            <v>0</v>
          </cell>
          <cell r="O948">
            <v>0</v>
          </cell>
          <cell r="R948">
            <v>0</v>
          </cell>
          <cell r="S948">
            <v>0</v>
          </cell>
          <cell r="T948">
            <v>0</v>
          </cell>
          <cell r="U948">
            <v>0</v>
          </cell>
          <cell r="V948">
            <v>0</v>
          </cell>
          <cell r="W948">
            <v>0</v>
          </cell>
        </row>
        <row r="949">
          <cell r="C949" t="str">
            <v>3.3.4</v>
          </cell>
          <cell r="D949" t="str">
            <v>EXCAVACIONES PARA ESTRUCTURAS</v>
          </cell>
          <cell r="I949">
            <v>0</v>
          </cell>
          <cell r="L949">
            <v>0</v>
          </cell>
          <cell r="M949">
            <v>0</v>
          </cell>
          <cell r="N949">
            <v>0</v>
          </cell>
          <cell r="O949">
            <v>0</v>
          </cell>
          <cell r="R949">
            <v>0</v>
          </cell>
          <cell r="S949">
            <v>0</v>
          </cell>
          <cell r="T949">
            <v>0</v>
          </cell>
          <cell r="U949">
            <v>0</v>
          </cell>
          <cell r="V949">
            <v>0</v>
          </cell>
          <cell r="W949">
            <v>0</v>
          </cell>
        </row>
        <row r="950">
          <cell r="C950" t="str">
            <v>3.3.4.2</v>
          </cell>
          <cell r="D950" t="str">
            <v>Excavación para estructuras a máquina en material común, roca descompuesta a cualquier profundidad y bajo cualquier condición de humedad. Incluye retiro a lugar autorizado.</v>
          </cell>
          <cell r="E950" t="str">
            <v>m3</v>
          </cell>
          <cell r="F950">
            <v>10.1</v>
          </cell>
          <cell r="G950">
            <v>8200</v>
          </cell>
          <cell r="H950">
            <v>82820</v>
          </cell>
          <cell r="I950">
            <v>0.35766049442482345</v>
          </cell>
          <cell r="J950">
            <v>10.1</v>
          </cell>
          <cell r="L950">
            <v>10.1</v>
          </cell>
          <cell r="M950">
            <v>82820</v>
          </cell>
          <cell r="N950">
            <v>0</v>
          </cell>
          <cell r="O950">
            <v>82820</v>
          </cell>
          <cell r="R950">
            <v>0</v>
          </cell>
          <cell r="S950">
            <v>0</v>
          </cell>
          <cell r="T950">
            <v>0</v>
          </cell>
          <cell r="U950">
            <v>0</v>
          </cell>
          <cell r="V950">
            <v>10.1</v>
          </cell>
          <cell r="W950">
            <v>82820</v>
          </cell>
        </row>
        <row r="951">
          <cell r="C951">
            <v>3.4</v>
          </cell>
          <cell r="D951" t="str">
            <v>INSTALACION Y CIMENTACION DE TUBERIA</v>
          </cell>
          <cell r="I951">
            <v>0</v>
          </cell>
          <cell r="L951">
            <v>0</v>
          </cell>
          <cell r="M951">
            <v>0</v>
          </cell>
          <cell r="N951">
            <v>0</v>
          </cell>
          <cell r="O951">
            <v>0</v>
          </cell>
          <cell r="R951">
            <v>0</v>
          </cell>
          <cell r="S951">
            <v>0</v>
          </cell>
          <cell r="T951">
            <v>0</v>
          </cell>
          <cell r="U951">
            <v>0</v>
          </cell>
          <cell r="V951">
            <v>0</v>
          </cell>
          <cell r="W951">
            <v>0</v>
          </cell>
        </row>
        <row r="952">
          <cell r="C952">
            <v>3.5</v>
          </cell>
          <cell r="D952" t="str">
            <v>RELLENOS</v>
          </cell>
          <cell r="I952">
            <v>0</v>
          </cell>
          <cell r="L952">
            <v>0</v>
          </cell>
          <cell r="M952">
            <v>0</v>
          </cell>
          <cell r="N952">
            <v>0</v>
          </cell>
          <cell r="O952">
            <v>0</v>
          </cell>
          <cell r="R952">
            <v>0</v>
          </cell>
          <cell r="S952">
            <v>0</v>
          </cell>
          <cell r="T952">
            <v>0</v>
          </cell>
          <cell r="U952">
            <v>0</v>
          </cell>
          <cell r="V952">
            <v>0</v>
          </cell>
          <cell r="W952">
            <v>0</v>
          </cell>
        </row>
        <row r="953">
          <cell r="C953" t="str">
            <v>3.5.1</v>
          </cell>
          <cell r="D953" t="str">
            <v>Relleno de Zanjas y obras de mampostería</v>
          </cell>
          <cell r="I953">
            <v>0</v>
          </cell>
          <cell r="L953">
            <v>0</v>
          </cell>
          <cell r="M953">
            <v>0</v>
          </cell>
          <cell r="N953">
            <v>0</v>
          </cell>
          <cell r="O953">
            <v>0</v>
          </cell>
          <cell r="R953">
            <v>0</v>
          </cell>
          <cell r="S953">
            <v>0</v>
          </cell>
          <cell r="T953">
            <v>0</v>
          </cell>
          <cell r="U953">
            <v>0</v>
          </cell>
          <cell r="V953">
            <v>0</v>
          </cell>
          <cell r="W953">
            <v>0</v>
          </cell>
        </row>
        <row r="954">
          <cell r="C954" t="str">
            <v>3.5.1.1</v>
          </cell>
          <cell r="D954" t="str">
            <v>Rellenos de Zanjas y obras de mampostería con material seleccionado de sitio, compactado al 90% del Proctor Modificado</v>
          </cell>
          <cell r="E954" t="str">
            <v>m3</v>
          </cell>
          <cell r="F954">
            <v>1</v>
          </cell>
          <cell r="G954">
            <v>8500</v>
          </cell>
          <cell r="H954">
            <v>8500</v>
          </cell>
          <cell r="I954">
            <v>3.6707488560866933E-2</v>
          </cell>
          <cell r="J954">
            <v>1</v>
          </cell>
          <cell r="L954">
            <v>1</v>
          </cell>
          <cell r="M954">
            <v>8500</v>
          </cell>
          <cell r="N954">
            <v>0</v>
          </cell>
          <cell r="O954">
            <v>8500</v>
          </cell>
          <cell r="R954">
            <v>0</v>
          </cell>
          <cell r="S954">
            <v>0</v>
          </cell>
          <cell r="T954">
            <v>0</v>
          </cell>
          <cell r="U954">
            <v>0</v>
          </cell>
          <cell r="V954">
            <v>1</v>
          </cell>
          <cell r="W954">
            <v>8500</v>
          </cell>
        </row>
        <row r="955">
          <cell r="C955" t="str">
            <v>3.5.1.2</v>
          </cell>
          <cell r="D955" t="str">
            <v>Rellenos de Zanjas y obras de mampostería con material seleccionado de cantera, compactado al 95% del Proctor Modifiicado</v>
          </cell>
          <cell r="E955" t="str">
            <v>m3</v>
          </cell>
          <cell r="F955">
            <v>9.1</v>
          </cell>
          <cell r="G955">
            <v>27000</v>
          </cell>
          <cell r="H955">
            <v>245700</v>
          </cell>
          <cell r="I955">
            <v>1.0610623458123536</v>
          </cell>
          <cell r="J955">
            <v>9.1</v>
          </cell>
          <cell r="L955">
            <v>9.1</v>
          </cell>
          <cell r="M955">
            <v>245700</v>
          </cell>
          <cell r="N955">
            <v>0</v>
          </cell>
          <cell r="O955">
            <v>245700</v>
          </cell>
          <cell r="R955">
            <v>0</v>
          </cell>
          <cell r="S955">
            <v>0</v>
          </cell>
          <cell r="T955">
            <v>0</v>
          </cell>
          <cell r="U955">
            <v>0</v>
          </cell>
          <cell r="V955">
            <v>9.1</v>
          </cell>
          <cell r="W955">
            <v>245700</v>
          </cell>
        </row>
        <row r="956">
          <cell r="C956">
            <v>3.7</v>
          </cell>
          <cell r="D956" t="str">
            <v>CONSTRUCCIÓN DE OBRAS ACCESORIAS</v>
          </cell>
          <cell r="I956">
            <v>0</v>
          </cell>
          <cell r="L956">
            <v>0</v>
          </cell>
          <cell r="M956">
            <v>0</v>
          </cell>
          <cell r="N956">
            <v>0</v>
          </cell>
          <cell r="O956">
            <v>0</v>
          </cell>
          <cell r="R956">
            <v>0</v>
          </cell>
          <cell r="S956">
            <v>0</v>
          </cell>
          <cell r="T956">
            <v>0</v>
          </cell>
          <cell r="U956">
            <v>0</v>
          </cell>
          <cell r="V956">
            <v>0</v>
          </cell>
          <cell r="W956">
            <v>0</v>
          </cell>
        </row>
        <row r="957">
          <cell r="C957" t="str">
            <v>3.7.1</v>
          </cell>
          <cell r="D957" t="str">
            <v>Obra de mampostería en ladrillo.</v>
          </cell>
          <cell r="I957">
            <v>0</v>
          </cell>
          <cell r="L957">
            <v>0</v>
          </cell>
          <cell r="M957">
            <v>0</v>
          </cell>
          <cell r="N957">
            <v>0</v>
          </cell>
          <cell r="O957">
            <v>0</v>
          </cell>
          <cell r="R957">
            <v>0</v>
          </cell>
          <cell r="S957">
            <v>0</v>
          </cell>
          <cell r="T957">
            <v>0</v>
          </cell>
          <cell r="U957">
            <v>0</v>
          </cell>
          <cell r="V957">
            <v>0</v>
          </cell>
          <cell r="W957">
            <v>0</v>
          </cell>
        </row>
        <row r="958">
          <cell r="C958" t="str">
            <v>3.7.1.4</v>
          </cell>
          <cell r="D958" t="str">
            <v>CONCRETOS DE LIMPIEZA, ALISTADO Y MEDIACAÑAS</v>
          </cell>
          <cell r="I958">
            <v>0</v>
          </cell>
          <cell r="L958">
            <v>0</v>
          </cell>
          <cell r="M958">
            <v>0</v>
          </cell>
          <cell r="N958">
            <v>0</v>
          </cell>
          <cell r="O958">
            <v>0</v>
          </cell>
          <cell r="R958">
            <v>0</v>
          </cell>
          <cell r="S958">
            <v>0</v>
          </cell>
          <cell r="T958">
            <v>0</v>
          </cell>
          <cell r="U958">
            <v>0</v>
          </cell>
          <cell r="V958">
            <v>0</v>
          </cell>
          <cell r="W958">
            <v>0</v>
          </cell>
        </row>
        <row r="959">
          <cell r="C959" t="str">
            <v>3.7.1.4.1</v>
          </cell>
          <cell r="D959" t="str">
            <v>ALISTADO Y PENDIENTADO</v>
          </cell>
          <cell r="I959">
            <v>0</v>
          </cell>
          <cell r="L959">
            <v>0</v>
          </cell>
          <cell r="M959">
            <v>0</v>
          </cell>
          <cell r="N959">
            <v>0</v>
          </cell>
          <cell r="O959">
            <v>0</v>
          </cell>
          <cell r="R959">
            <v>0</v>
          </cell>
          <cell r="S959">
            <v>0</v>
          </cell>
          <cell r="T959">
            <v>0</v>
          </cell>
          <cell r="U959">
            <v>0</v>
          </cell>
          <cell r="V959">
            <v>0</v>
          </cell>
          <cell r="W959">
            <v>0</v>
          </cell>
        </row>
        <row r="960">
          <cell r="C960" t="str">
            <v>3.7.1.4.1.2</v>
          </cell>
          <cell r="D960" t="str">
            <v>Alistado y pendientado de losas y pisos en mortero impermeabilizado 1:4 e=0.04</v>
          </cell>
          <cell r="E960" t="str">
            <v>m2</v>
          </cell>
          <cell r="F960">
            <v>30.5</v>
          </cell>
          <cell r="G960">
            <v>10490</v>
          </cell>
          <cell r="H960">
            <v>319945</v>
          </cell>
          <cell r="I960">
            <v>1.3816914620713612</v>
          </cell>
          <cell r="J960">
            <v>30.5</v>
          </cell>
          <cell r="L960">
            <v>30.5</v>
          </cell>
          <cell r="M960">
            <v>319945</v>
          </cell>
          <cell r="N960">
            <v>0</v>
          </cell>
          <cell r="O960">
            <v>319945</v>
          </cell>
          <cell r="R960">
            <v>0</v>
          </cell>
          <cell r="S960">
            <v>0</v>
          </cell>
          <cell r="T960">
            <v>0</v>
          </cell>
          <cell r="U960">
            <v>0</v>
          </cell>
          <cell r="V960">
            <v>30.5</v>
          </cell>
          <cell r="W960">
            <v>319945</v>
          </cell>
        </row>
        <row r="961">
          <cell r="C961" t="str">
            <v>3.7.2</v>
          </cell>
          <cell r="D961" t="str">
            <v>Obras de mampostería en bloque</v>
          </cell>
          <cell r="I961">
            <v>0</v>
          </cell>
          <cell r="L961">
            <v>0</v>
          </cell>
          <cell r="M961">
            <v>0</v>
          </cell>
          <cell r="N961">
            <v>0</v>
          </cell>
          <cell r="O961">
            <v>0</v>
          </cell>
          <cell r="R961">
            <v>0</v>
          </cell>
          <cell r="S961">
            <v>0</v>
          </cell>
          <cell r="T961">
            <v>0</v>
          </cell>
          <cell r="U961">
            <v>0</v>
          </cell>
          <cell r="V961">
            <v>0</v>
          </cell>
          <cell r="W961">
            <v>0</v>
          </cell>
        </row>
        <row r="962">
          <cell r="C962" t="str">
            <v>3.7.2.1.8</v>
          </cell>
          <cell r="D962" t="str">
            <v>Mampostería en bloque de concreto (sin incluir pañete, mortero de relleno, refuerzo ) e=0.10 m</v>
          </cell>
          <cell r="E962" t="str">
            <v>m2</v>
          </cell>
          <cell r="F962">
            <v>9</v>
          </cell>
          <cell r="G962">
            <v>21300</v>
          </cell>
          <cell r="H962">
            <v>191700</v>
          </cell>
          <cell r="I962">
            <v>0.8278618302491989</v>
          </cell>
          <cell r="J962">
            <v>9</v>
          </cell>
          <cell r="L962">
            <v>9</v>
          </cell>
          <cell r="M962">
            <v>191700</v>
          </cell>
          <cell r="N962">
            <v>0</v>
          </cell>
          <cell r="O962">
            <v>191700</v>
          </cell>
          <cell r="R962">
            <v>0</v>
          </cell>
          <cell r="S962">
            <v>0</v>
          </cell>
          <cell r="T962">
            <v>0</v>
          </cell>
          <cell r="U962">
            <v>0</v>
          </cell>
          <cell r="V962">
            <v>9</v>
          </cell>
          <cell r="W962">
            <v>191700</v>
          </cell>
        </row>
        <row r="963">
          <cell r="C963" t="str">
            <v>3.7.2.1.9</v>
          </cell>
          <cell r="D963" t="str">
            <v>Mampostería en bloque de concreto (sin incluir pañete, mortero de relleno, refuerzo ) e=0.15 m</v>
          </cell>
          <cell r="E963" t="str">
            <v>m2</v>
          </cell>
          <cell r="F963">
            <v>66</v>
          </cell>
          <cell r="G963">
            <v>27150</v>
          </cell>
          <cell r="H963">
            <v>1791900</v>
          </cell>
          <cell r="I963">
            <v>7.7383704414373478</v>
          </cell>
          <cell r="J963">
            <v>66</v>
          </cell>
          <cell r="L963">
            <v>66</v>
          </cell>
          <cell r="M963">
            <v>1791900</v>
          </cell>
          <cell r="N963">
            <v>0</v>
          </cell>
          <cell r="O963">
            <v>1791900</v>
          </cell>
          <cell r="R963">
            <v>0</v>
          </cell>
          <cell r="S963">
            <v>0</v>
          </cell>
          <cell r="T963">
            <v>0</v>
          </cell>
          <cell r="U963">
            <v>0</v>
          </cell>
          <cell r="V963">
            <v>66</v>
          </cell>
          <cell r="W963">
            <v>1791900</v>
          </cell>
        </row>
        <row r="964">
          <cell r="C964" t="str">
            <v>3.7.2.1.19</v>
          </cell>
          <cell r="D964" t="str">
            <v>Mampostería en calado de concreto e=0.20 m</v>
          </cell>
          <cell r="E964" t="str">
            <v>m2</v>
          </cell>
          <cell r="F964">
            <v>9</v>
          </cell>
          <cell r="G964">
            <v>19250</v>
          </cell>
          <cell r="H964">
            <v>173250</v>
          </cell>
          <cell r="I964">
            <v>0.74818498743178774</v>
          </cell>
          <cell r="J964">
            <v>9</v>
          </cell>
          <cell r="L964">
            <v>9</v>
          </cell>
          <cell r="M964">
            <v>173250</v>
          </cell>
          <cell r="N964">
            <v>0</v>
          </cell>
          <cell r="O964">
            <v>173250</v>
          </cell>
          <cell r="R964">
            <v>0</v>
          </cell>
          <cell r="S964">
            <v>0</v>
          </cell>
          <cell r="T964">
            <v>0</v>
          </cell>
          <cell r="U964">
            <v>0</v>
          </cell>
          <cell r="V964">
            <v>9</v>
          </cell>
          <cell r="W964">
            <v>173250</v>
          </cell>
        </row>
        <row r="965">
          <cell r="C965" t="str">
            <v>3.7.3</v>
          </cell>
          <cell r="D965" t="str">
            <v>Estructuras de concreto reforzado</v>
          </cell>
          <cell r="I965">
            <v>0</v>
          </cell>
          <cell r="L965">
            <v>0</v>
          </cell>
          <cell r="M965">
            <v>0</v>
          </cell>
          <cell r="N965">
            <v>0</v>
          </cell>
          <cell r="O965">
            <v>0</v>
          </cell>
          <cell r="R965">
            <v>0</v>
          </cell>
          <cell r="S965">
            <v>0</v>
          </cell>
          <cell r="T965">
            <v>0</v>
          </cell>
          <cell r="U965">
            <v>0</v>
          </cell>
          <cell r="V965">
            <v>0</v>
          </cell>
          <cell r="W965">
            <v>0</v>
          </cell>
        </row>
        <row r="966">
          <cell r="C966" t="str">
            <v>3.7.3.2</v>
          </cell>
          <cell r="D966" t="str">
            <v>Concreto para estructuras tipo edificaciones</v>
          </cell>
          <cell r="I966">
            <v>0</v>
          </cell>
          <cell r="L966">
            <v>0</v>
          </cell>
          <cell r="M966">
            <v>0</v>
          </cell>
          <cell r="N966">
            <v>0</v>
          </cell>
          <cell r="O966">
            <v>0</v>
          </cell>
          <cell r="R966">
            <v>0</v>
          </cell>
          <cell r="S966">
            <v>0</v>
          </cell>
          <cell r="T966">
            <v>0</v>
          </cell>
          <cell r="U966">
            <v>0</v>
          </cell>
          <cell r="V966">
            <v>0</v>
          </cell>
          <cell r="W966">
            <v>0</v>
          </cell>
        </row>
        <row r="967">
          <cell r="C967" t="str">
            <v>3.7.3.2.1</v>
          </cell>
          <cell r="D967" t="str">
            <v>VIGAS, COLUMNAS, ZAPATAS, MUROS, ESCALERAS</v>
          </cell>
          <cell r="I967">
            <v>0</v>
          </cell>
          <cell r="L967">
            <v>0</v>
          </cell>
          <cell r="M967">
            <v>0</v>
          </cell>
          <cell r="N967">
            <v>0</v>
          </cell>
          <cell r="O967">
            <v>0</v>
          </cell>
          <cell r="R967">
            <v>0</v>
          </cell>
          <cell r="S967">
            <v>0</v>
          </cell>
          <cell r="T967">
            <v>0</v>
          </cell>
          <cell r="U967">
            <v>0</v>
          </cell>
          <cell r="V967">
            <v>0</v>
          </cell>
          <cell r="W967">
            <v>0</v>
          </cell>
        </row>
        <row r="968">
          <cell r="C968" t="str">
            <v>3.7.3.2.1.2</v>
          </cell>
          <cell r="D968" t="str">
            <v>Concreto para vigas f´c=21 Mpa (3000 PSI)</v>
          </cell>
          <cell r="E968" t="str">
            <v>m3</v>
          </cell>
          <cell r="F968">
            <v>2.2999999999999998</v>
          </cell>
          <cell r="G968">
            <v>314100</v>
          </cell>
          <cell r="H968">
            <v>722430</v>
          </cell>
          <cell r="I968">
            <v>3.1198342307090705</v>
          </cell>
          <cell r="J968">
            <v>2.2999999999999998</v>
          </cell>
          <cell r="L968">
            <v>2.2999999999999998</v>
          </cell>
          <cell r="M968">
            <v>722430</v>
          </cell>
          <cell r="N968">
            <v>0</v>
          </cell>
          <cell r="O968">
            <v>722430</v>
          </cell>
          <cell r="R968">
            <v>0</v>
          </cell>
          <cell r="S968">
            <v>0</v>
          </cell>
          <cell r="T968">
            <v>0</v>
          </cell>
          <cell r="U968">
            <v>0</v>
          </cell>
          <cell r="V968">
            <v>2.2999999999999998</v>
          </cell>
          <cell r="W968">
            <v>722430</v>
          </cell>
        </row>
        <row r="969">
          <cell r="C969" t="str">
            <v>3.7.3.2.1.5</v>
          </cell>
          <cell r="D969" t="str">
            <v>Concreto para columnas f´c=21 Mpa (3000 PSI)</v>
          </cell>
          <cell r="E969" t="str">
            <v>m3</v>
          </cell>
          <cell r="F969">
            <v>2.1</v>
          </cell>
          <cell r="G969">
            <v>355100</v>
          </cell>
          <cell r="H969">
            <v>745710</v>
          </cell>
          <cell r="I969">
            <v>3.2203695640851864</v>
          </cell>
          <cell r="J969">
            <v>2.1</v>
          </cell>
          <cell r="L969">
            <v>2.1</v>
          </cell>
          <cell r="M969">
            <v>745710</v>
          </cell>
          <cell r="N969">
            <v>0</v>
          </cell>
          <cell r="O969">
            <v>745710</v>
          </cell>
          <cell r="R969">
            <v>0</v>
          </cell>
          <cell r="S969">
            <v>0</v>
          </cell>
          <cell r="T969">
            <v>0</v>
          </cell>
          <cell r="U969">
            <v>0</v>
          </cell>
          <cell r="V969">
            <v>2.1</v>
          </cell>
          <cell r="W969">
            <v>745710</v>
          </cell>
        </row>
        <row r="970">
          <cell r="C970" t="str">
            <v>3.7.3.2.1.11</v>
          </cell>
          <cell r="D970" t="str">
            <v>Concreto para zapatas f´c=24.5 Mpa (3500 PSI)</v>
          </cell>
          <cell r="E970" t="str">
            <v>m3</v>
          </cell>
          <cell r="F970">
            <v>2.6</v>
          </cell>
          <cell r="G970">
            <v>293700</v>
          </cell>
          <cell r="H970">
            <v>763620</v>
          </cell>
          <cell r="I970">
            <v>3.297714401746966</v>
          </cell>
          <cell r="J970">
            <v>2.6</v>
          </cell>
          <cell r="L970">
            <v>2.6</v>
          </cell>
          <cell r="M970">
            <v>763620</v>
          </cell>
          <cell r="N970">
            <v>0</v>
          </cell>
          <cell r="O970">
            <v>763620</v>
          </cell>
          <cell r="R970">
            <v>0</v>
          </cell>
          <cell r="S970">
            <v>0</v>
          </cell>
          <cell r="T970">
            <v>0</v>
          </cell>
          <cell r="U970">
            <v>0</v>
          </cell>
          <cell r="V970">
            <v>2.6</v>
          </cell>
          <cell r="W970">
            <v>763620</v>
          </cell>
        </row>
        <row r="971">
          <cell r="C971" t="str">
            <v>3.7.3.2.1.14</v>
          </cell>
          <cell r="D971" t="str">
            <v>Concreto para vigas de amarre f´c=21 Mpa (3000 PSI)</v>
          </cell>
          <cell r="E971" t="str">
            <v>m3</v>
          </cell>
          <cell r="F971">
            <v>2.2999999999999998</v>
          </cell>
          <cell r="G971">
            <v>338850</v>
          </cell>
          <cell r="H971">
            <v>779354.99999999988</v>
          </cell>
          <cell r="I971">
            <v>3.3656664408652288</v>
          </cell>
          <cell r="J971">
            <v>2.2999999999999998</v>
          </cell>
          <cell r="L971">
            <v>2.2999999999999998</v>
          </cell>
          <cell r="M971">
            <v>779354.99999999988</v>
          </cell>
          <cell r="N971">
            <v>0</v>
          </cell>
          <cell r="O971">
            <v>779354.99999999988</v>
          </cell>
          <cell r="R971">
            <v>0</v>
          </cell>
          <cell r="S971">
            <v>0</v>
          </cell>
          <cell r="T971">
            <v>0</v>
          </cell>
          <cell r="U971">
            <v>0</v>
          </cell>
          <cell r="V971">
            <v>2.2999999999999998</v>
          </cell>
          <cell r="W971">
            <v>779354.99999999988</v>
          </cell>
        </row>
        <row r="972">
          <cell r="C972" t="str">
            <v>3.7.3.2.1.20</v>
          </cell>
          <cell r="D972" t="str">
            <v>Piso en concreto e=0.15 f´c=24.5 Mpa</v>
          </cell>
          <cell r="E972" t="str">
            <v>m2</v>
          </cell>
          <cell r="F972">
            <v>30.5</v>
          </cell>
          <cell r="G972">
            <v>47100</v>
          </cell>
          <cell r="H972">
            <v>1436550</v>
          </cell>
          <cell r="I972">
            <v>6.203781493189811</v>
          </cell>
          <cell r="J972">
            <v>30.5</v>
          </cell>
          <cell r="L972">
            <v>30.5</v>
          </cell>
          <cell r="M972">
            <v>1436550</v>
          </cell>
          <cell r="N972">
            <v>0</v>
          </cell>
          <cell r="O972">
            <v>1436550</v>
          </cell>
          <cell r="R972">
            <v>0</v>
          </cell>
          <cell r="S972">
            <v>0</v>
          </cell>
          <cell r="T972">
            <v>0</v>
          </cell>
          <cell r="U972">
            <v>0</v>
          </cell>
          <cell r="V972">
            <v>30.5</v>
          </cell>
          <cell r="W972">
            <v>1436550</v>
          </cell>
        </row>
        <row r="973">
          <cell r="C973" t="str">
            <v>3.7.3.2.3</v>
          </cell>
          <cell r="D973" t="str">
            <v>LOSAS ALIGERADAS</v>
          </cell>
          <cell r="I973">
            <v>0</v>
          </cell>
          <cell r="L973">
            <v>0</v>
          </cell>
          <cell r="M973">
            <v>0</v>
          </cell>
          <cell r="N973">
            <v>0</v>
          </cell>
          <cell r="O973">
            <v>0</v>
          </cell>
          <cell r="R973">
            <v>0</v>
          </cell>
          <cell r="S973">
            <v>0</v>
          </cell>
          <cell r="T973">
            <v>0</v>
          </cell>
          <cell r="U973">
            <v>0</v>
          </cell>
          <cell r="V973">
            <v>0</v>
          </cell>
          <cell r="W973">
            <v>0</v>
          </cell>
        </row>
        <row r="974">
          <cell r="C974" t="str">
            <v>3.7.3.2.3.4</v>
          </cell>
          <cell r="D974" t="str">
            <v>Losa aligerada para edificaciones con casetón de icopor f¨c=24.5 MPa e=0.30 m</v>
          </cell>
          <cell r="E974" t="str">
            <v>m2</v>
          </cell>
          <cell r="F974">
            <v>30.5</v>
          </cell>
          <cell r="G974">
            <v>77660</v>
          </cell>
          <cell r="H974">
            <v>2368630</v>
          </cell>
          <cell r="I974">
            <v>10.228995132932498</v>
          </cell>
          <cell r="J974">
            <v>30.5</v>
          </cell>
          <cell r="L974">
            <v>30.5</v>
          </cell>
          <cell r="M974">
            <v>2368630</v>
          </cell>
          <cell r="N974">
            <v>0</v>
          </cell>
          <cell r="O974">
            <v>2368630</v>
          </cell>
          <cell r="R974">
            <v>0</v>
          </cell>
          <cell r="S974">
            <v>0</v>
          </cell>
          <cell r="T974">
            <v>0</v>
          </cell>
          <cell r="U974">
            <v>0</v>
          </cell>
          <cell r="V974">
            <v>30.5</v>
          </cell>
          <cell r="W974">
            <v>2368630</v>
          </cell>
        </row>
        <row r="975">
          <cell r="C975" t="str">
            <v>3.7.3.3</v>
          </cell>
          <cell r="D975" t="str">
            <v>ACERO DE REFUERZO</v>
          </cell>
          <cell r="I975">
            <v>0</v>
          </cell>
          <cell r="L975">
            <v>0</v>
          </cell>
          <cell r="M975">
            <v>0</v>
          </cell>
          <cell r="N975">
            <v>0</v>
          </cell>
          <cell r="O975">
            <v>0</v>
          </cell>
          <cell r="R975">
            <v>0</v>
          </cell>
          <cell r="S975">
            <v>0</v>
          </cell>
          <cell r="T975">
            <v>0</v>
          </cell>
          <cell r="U975">
            <v>0</v>
          </cell>
          <cell r="V975">
            <v>0</v>
          </cell>
          <cell r="W975">
            <v>0</v>
          </cell>
        </row>
        <row r="976">
          <cell r="C976" t="str">
            <v>3.7.3.3.1</v>
          </cell>
          <cell r="D976" t="str">
            <v>Suministro, figurado e instalación de acero de refuerzo 420 Mpa (60000 Psi) según planos y especificaciones de diseño</v>
          </cell>
          <cell r="E976" t="str">
            <v>kg</v>
          </cell>
          <cell r="F976">
            <v>3684</v>
          </cell>
          <cell r="G976">
            <v>2740</v>
          </cell>
          <cell r="H976">
            <v>10094160</v>
          </cell>
          <cell r="I976">
            <v>43.591913262536536</v>
          </cell>
          <cell r="J976">
            <v>3684</v>
          </cell>
          <cell r="L976">
            <v>3684</v>
          </cell>
          <cell r="M976">
            <v>10094160</v>
          </cell>
          <cell r="N976">
            <v>0</v>
          </cell>
          <cell r="O976">
            <v>10094160</v>
          </cell>
          <cell r="R976">
            <v>0</v>
          </cell>
          <cell r="S976">
            <v>0</v>
          </cell>
          <cell r="T976">
            <v>0</v>
          </cell>
          <cell r="U976">
            <v>0</v>
          </cell>
          <cell r="V976">
            <v>3684</v>
          </cell>
          <cell r="W976">
            <v>10094160</v>
          </cell>
        </row>
        <row r="977">
          <cell r="C977" t="str">
            <v>3.7.3.8</v>
          </cell>
          <cell r="D977" t="str">
            <v>IMPERMEABILIZACION</v>
          </cell>
          <cell r="I977">
            <v>0</v>
          </cell>
          <cell r="L977">
            <v>0</v>
          </cell>
          <cell r="M977">
            <v>0</v>
          </cell>
          <cell r="N977">
            <v>0</v>
          </cell>
          <cell r="O977">
            <v>0</v>
          </cell>
          <cell r="R977">
            <v>0</v>
          </cell>
          <cell r="S977">
            <v>0</v>
          </cell>
          <cell r="T977">
            <v>0</v>
          </cell>
          <cell r="U977">
            <v>0</v>
          </cell>
          <cell r="V977">
            <v>0</v>
          </cell>
          <cell r="W977">
            <v>0</v>
          </cell>
        </row>
        <row r="978">
          <cell r="C978" t="str">
            <v>3.7.3.8.1</v>
          </cell>
          <cell r="D978" t="str">
            <v>Suministro e instalación de manto reflectivo Morter plas AL-80 o similar según planos y especificaciones de diseño</v>
          </cell>
          <cell r="E978" t="str">
            <v>m2</v>
          </cell>
          <cell r="F978">
            <v>30.5</v>
          </cell>
          <cell r="G978">
            <v>9325</v>
          </cell>
          <cell r="H978">
            <v>284412.5</v>
          </cell>
          <cell r="I978">
            <v>1.2282433635667727</v>
          </cell>
          <cell r="J978">
            <v>30.5</v>
          </cell>
          <cell r="L978">
            <v>30.5</v>
          </cell>
          <cell r="M978">
            <v>284412.5</v>
          </cell>
          <cell r="N978">
            <v>0</v>
          </cell>
          <cell r="O978">
            <v>284412.5</v>
          </cell>
          <cell r="R978">
            <v>0</v>
          </cell>
          <cell r="S978">
            <v>0</v>
          </cell>
          <cell r="T978">
            <v>0</v>
          </cell>
          <cell r="U978">
            <v>0</v>
          </cell>
          <cell r="V978">
            <v>30.5</v>
          </cell>
          <cell r="W978">
            <v>284412.5</v>
          </cell>
        </row>
        <row r="979">
          <cell r="C979" t="str">
            <v>3,9</v>
          </cell>
          <cell r="D979" t="str">
            <v>OBRAS ARQUITECTONICAS</v>
          </cell>
          <cell r="I979">
            <v>0</v>
          </cell>
          <cell r="L979">
            <v>0</v>
          </cell>
          <cell r="M979">
            <v>0</v>
          </cell>
          <cell r="N979">
            <v>0</v>
          </cell>
          <cell r="O979">
            <v>0</v>
          </cell>
          <cell r="R979">
            <v>0</v>
          </cell>
          <cell r="S979">
            <v>0</v>
          </cell>
          <cell r="T979">
            <v>0</v>
          </cell>
          <cell r="U979">
            <v>0</v>
          </cell>
          <cell r="V979">
            <v>0</v>
          </cell>
          <cell r="W979">
            <v>0</v>
          </cell>
        </row>
        <row r="980">
          <cell r="C980" t="str">
            <v>3.9.9</v>
          </cell>
          <cell r="D980" t="str">
            <v>CARPINTERIA EN MADERA</v>
          </cell>
          <cell r="I980">
            <v>0</v>
          </cell>
          <cell r="L980">
            <v>0</v>
          </cell>
          <cell r="M980">
            <v>0</v>
          </cell>
          <cell r="N980">
            <v>0</v>
          </cell>
          <cell r="O980">
            <v>0</v>
          </cell>
          <cell r="R980">
            <v>0</v>
          </cell>
          <cell r="S980">
            <v>0</v>
          </cell>
          <cell r="T980">
            <v>0</v>
          </cell>
          <cell r="U980">
            <v>0</v>
          </cell>
          <cell r="V980">
            <v>0</v>
          </cell>
          <cell r="W980">
            <v>0</v>
          </cell>
        </row>
        <row r="981">
          <cell r="C981" t="str">
            <v>3.9.9.1</v>
          </cell>
          <cell r="D981" t="str">
            <v>PUERTAS DE ENTRADA PRINCIPAL</v>
          </cell>
          <cell r="I981">
            <v>0</v>
          </cell>
          <cell r="L981">
            <v>0</v>
          </cell>
          <cell r="M981">
            <v>0</v>
          </cell>
          <cell r="N981">
            <v>0</v>
          </cell>
          <cell r="O981">
            <v>0</v>
          </cell>
          <cell r="R981">
            <v>0</v>
          </cell>
          <cell r="S981">
            <v>0</v>
          </cell>
          <cell r="T981">
            <v>0</v>
          </cell>
          <cell r="U981">
            <v>0</v>
          </cell>
          <cell r="V981">
            <v>0</v>
          </cell>
          <cell r="W981">
            <v>0</v>
          </cell>
        </row>
        <row r="982">
          <cell r="C982" t="str">
            <v>3.9.9.1.9</v>
          </cell>
          <cell r="D982" t="str">
            <v>Puerta Madecor en cedro 1.00 x 2 m e=36 mm. Incluye marco para puerta y cerradura según planos y especificaciones de diseño</v>
          </cell>
          <cell r="E982" t="str">
            <v>un</v>
          </cell>
          <cell r="F982">
            <v>1</v>
          </cell>
          <cell r="G982">
            <v>72000</v>
          </cell>
          <cell r="H982">
            <v>72000</v>
          </cell>
          <cell r="I982">
            <v>0.31093402075087284</v>
          </cell>
          <cell r="J982">
            <v>1</v>
          </cell>
          <cell r="L982">
            <v>1</v>
          </cell>
          <cell r="M982">
            <v>72000</v>
          </cell>
          <cell r="N982">
            <v>0</v>
          </cell>
          <cell r="O982">
            <v>72000</v>
          </cell>
          <cell r="R982">
            <v>0</v>
          </cell>
          <cell r="S982">
            <v>0</v>
          </cell>
          <cell r="T982">
            <v>0</v>
          </cell>
          <cell r="U982">
            <v>0</v>
          </cell>
          <cell r="V982">
            <v>1</v>
          </cell>
          <cell r="W982">
            <v>72000</v>
          </cell>
        </row>
        <row r="983">
          <cell r="C983" t="str">
            <v>3.9.10.4</v>
          </cell>
          <cell r="D983" t="str">
            <v>VENTANAS EN ALUMINIO</v>
          </cell>
          <cell r="I983">
            <v>0</v>
          </cell>
          <cell r="L983">
            <v>0</v>
          </cell>
          <cell r="M983">
            <v>0</v>
          </cell>
          <cell r="N983">
            <v>0</v>
          </cell>
          <cell r="O983">
            <v>0</v>
          </cell>
          <cell r="R983">
            <v>0</v>
          </cell>
          <cell r="S983">
            <v>0</v>
          </cell>
          <cell r="T983">
            <v>0</v>
          </cell>
          <cell r="U983">
            <v>0</v>
          </cell>
          <cell r="V983">
            <v>0</v>
          </cell>
          <cell r="W983">
            <v>0</v>
          </cell>
        </row>
        <row r="984">
          <cell r="C984" t="str">
            <v>3.9.10.4.1</v>
          </cell>
          <cell r="D984" t="str">
            <v>Ventaneria en aluminio, incluye vidrio 4 mm segun planos y especificaciones de diseño</v>
          </cell>
          <cell r="E984" t="str">
            <v>m2</v>
          </cell>
          <cell r="F984">
            <v>1.5</v>
          </cell>
          <cell r="G984">
            <v>83050</v>
          </cell>
          <cell r="H984">
            <v>124575</v>
          </cell>
          <cell r="I984">
            <v>0.53798063381999972</v>
          </cell>
          <cell r="J984">
            <v>1.5</v>
          </cell>
          <cell r="L984">
            <v>1.5</v>
          </cell>
          <cell r="M984">
            <v>124575</v>
          </cell>
          <cell r="N984">
            <v>0</v>
          </cell>
          <cell r="O984">
            <v>124575</v>
          </cell>
          <cell r="R984">
            <v>0</v>
          </cell>
          <cell r="S984">
            <v>0</v>
          </cell>
          <cell r="T984">
            <v>0</v>
          </cell>
          <cell r="U984">
            <v>0</v>
          </cell>
          <cell r="V984">
            <v>1.5</v>
          </cell>
          <cell r="W984">
            <v>124575</v>
          </cell>
        </row>
        <row r="985">
          <cell r="C985" t="str">
            <v>3.9.12</v>
          </cell>
          <cell r="D985" t="str">
            <v>PINTURA</v>
          </cell>
          <cell r="I985">
            <v>0</v>
          </cell>
          <cell r="L985">
            <v>0</v>
          </cell>
          <cell r="M985">
            <v>0</v>
          </cell>
          <cell r="N985">
            <v>0</v>
          </cell>
          <cell r="O985">
            <v>0</v>
          </cell>
          <cell r="R985">
            <v>0</v>
          </cell>
          <cell r="S985">
            <v>0</v>
          </cell>
          <cell r="T985">
            <v>0</v>
          </cell>
          <cell r="U985">
            <v>0</v>
          </cell>
          <cell r="V985">
            <v>0</v>
          </cell>
          <cell r="W985">
            <v>0</v>
          </cell>
        </row>
        <row r="986">
          <cell r="C986" t="str">
            <v>3.9.12.2</v>
          </cell>
          <cell r="D986" t="str">
            <v>Estuco y pintura a 3 manos segun planos y especificaciones de diseño</v>
          </cell>
          <cell r="E986" t="str">
            <v>m2</v>
          </cell>
          <cell r="F986">
            <v>178</v>
          </cell>
          <cell r="G986">
            <v>6415</v>
          </cell>
          <cell r="H986">
            <v>1141870</v>
          </cell>
          <cell r="I986">
            <v>4.9311976427055439</v>
          </cell>
          <cell r="J986">
            <v>178</v>
          </cell>
          <cell r="L986">
            <v>178</v>
          </cell>
          <cell r="M986">
            <v>1141870</v>
          </cell>
          <cell r="N986">
            <v>0</v>
          </cell>
          <cell r="O986">
            <v>1141870</v>
          </cell>
          <cell r="R986">
            <v>0</v>
          </cell>
          <cell r="S986">
            <v>0</v>
          </cell>
          <cell r="T986">
            <v>0</v>
          </cell>
          <cell r="U986">
            <v>0</v>
          </cell>
          <cell r="V986">
            <v>178</v>
          </cell>
          <cell r="W986">
            <v>1141870</v>
          </cell>
        </row>
        <row r="987">
          <cell r="C987" t="str">
            <v>3,10</v>
          </cell>
          <cell r="D987" t="str">
            <v>INSTALACIÓN DE ACCESORIOS Y TRABAJOS METALMECÁNICOS</v>
          </cell>
          <cell r="I987">
            <v>0</v>
          </cell>
          <cell r="L987">
            <v>0</v>
          </cell>
          <cell r="M987">
            <v>0</v>
          </cell>
          <cell r="N987">
            <v>0</v>
          </cell>
          <cell r="O987">
            <v>0</v>
          </cell>
          <cell r="R987">
            <v>0</v>
          </cell>
          <cell r="S987">
            <v>0</v>
          </cell>
          <cell r="T987">
            <v>0</v>
          </cell>
          <cell r="U987">
            <v>0</v>
          </cell>
          <cell r="V987">
            <v>0</v>
          </cell>
          <cell r="W987">
            <v>0</v>
          </cell>
        </row>
        <row r="988">
          <cell r="C988" t="str">
            <v>3.10.1.4</v>
          </cell>
          <cell r="D988" t="str">
            <v>FABRICACIÓN E INSTALACIÓN DE PUERTAS EN ACERO Ø 2” A.G</v>
          </cell>
          <cell r="I988">
            <v>0</v>
          </cell>
          <cell r="L988">
            <v>0</v>
          </cell>
          <cell r="M988">
            <v>0</v>
          </cell>
          <cell r="N988">
            <v>0</v>
          </cell>
          <cell r="O988">
            <v>0</v>
          </cell>
          <cell r="R988">
            <v>0</v>
          </cell>
          <cell r="S988">
            <v>0</v>
          </cell>
          <cell r="T988">
            <v>0</v>
          </cell>
          <cell r="U988">
            <v>0</v>
          </cell>
          <cell r="V988">
            <v>0</v>
          </cell>
          <cell r="W988">
            <v>0</v>
          </cell>
        </row>
        <row r="989">
          <cell r="C989" t="str">
            <v>3.9.10.9.2</v>
          </cell>
          <cell r="D989" t="str">
            <v>Suministro e instalación de puerta en reja metálica , diámetro de barrotes 50mm en acero galvanizado, separación entre ejes de rejas de 0.2m, incluye pintura anticorrosiva y acabado</v>
          </cell>
          <cell r="E989" t="str">
            <v>m2</v>
          </cell>
          <cell r="F989">
            <v>8.1</v>
          </cell>
          <cell r="G989">
            <v>195100</v>
          </cell>
          <cell r="H989">
            <v>1580310</v>
          </cell>
          <cell r="I989">
            <v>6.8246130879557203</v>
          </cell>
          <cell r="J989">
            <v>8.1</v>
          </cell>
          <cell r="L989">
            <v>8.1</v>
          </cell>
          <cell r="M989">
            <v>1580310</v>
          </cell>
          <cell r="N989">
            <v>0</v>
          </cell>
          <cell r="O989">
            <v>1580310</v>
          </cell>
          <cell r="R989">
            <v>0</v>
          </cell>
          <cell r="S989">
            <v>0</v>
          </cell>
          <cell r="T989">
            <v>0</v>
          </cell>
          <cell r="U989">
            <v>0</v>
          </cell>
          <cell r="V989">
            <v>8.1</v>
          </cell>
          <cell r="W989">
            <v>1580310</v>
          </cell>
        </row>
        <row r="990">
          <cell r="D990" t="str">
            <v>COSTO TOTAL DIRECTO</v>
          </cell>
          <cell r="H990">
            <v>23156038</v>
          </cell>
          <cell r="L990">
            <v>0</v>
          </cell>
          <cell r="M990">
            <v>23156038</v>
          </cell>
          <cell r="N990">
            <v>0</v>
          </cell>
          <cell r="O990">
            <v>23156038</v>
          </cell>
          <cell r="R990">
            <v>0</v>
          </cell>
          <cell r="S990">
            <v>0</v>
          </cell>
          <cell r="T990">
            <v>0</v>
          </cell>
          <cell r="U990">
            <v>0</v>
          </cell>
          <cell r="V990">
            <v>0</v>
          </cell>
          <cell r="W990">
            <v>23156038</v>
          </cell>
        </row>
        <row r="991">
          <cell r="D991" t="str">
            <v>A,I,U, 25%</v>
          </cell>
          <cell r="E991">
            <v>0.25</v>
          </cell>
          <cell r="H991">
            <v>5789009.5</v>
          </cell>
          <cell r="M991">
            <v>5789009.5</v>
          </cell>
          <cell r="N991">
            <v>0</v>
          </cell>
          <cell r="O991">
            <v>5789009.5</v>
          </cell>
          <cell r="R991">
            <v>0</v>
          </cell>
          <cell r="S991">
            <v>0</v>
          </cell>
          <cell r="T991">
            <v>0</v>
          </cell>
          <cell r="U991">
            <v>0</v>
          </cell>
          <cell r="W991">
            <v>5789009.5</v>
          </cell>
        </row>
        <row r="992">
          <cell r="B992" t="str">
            <v>TO16</v>
          </cell>
          <cell r="D992" t="str">
            <v>COSTO TOTAL OBRA CIVIL</v>
          </cell>
          <cell r="H992">
            <v>28945048</v>
          </cell>
          <cell r="M992">
            <v>28945048</v>
          </cell>
          <cell r="N992">
            <v>0</v>
          </cell>
          <cell r="O992">
            <v>28945048</v>
          </cell>
          <cell r="R992">
            <v>0</v>
          </cell>
          <cell r="S992">
            <v>0</v>
          </cell>
          <cell r="T992">
            <v>0</v>
          </cell>
          <cell r="U992">
            <v>0</v>
          </cell>
          <cell r="V992">
            <v>0</v>
          </cell>
          <cell r="W992">
            <v>28945048</v>
          </cell>
        </row>
        <row r="993">
          <cell r="B993" t="str">
            <v>T17</v>
          </cell>
          <cell r="C993" t="str">
            <v>OBRA CIVIL ESTRUCTURAL DEL CUARTO ELÉCTRICO (993)</v>
          </cell>
          <cell r="M993">
            <v>0</v>
          </cell>
          <cell r="N993">
            <v>0</v>
          </cell>
          <cell r="O993">
            <v>0</v>
          </cell>
          <cell r="R993">
            <v>0</v>
          </cell>
          <cell r="S993">
            <v>0</v>
          </cell>
          <cell r="T993">
            <v>0</v>
          </cell>
          <cell r="U993">
            <v>0</v>
          </cell>
          <cell r="V993">
            <v>0</v>
          </cell>
          <cell r="W993">
            <v>0</v>
          </cell>
        </row>
        <row r="994">
          <cell r="C994" t="str">
            <v xml:space="preserve">ITEM </v>
          </cell>
          <cell r="D994" t="str">
            <v xml:space="preserve">DESCRIPCION </v>
          </cell>
          <cell r="E994" t="str">
            <v xml:space="preserve">UNIDAD </v>
          </cell>
          <cell r="F994" t="str">
            <v xml:space="preserve">CANTIDAD </v>
          </cell>
          <cell r="G994" t="str">
            <v xml:space="preserve">V. UNITARIO </v>
          </cell>
          <cell r="H994" t="str">
            <v>V. PARCIAL</v>
          </cell>
          <cell r="R994">
            <v>0</v>
          </cell>
        </row>
        <row r="995">
          <cell r="C995">
            <v>3.1</v>
          </cell>
          <cell r="D995" t="str">
            <v>SEÑALIZACION Y SEGURIDAD EN LA OBRA</v>
          </cell>
          <cell r="L995">
            <v>0</v>
          </cell>
          <cell r="M995">
            <v>0</v>
          </cell>
          <cell r="N995">
            <v>0</v>
          </cell>
          <cell r="O995">
            <v>0</v>
          </cell>
          <cell r="R995">
            <v>0</v>
          </cell>
          <cell r="S995">
            <v>0</v>
          </cell>
          <cell r="T995">
            <v>0</v>
          </cell>
          <cell r="U995">
            <v>0</v>
          </cell>
          <cell r="V995">
            <v>0</v>
          </cell>
          <cell r="W995">
            <v>0</v>
          </cell>
        </row>
        <row r="996">
          <cell r="C996" t="str">
            <v>3.1.1</v>
          </cell>
          <cell r="D996" t="str">
            <v>Señalización de la obra</v>
          </cell>
          <cell r="L996">
            <v>0</v>
          </cell>
          <cell r="M996">
            <v>0</v>
          </cell>
          <cell r="N996">
            <v>0</v>
          </cell>
          <cell r="O996">
            <v>0</v>
          </cell>
          <cell r="R996">
            <v>0</v>
          </cell>
          <cell r="S996">
            <v>0</v>
          </cell>
          <cell r="T996">
            <v>0</v>
          </cell>
          <cell r="U996">
            <v>0</v>
          </cell>
          <cell r="V996">
            <v>0</v>
          </cell>
          <cell r="W996">
            <v>0</v>
          </cell>
        </row>
        <row r="997">
          <cell r="C997" t="str">
            <v>3.1.1.1</v>
          </cell>
          <cell r="D997" t="str">
            <v>Soporte para cinta demarcadora. Esquema No.1</v>
          </cell>
          <cell r="E997" t="str">
            <v>un</v>
          </cell>
          <cell r="F997">
            <v>4</v>
          </cell>
          <cell r="G997">
            <v>10100</v>
          </cell>
          <cell r="H997">
            <v>40400</v>
          </cell>
          <cell r="I997">
            <v>0.17446853386576755</v>
          </cell>
          <cell r="J997">
            <v>4</v>
          </cell>
          <cell r="L997">
            <v>4</v>
          </cell>
          <cell r="M997">
            <v>40400</v>
          </cell>
          <cell r="N997">
            <v>0</v>
          </cell>
          <cell r="O997">
            <v>40400</v>
          </cell>
          <cell r="R997">
            <v>0</v>
          </cell>
          <cell r="S997">
            <v>0</v>
          </cell>
          <cell r="T997">
            <v>0</v>
          </cell>
          <cell r="U997">
            <v>0</v>
          </cell>
          <cell r="V997">
            <v>4</v>
          </cell>
          <cell r="W997">
            <v>40400</v>
          </cell>
        </row>
        <row r="998">
          <cell r="C998" t="str">
            <v>3.1.1.2</v>
          </cell>
          <cell r="D998" t="str">
            <v>Cinta demarcadora, sin soportes. Esquema No. 2</v>
          </cell>
          <cell r="E998" t="str">
            <v>m</v>
          </cell>
          <cell r="F998">
            <v>40</v>
          </cell>
          <cell r="G998">
            <v>830</v>
          </cell>
          <cell r="H998">
            <v>33200</v>
          </cell>
          <cell r="I998">
            <v>0.14337513179068026</v>
          </cell>
          <cell r="J998">
            <v>40</v>
          </cell>
          <cell r="L998">
            <v>40</v>
          </cell>
          <cell r="M998">
            <v>33200</v>
          </cell>
          <cell r="N998">
            <v>0</v>
          </cell>
          <cell r="O998">
            <v>33200</v>
          </cell>
          <cell r="R998">
            <v>0</v>
          </cell>
          <cell r="S998">
            <v>0</v>
          </cell>
          <cell r="T998">
            <v>0</v>
          </cell>
          <cell r="U998">
            <v>0</v>
          </cell>
          <cell r="V998">
            <v>40</v>
          </cell>
          <cell r="W998">
            <v>33200</v>
          </cell>
        </row>
        <row r="999">
          <cell r="C999" t="str">
            <v>3.1.1.3</v>
          </cell>
          <cell r="D999" t="str">
            <v>Vallas móviles. Barreras</v>
          </cell>
          <cell r="I999">
            <v>0</v>
          </cell>
          <cell r="L999">
            <v>0</v>
          </cell>
          <cell r="M999">
            <v>0</v>
          </cell>
          <cell r="N999">
            <v>0</v>
          </cell>
          <cell r="O999">
            <v>0</v>
          </cell>
          <cell r="R999">
            <v>0</v>
          </cell>
          <cell r="S999">
            <v>0</v>
          </cell>
          <cell r="T999">
            <v>0</v>
          </cell>
          <cell r="U999">
            <v>0</v>
          </cell>
          <cell r="V999">
            <v>0</v>
          </cell>
          <cell r="W999">
            <v>0</v>
          </cell>
        </row>
        <row r="1000">
          <cell r="C1000" t="str">
            <v>3.1.1.3.4</v>
          </cell>
          <cell r="D1000" t="str">
            <v>Valla móvil Tipo 4. Valla doble cara. Esquema No. 6</v>
          </cell>
          <cell r="E1000" t="str">
            <v>un</v>
          </cell>
          <cell r="F1000">
            <v>1</v>
          </cell>
          <cell r="G1000">
            <v>155000</v>
          </cell>
          <cell r="H1000">
            <v>155000</v>
          </cell>
          <cell r="I1000">
            <v>0.6693718502275734</v>
          </cell>
          <cell r="J1000">
            <v>1</v>
          </cell>
          <cell r="L1000">
            <v>1</v>
          </cell>
          <cell r="M1000">
            <v>155000</v>
          </cell>
          <cell r="N1000">
            <v>0</v>
          </cell>
          <cell r="O1000">
            <v>155000</v>
          </cell>
          <cell r="R1000">
            <v>0</v>
          </cell>
          <cell r="S1000">
            <v>0</v>
          </cell>
          <cell r="T1000">
            <v>0</v>
          </cell>
          <cell r="U1000">
            <v>0</v>
          </cell>
          <cell r="V1000">
            <v>1</v>
          </cell>
          <cell r="W1000">
            <v>155000</v>
          </cell>
        </row>
        <row r="1001">
          <cell r="C1001">
            <v>3.3</v>
          </cell>
          <cell r="D1001" t="str">
            <v>EXCAVACIONES Y ENTIBADOS</v>
          </cell>
          <cell r="I1001">
            <v>0</v>
          </cell>
          <cell r="L1001">
            <v>0</v>
          </cell>
          <cell r="M1001">
            <v>0</v>
          </cell>
          <cell r="N1001">
            <v>0</v>
          </cell>
          <cell r="O1001">
            <v>0</v>
          </cell>
          <cell r="R1001">
            <v>0</v>
          </cell>
          <cell r="S1001">
            <v>0</v>
          </cell>
          <cell r="T1001">
            <v>0</v>
          </cell>
          <cell r="U1001">
            <v>0</v>
          </cell>
          <cell r="V1001">
            <v>0</v>
          </cell>
          <cell r="W1001">
            <v>0</v>
          </cell>
        </row>
        <row r="1002">
          <cell r="C1002" t="str">
            <v>3.3.4</v>
          </cell>
          <cell r="D1002" t="str">
            <v>EXCAVACIONES PARA ESTRUCTURAS</v>
          </cell>
          <cell r="I1002">
            <v>0</v>
          </cell>
          <cell r="L1002">
            <v>0</v>
          </cell>
          <cell r="M1002">
            <v>0</v>
          </cell>
          <cell r="N1002">
            <v>0</v>
          </cell>
          <cell r="O1002">
            <v>0</v>
          </cell>
          <cell r="R1002">
            <v>0</v>
          </cell>
          <cell r="S1002">
            <v>0</v>
          </cell>
          <cell r="T1002">
            <v>0</v>
          </cell>
          <cell r="U1002">
            <v>0</v>
          </cell>
          <cell r="V1002">
            <v>0</v>
          </cell>
          <cell r="W1002">
            <v>0</v>
          </cell>
        </row>
        <row r="1003">
          <cell r="C1003" t="str">
            <v>3.3.4.2</v>
          </cell>
          <cell r="D1003" t="str">
            <v>Excavación para estructuras a máquina en material común, roca descompuesta a cualquier profundidad y bajo cualquier condición de humedad. Incluye retiro a lugar autorizado.</v>
          </cell>
          <cell r="E1003" t="str">
            <v>m3</v>
          </cell>
          <cell r="F1003">
            <v>10.1</v>
          </cell>
          <cell r="G1003">
            <v>8200</v>
          </cell>
          <cell r="H1003">
            <v>82820</v>
          </cell>
          <cell r="I1003">
            <v>0.35766049442482345</v>
          </cell>
          <cell r="J1003">
            <v>10.1</v>
          </cell>
          <cell r="L1003">
            <v>10.1</v>
          </cell>
          <cell r="M1003">
            <v>82820</v>
          </cell>
          <cell r="N1003">
            <v>0</v>
          </cell>
          <cell r="O1003">
            <v>82820</v>
          </cell>
          <cell r="R1003">
            <v>0</v>
          </cell>
          <cell r="S1003">
            <v>0</v>
          </cell>
          <cell r="T1003">
            <v>0</v>
          </cell>
          <cell r="U1003">
            <v>0</v>
          </cell>
          <cell r="V1003">
            <v>10.1</v>
          </cell>
          <cell r="W1003">
            <v>82820</v>
          </cell>
        </row>
        <row r="1004">
          <cell r="C1004">
            <v>3.4</v>
          </cell>
          <cell r="D1004" t="str">
            <v>INSTALACION Y CIMENTACION DE TUBERIA</v>
          </cell>
          <cell r="I1004">
            <v>0</v>
          </cell>
          <cell r="L1004">
            <v>0</v>
          </cell>
          <cell r="M1004">
            <v>0</v>
          </cell>
          <cell r="N1004">
            <v>0</v>
          </cell>
          <cell r="O1004">
            <v>0</v>
          </cell>
          <cell r="R1004">
            <v>0</v>
          </cell>
          <cell r="S1004">
            <v>0</v>
          </cell>
          <cell r="T1004">
            <v>0</v>
          </cell>
          <cell r="U1004">
            <v>0</v>
          </cell>
          <cell r="V1004">
            <v>0</v>
          </cell>
          <cell r="W1004">
            <v>0</v>
          </cell>
        </row>
        <row r="1005">
          <cell r="C1005">
            <v>3.5</v>
          </cell>
          <cell r="D1005" t="str">
            <v>RELLENOS</v>
          </cell>
          <cell r="I1005">
            <v>0</v>
          </cell>
          <cell r="L1005">
            <v>0</v>
          </cell>
          <cell r="M1005">
            <v>0</v>
          </cell>
          <cell r="N1005">
            <v>0</v>
          </cell>
          <cell r="O1005">
            <v>0</v>
          </cell>
          <cell r="R1005">
            <v>0</v>
          </cell>
          <cell r="S1005">
            <v>0</v>
          </cell>
          <cell r="T1005">
            <v>0</v>
          </cell>
          <cell r="U1005">
            <v>0</v>
          </cell>
          <cell r="V1005">
            <v>0</v>
          </cell>
          <cell r="W1005">
            <v>0</v>
          </cell>
        </row>
        <row r="1006">
          <cell r="C1006" t="str">
            <v>3.5.1</v>
          </cell>
          <cell r="D1006" t="str">
            <v>Relleno de Zanjas y obras de mampostería</v>
          </cell>
          <cell r="I1006">
            <v>0</v>
          </cell>
          <cell r="L1006">
            <v>0</v>
          </cell>
          <cell r="M1006">
            <v>0</v>
          </cell>
          <cell r="N1006">
            <v>0</v>
          </cell>
          <cell r="O1006">
            <v>0</v>
          </cell>
          <cell r="R1006">
            <v>0</v>
          </cell>
          <cell r="S1006">
            <v>0</v>
          </cell>
          <cell r="T1006">
            <v>0</v>
          </cell>
          <cell r="U1006">
            <v>0</v>
          </cell>
          <cell r="V1006">
            <v>0</v>
          </cell>
          <cell r="W1006">
            <v>0</v>
          </cell>
        </row>
        <row r="1007">
          <cell r="C1007" t="str">
            <v>3.5.1.1</v>
          </cell>
          <cell r="D1007" t="str">
            <v>Rellenos de Zanjas y obras de mampostería con material seleccionado de sitio, compactado al 90% del Proctor Modificado</v>
          </cell>
          <cell r="E1007" t="str">
            <v>m3</v>
          </cell>
          <cell r="F1007">
            <v>1</v>
          </cell>
          <cell r="G1007">
            <v>8500</v>
          </cell>
          <cell r="H1007">
            <v>8500</v>
          </cell>
          <cell r="I1007">
            <v>3.6707488560866933E-2</v>
          </cell>
          <cell r="J1007">
            <v>1</v>
          </cell>
          <cell r="L1007">
            <v>1</v>
          </cell>
          <cell r="M1007">
            <v>8500</v>
          </cell>
          <cell r="N1007">
            <v>0</v>
          </cell>
          <cell r="O1007">
            <v>8500</v>
          </cell>
          <cell r="R1007">
            <v>0</v>
          </cell>
          <cell r="S1007">
            <v>0</v>
          </cell>
          <cell r="T1007">
            <v>0</v>
          </cell>
          <cell r="U1007">
            <v>0</v>
          </cell>
          <cell r="V1007">
            <v>1</v>
          </cell>
          <cell r="W1007">
            <v>8500</v>
          </cell>
        </row>
        <row r="1008">
          <cell r="C1008" t="str">
            <v>3.5.1.2</v>
          </cell>
          <cell r="D1008" t="str">
            <v>Rellenos de Zanjas y obras de mampostería con material seleccionado de cantera, compactado al 95% del Proctor Modifiicado</v>
          </cell>
          <cell r="E1008" t="str">
            <v>m3</v>
          </cell>
          <cell r="F1008">
            <v>9.1</v>
          </cell>
          <cell r="G1008">
            <v>27000</v>
          </cell>
          <cell r="H1008">
            <v>245700</v>
          </cell>
          <cell r="I1008">
            <v>1.0610623458123536</v>
          </cell>
          <cell r="J1008">
            <v>9.1</v>
          </cell>
          <cell r="L1008">
            <v>9.1</v>
          </cell>
          <cell r="M1008">
            <v>245700</v>
          </cell>
          <cell r="N1008">
            <v>0</v>
          </cell>
          <cell r="O1008">
            <v>245700</v>
          </cell>
          <cell r="R1008">
            <v>0</v>
          </cell>
          <cell r="S1008">
            <v>0</v>
          </cell>
          <cell r="T1008">
            <v>0</v>
          </cell>
          <cell r="U1008">
            <v>0</v>
          </cell>
          <cell r="V1008">
            <v>9.1</v>
          </cell>
          <cell r="W1008">
            <v>245700</v>
          </cell>
        </row>
        <row r="1009">
          <cell r="C1009">
            <v>3.7</v>
          </cell>
          <cell r="D1009" t="str">
            <v>CONSTRUCCIÓN DE OBRAS ACCESORIAS</v>
          </cell>
          <cell r="I1009">
            <v>0</v>
          </cell>
          <cell r="L1009">
            <v>0</v>
          </cell>
          <cell r="M1009">
            <v>0</v>
          </cell>
          <cell r="N1009">
            <v>0</v>
          </cell>
          <cell r="O1009">
            <v>0</v>
          </cell>
          <cell r="R1009">
            <v>0</v>
          </cell>
          <cell r="S1009">
            <v>0</v>
          </cell>
          <cell r="T1009">
            <v>0</v>
          </cell>
          <cell r="U1009">
            <v>0</v>
          </cell>
          <cell r="V1009">
            <v>0</v>
          </cell>
          <cell r="W1009">
            <v>0</v>
          </cell>
        </row>
        <row r="1010">
          <cell r="C1010" t="str">
            <v>3.7.1</v>
          </cell>
          <cell r="D1010" t="str">
            <v>Obra de mampostería en ladrillo.</v>
          </cell>
          <cell r="I1010">
            <v>0</v>
          </cell>
          <cell r="L1010">
            <v>0</v>
          </cell>
          <cell r="M1010">
            <v>0</v>
          </cell>
          <cell r="N1010">
            <v>0</v>
          </cell>
          <cell r="O1010">
            <v>0</v>
          </cell>
          <cell r="R1010">
            <v>0</v>
          </cell>
          <cell r="S1010">
            <v>0</v>
          </cell>
          <cell r="T1010">
            <v>0</v>
          </cell>
          <cell r="U1010">
            <v>0</v>
          </cell>
          <cell r="V1010">
            <v>0</v>
          </cell>
          <cell r="W1010">
            <v>0</v>
          </cell>
        </row>
        <row r="1011">
          <cell r="C1011" t="str">
            <v>3.7.1.4</v>
          </cell>
          <cell r="D1011" t="str">
            <v>CONCRETOS DE LIMPIEZA, ALISTADO Y MEDIACAÑAS</v>
          </cell>
          <cell r="I1011">
            <v>0</v>
          </cell>
          <cell r="L1011">
            <v>0</v>
          </cell>
          <cell r="M1011">
            <v>0</v>
          </cell>
          <cell r="N1011">
            <v>0</v>
          </cell>
          <cell r="O1011">
            <v>0</v>
          </cell>
          <cell r="R1011">
            <v>0</v>
          </cell>
          <cell r="S1011">
            <v>0</v>
          </cell>
          <cell r="T1011">
            <v>0</v>
          </cell>
          <cell r="U1011">
            <v>0</v>
          </cell>
          <cell r="V1011">
            <v>0</v>
          </cell>
          <cell r="W1011">
            <v>0</v>
          </cell>
        </row>
        <row r="1012">
          <cell r="C1012" t="str">
            <v>3.7.1.4.1</v>
          </cell>
          <cell r="D1012" t="str">
            <v>ALISTADO Y PENDIENTADO</v>
          </cell>
          <cell r="I1012">
            <v>0</v>
          </cell>
          <cell r="L1012">
            <v>0</v>
          </cell>
          <cell r="M1012">
            <v>0</v>
          </cell>
          <cell r="N1012">
            <v>0</v>
          </cell>
          <cell r="O1012">
            <v>0</v>
          </cell>
          <cell r="R1012">
            <v>0</v>
          </cell>
          <cell r="S1012">
            <v>0</v>
          </cell>
          <cell r="T1012">
            <v>0</v>
          </cell>
          <cell r="U1012">
            <v>0</v>
          </cell>
          <cell r="V1012">
            <v>0</v>
          </cell>
          <cell r="W1012">
            <v>0</v>
          </cell>
        </row>
        <row r="1013">
          <cell r="C1013" t="str">
            <v>3.7.1.4.1.2</v>
          </cell>
          <cell r="D1013" t="str">
            <v>Alistado y pendientado de losas y pisos en mortero impermeabilizado 1:4 e=0.04</v>
          </cell>
          <cell r="E1013" t="str">
            <v>m2</v>
          </cell>
          <cell r="F1013">
            <v>30.5</v>
          </cell>
          <cell r="G1013">
            <v>10490</v>
          </cell>
          <cell r="H1013">
            <v>319945</v>
          </cell>
          <cell r="I1013">
            <v>1.3816914620713612</v>
          </cell>
          <cell r="J1013">
            <v>30.5</v>
          </cell>
          <cell r="L1013">
            <v>30.5</v>
          </cell>
          <cell r="M1013">
            <v>319945</v>
          </cell>
          <cell r="N1013">
            <v>0</v>
          </cell>
          <cell r="O1013">
            <v>319945</v>
          </cell>
          <cell r="R1013">
            <v>0</v>
          </cell>
          <cell r="S1013">
            <v>0</v>
          </cell>
          <cell r="T1013">
            <v>0</v>
          </cell>
          <cell r="U1013">
            <v>0</v>
          </cell>
          <cell r="V1013">
            <v>30.5</v>
          </cell>
          <cell r="W1013">
            <v>319945</v>
          </cell>
        </row>
        <row r="1014">
          <cell r="C1014" t="str">
            <v>3.7.2</v>
          </cell>
          <cell r="D1014" t="str">
            <v>Obras de mampostería en bloque</v>
          </cell>
          <cell r="I1014">
            <v>0</v>
          </cell>
          <cell r="L1014">
            <v>0</v>
          </cell>
          <cell r="M1014">
            <v>0</v>
          </cell>
          <cell r="N1014">
            <v>0</v>
          </cell>
          <cell r="O1014">
            <v>0</v>
          </cell>
          <cell r="R1014">
            <v>0</v>
          </cell>
          <cell r="S1014">
            <v>0</v>
          </cell>
          <cell r="T1014">
            <v>0</v>
          </cell>
          <cell r="U1014">
            <v>0</v>
          </cell>
          <cell r="V1014">
            <v>0</v>
          </cell>
          <cell r="W1014">
            <v>0</v>
          </cell>
        </row>
        <row r="1015">
          <cell r="C1015" t="str">
            <v>3.7.2.1.8</v>
          </cell>
          <cell r="D1015" t="str">
            <v>Mampostería en bloque de concreto (sin incluir pañete, mortero de relleno, refuerzo ) e=0.10 m</v>
          </cell>
          <cell r="E1015" t="str">
            <v>m2</v>
          </cell>
          <cell r="F1015">
            <v>9</v>
          </cell>
          <cell r="G1015">
            <v>21300</v>
          </cell>
          <cell r="H1015">
            <v>191700</v>
          </cell>
          <cell r="I1015">
            <v>0.8278618302491989</v>
          </cell>
          <cell r="J1015">
            <v>9</v>
          </cell>
          <cell r="L1015">
            <v>9</v>
          </cell>
          <cell r="M1015">
            <v>191700</v>
          </cell>
          <cell r="N1015">
            <v>0</v>
          </cell>
          <cell r="O1015">
            <v>191700</v>
          </cell>
          <cell r="R1015">
            <v>0</v>
          </cell>
          <cell r="S1015">
            <v>0</v>
          </cell>
          <cell r="T1015">
            <v>0</v>
          </cell>
          <cell r="U1015">
            <v>0</v>
          </cell>
          <cell r="V1015">
            <v>9</v>
          </cell>
          <cell r="W1015">
            <v>191700</v>
          </cell>
        </row>
        <row r="1016">
          <cell r="C1016" t="str">
            <v>3.7.2.1.9</v>
          </cell>
          <cell r="D1016" t="str">
            <v>Mampostería en bloque de concreto (sin incluir pañete, mortero de relleno, refuerzo ) e=0.15 m</v>
          </cell>
          <cell r="E1016" t="str">
            <v>m2</v>
          </cell>
          <cell r="F1016">
            <v>66</v>
          </cell>
          <cell r="G1016">
            <v>27150</v>
          </cell>
          <cell r="H1016">
            <v>1791900</v>
          </cell>
          <cell r="I1016">
            <v>7.7383704414373478</v>
          </cell>
          <cell r="J1016">
            <v>66</v>
          </cell>
          <cell r="L1016">
            <v>66</v>
          </cell>
          <cell r="M1016">
            <v>1791900</v>
          </cell>
          <cell r="N1016">
            <v>0</v>
          </cell>
          <cell r="O1016">
            <v>1791900</v>
          </cell>
          <cell r="R1016">
            <v>0</v>
          </cell>
          <cell r="S1016">
            <v>0</v>
          </cell>
          <cell r="T1016">
            <v>0</v>
          </cell>
          <cell r="U1016">
            <v>0</v>
          </cell>
          <cell r="V1016">
            <v>66</v>
          </cell>
          <cell r="W1016">
            <v>1791900</v>
          </cell>
        </row>
        <row r="1017">
          <cell r="C1017" t="str">
            <v>3.7.2.1.19</v>
          </cell>
          <cell r="D1017" t="str">
            <v>Mampostería en calado de concreto e=0.20 m</v>
          </cell>
          <cell r="E1017" t="str">
            <v>m2</v>
          </cell>
          <cell r="F1017">
            <v>9</v>
          </cell>
          <cell r="G1017">
            <v>19250</v>
          </cell>
          <cell r="H1017">
            <v>173250</v>
          </cell>
          <cell r="I1017">
            <v>0.74818498743178774</v>
          </cell>
          <cell r="J1017">
            <v>9</v>
          </cell>
          <cell r="L1017">
            <v>9</v>
          </cell>
          <cell r="M1017">
            <v>173250</v>
          </cell>
          <cell r="N1017">
            <v>0</v>
          </cell>
          <cell r="O1017">
            <v>173250</v>
          </cell>
          <cell r="R1017">
            <v>0</v>
          </cell>
          <cell r="S1017">
            <v>0</v>
          </cell>
          <cell r="T1017">
            <v>0</v>
          </cell>
          <cell r="U1017">
            <v>0</v>
          </cell>
          <cell r="V1017">
            <v>9</v>
          </cell>
          <cell r="W1017">
            <v>173250</v>
          </cell>
        </row>
        <row r="1018">
          <cell r="C1018" t="str">
            <v>3.7.3</v>
          </cell>
          <cell r="D1018" t="str">
            <v>Estructuras de concreto reforzado</v>
          </cell>
          <cell r="I1018">
            <v>0</v>
          </cell>
          <cell r="L1018">
            <v>0</v>
          </cell>
          <cell r="M1018">
            <v>0</v>
          </cell>
          <cell r="N1018">
            <v>0</v>
          </cell>
          <cell r="O1018">
            <v>0</v>
          </cell>
          <cell r="R1018">
            <v>0</v>
          </cell>
          <cell r="S1018">
            <v>0</v>
          </cell>
          <cell r="T1018">
            <v>0</v>
          </cell>
          <cell r="U1018">
            <v>0</v>
          </cell>
          <cell r="V1018">
            <v>0</v>
          </cell>
          <cell r="W1018">
            <v>0</v>
          </cell>
        </row>
        <row r="1019">
          <cell r="C1019" t="str">
            <v>3.7.3.2</v>
          </cell>
          <cell r="D1019" t="str">
            <v>Concreto para estructuras tipo edificaciones</v>
          </cell>
          <cell r="I1019">
            <v>0</v>
          </cell>
          <cell r="L1019">
            <v>0</v>
          </cell>
          <cell r="M1019">
            <v>0</v>
          </cell>
          <cell r="N1019">
            <v>0</v>
          </cell>
          <cell r="O1019">
            <v>0</v>
          </cell>
          <cell r="R1019">
            <v>0</v>
          </cell>
          <cell r="S1019">
            <v>0</v>
          </cell>
          <cell r="T1019">
            <v>0</v>
          </cell>
          <cell r="U1019">
            <v>0</v>
          </cell>
          <cell r="V1019">
            <v>0</v>
          </cell>
          <cell r="W1019">
            <v>0</v>
          </cell>
        </row>
        <row r="1020">
          <cell r="C1020" t="str">
            <v>3.7.3.2.1</v>
          </cell>
          <cell r="D1020" t="str">
            <v>VIGAS, COLUMNAS, ZAPATAS, MUROS, ESCALERAS</v>
          </cell>
          <cell r="I1020">
            <v>0</v>
          </cell>
          <cell r="L1020">
            <v>0</v>
          </cell>
          <cell r="M1020">
            <v>0</v>
          </cell>
          <cell r="N1020">
            <v>0</v>
          </cell>
          <cell r="O1020">
            <v>0</v>
          </cell>
          <cell r="R1020">
            <v>0</v>
          </cell>
          <cell r="S1020">
            <v>0</v>
          </cell>
          <cell r="T1020">
            <v>0</v>
          </cell>
          <cell r="U1020">
            <v>0</v>
          </cell>
          <cell r="V1020">
            <v>0</v>
          </cell>
          <cell r="W1020">
            <v>0</v>
          </cell>
        </row>
        <row r="1021">
          <cell r="C1021" t="str">
            <v>3.7.3.2.1.2</v>
          </cell>
          <cell r="D1021" t="str">
            <v>Concreto para vigas f´c=21 Mpa (3000 PSI)</v>
          </cell>
          <cell r="E1021" t="str">
            <v>m3</v>
          </cell>
          <cell r="F1021">
            <v>2.2999999999999998</v>
          </cell>
          <cell r="G1021">
            <v>314100</v>
          </cell>
          <cell r="H1021">
            <v>722430</v>
          </cell>
          <cell r="I1021">
            <v>3.1198342307090705</v>
          </cell>
          <cell r="J1021">
            <v>2.2999999999999998</v>
          </cell>
          <cell r="L1021">
            <v>2.2999999999999998</v>
          </cell>
          <cell r="M1021">
            <v>722430</v>
          </cell>
          <cell r="N1021">
            <v>0</v>
          </cell>
          <cell r="O1021">
            <v>722430</v>
          </cell>
          <cell r="R1021">
            <v>0</v>
          </cell>
          <cell r="S1021">
            <v>0</v>
          </cell>
          <cell r="T1021">
            <v>0</v>
          </cell>
          <cell r="U1021">
            <v>0</v>
          </cell>
          <cell r="V1021">
            <v>2.2999999999999998</v>
          </cell>
          <cell r="W1021">
            <v>722430</v>
          </cell>
        </row>
        <row r="1022">
          <cell r="C1022" t="str">
            <v>3.7.3.2.1.5</v>
          </cell>
          <cell r="D1022" t="str">
            <v>Concreto para columnas f´c=21 Mpa (3000 PSI)</v>
          </cell>
          <cell r="E1022" t="str">
            <v>m3</v>
          </cell>
          <cell r="F1022">
            <v>2.1</v>
          </cell>
          <cell r="G1022">
            <v>355100</v>
          </cell>
          <cell r="H1022">
            <v>745710</v>
          </cell>
          <cell r="I1022">
            <v>3.2203695640851864</v>
          </cell>
          <cell r="J1022">
            <v>2.1</v>
          </cell>
          <cell r="L1022">
            <v>2.1</v>
          </cell>
          <cell r="M1022">
            <v>745710</v>
          </cell>
          <cell r="N1022">
            <v>0</v>
          </cell>
          <cell r="O1022">
            <v>745710</v>
          </cell>
          <cell r="R1022">
            <v>0</v>
          </cell>
          <cell r="S1022">
            <v>0</v>
          </cell>
          <cell r="T1022">
            <v>0</v>
          </cell>
          <cell r="U1022">
            <v>0</v>
          </cell>
          <cell r="V1022">
            <v>2.1</v>
          </cell>
          <cell r="W1022">
            <v>745710</v>
          </cell>
        </row>
        <row r="1023">
          <cell r="C1023" t="str">
            <v>3.7.3.2.1.11</v>
          </cell>
          <cell r="D1023" t="str">
            <v>Concreto para zapatas f´c=24.5 Mpa (3500 PSI)</v>
          </cell>
          <cell r="E1023" t="str">
            <v>m3</v>
          </cell>
          <cell r="F1023">
            <v>2.6</v>
          </cell>
          <cell r="G1023">
            <v>293700</v>
          </cell>
          <cell r="H1023">
            <v>763620</v>
          </cell>
          <cell r="I1023">
            <v>3.297714401746966</v>
          </cell>
          <cell r="J1023">
            <v>2.6</v>
          </cell>
          <cell r="L1023">
            <v>2.6</v>
          </cell>
          <cell r="M1023">
            <v>763620</v>
          </cell>
          <cell r="N1023">
            <v>0</v>
          </cell>
          <cell r="O1023">
            <v>763620</v>
          </cell>
          <cell r="R1023">
            <v>0</v>
          </cell>
          <cell r="S1023">
            <v>0</v>
          </cell>
          <cell r="T1023">
            <v>0</v>
          </cell>
          <cell r="U1023">
            <v>0</v>
          </cell>
          <cell r="V1023">
            <v>2.6</v>
          </cell>
          <cell r="W1023">
            <v>763620</v>
          </cell>
        </row>
        <row r="1024">
          <cell r="C1024" t="str">
            <v>3.7.3.2.1.14</v>
          </cell>
          <cell r="D1024" t="str">
            <v>Concreto para vigas de amarre f´c=21 Mpa (3000 PSI)</v>
          </cell>
          <cell r="E1024" t="str">
            <v>m3</v>
          </cell>
          <cell r="F1024">
            <v>2.2999999999999998</v>
          </cell>
          <cell r="G1024">
            <v>338850</v>
          </cell>
          <cell r="H1024">
            <v>779354.99999999988</v>
          </cell>
          <cell r="I1024">
            <v>3.3656664408652288</v>
          </cell>
          <cell r="J1024">
            <v>2.2999999999999998</v>
          </cell>
          <cell r="L1024">
            <v>2.2999999999999998</v>
          </cell>
          <cell r="M1024">
            <v>779354.99999999988</v>
          </cell>
          <cell r="N1024">
            <v>0</v>
          </cell>
          <cell r="O1024">
            <v>779354.99999999988</v>
          </cell>
          <cell r="R1024">
            <v>0</v>
          </cell>
          <cell r="S1024">
            <v>0</v>
          </cell>
          <cell r="T1024">
            <v>0</v>
          </cell>
          <cell r="U1024">
            <v>0</v>
          </cell>
          <cell r="V1024">
            <v>2.2999999999999998</v>
          </cell>
          <cell r="W1024">
            <v>779354.99999999988</v>
          </cell>
        </row>
        <row r="1025">
          <cell r="C1025" t="str">
            <v>3.7.3.2.1.20</v>
          </cell>
          <cell r="D1025" t="str">
            <v>Piso en concreto e=0.15 f´c=24.5 Mpa</v>
          </cell>
          <cell r="E1025" t="str">
            <v>m2</v>
          </cell>
          <cell r="F1025">
            <v>30.5</v>
          </cell>
          <cell r="G1025">
            <v>47100</v>
          </cell>
          <cell r="H1025">
            <v>1436550</v>
          </cell>
          <cell r="I1025">
            <v>6.203781493189811</v>
          </cell>
          <cell r="J1025">
            <v>30.5</v>
          </cell>
          <cell r="L1025">
            <v>30.5</v>
          </cell>
          <cell r="M1025">
            <v>1436550</v>
          </cell>
          <cell r="N1025">
            <v>0</v>
          </cell>
          <cell r="O1025">
            <v>1436550</v>
          </cell>
          <cell r="R1025">
            <v>0</v>
          </cell>
          <cell r="S1025">
            <v>0</v>
          </cell>
          <cell r="T1025">
            <v>0</v>
          </cell>
          <cell r="U1025">
            <v>0</v>
          </cell>
          <cell r="V1025">
            <v>30.5</v>
          </cell>
          <cell r="W1025">
            <v>1436550</v>
          </cell>
        </row>
        <row r="1026">
          <cell r="C1026" t="str">
            <v>3.7.3.2.3</v>
          </cell>
          <cell r="D1026" t="str">
            <v>LOSAS ALIGERADAS</v>
          </cell>
          <cell r="I1026">
            <v>0</v>
          </cell>
          <cell r="L1026">
            <v>0</v>
          </cell>
          <cell r="M1026">
            <v>0</v>
          </cell>
          <cell r="N1026">
            <v>0</v>
          </cell>
          <cell r="O1026">
            <v>0</v>
          </cell>
          <cell r="R1026">
            <v>0</v>
          </cell>
          <cell r="S1026">
            <v>0</v>
          </cell>
          <cell r="T1026">
            <v>0</v>
          </cell>
          <cell r="U1026">
            <v>0</v>
          </cell>
          <cell r="V1026">
            <v>0</v>
          </cell>
          <cell r="W1026">
            <v>0</v>
          </cell>
        </row>
        <row r="1027">
          <cell r="C1027" t="str">
            <v>3.7.3.2.3.4</v>
          </cell>
          <cell r="D1027" t="str">
            <v>Losa aligerada para edificaciones con casetón de icopor f¨c=24.5 MPa e=0.30 m</v>
          </cell>
          <cell r="E1027" t="str">
            <v>m2</v>
          </cell>
          <cell r="F1027">
            <v>30.5</v>
          </cell>
          <cell r="G1027">
            <v>77660</v>
          </cell>
          <cell r="H1027">
            <v>2368630</v>
          </cell>
          <cell r="I1027">
            <v>10.228995132932498</v>
          </cell>
          <cell r="J1027">
            <v>30.5</v>
          </cell>
          <cell r="L1027">
            <v>30.5</v>
          </cell>
          <cell r="M1027">
            <v>2368630</v>
          </cell>
          <cell r="N1027">
            <v>0</v>
          </cell>
          <cell r="O1027">
            <v>2368630</v>
          </cell>
          <cell r="R1027">
            <v>0</v>
          </cell>
          <cell r="S1027">
            <v>0</v>
          </cell>
          <cell r="T1027">
            <v>0</v>
          </cell>
          <cell r="U1027">
            <v>0</v>
          </cell>
          <cell r="V1027">
            <v>30.5</v>
          </cell>
          <cell r="W1027">
            <v>2368630</v>
          </cell>
        </row>
        <row r="1028">
          <cell r="C1028" t="str">
            <v>3.7.3.3</v>
          </cell>
          <cell r="D1028" t="str">
            <v>ACERO DE REFUERZO</v>
          </cell>
          <cell r="I1028">
            <v>0</v>
          </cell>
          <cell r="L1028">
            <v>0</v>
          </cell>
          <cell r="M1028">
            <v>0</v>
          </cell>
          <cell r="N1028">
            <v>0</v>
          </cell>
          <cell r="O1028">
            <v>0</v>
          </cell>
          <cell r="R1028">
            <v>0</v>
          </cell>
          <cell r="S1028">
            <v>0</v>
          </cell>
          <cell r="T1028">
            <v>0</v>
          </cell>
          <cell r="U1028">
            <v>0</v>
          </cell>
          <cell r="V1028">
            <v>0</v>
          </cell>
          <cell r="W1028">
            <v>0</v>
          </cell>
        </row>
        <row r="1029">
          <cell r="C1029" t="str">
            <v>3.7.3.3.1</v>
          </cell>
          <cell r="D1029" t="str">
            <v>Suministro, figurado e instalación de acero de refuerzo 420 Mpa (60000 Psi) según planos y especificaciones de diseño</v>
          </cell>
          <cell r="E1029" t="str">
            <v>kg</v>
          </cell>
          <cell r="F1029">
            <v>3684</v>
          </cell>
          <cell r="G1029">
            <v>2740</v>
          </cell>
          <cell r="H1029">
            <v>10094160</v>
          </cell>
          <cell r="I1029">
            <v>43.591913262536536</v>
          </cell>
          <cell r="J1029">
            <v>3684</v>
          </cell>
          <cell r="L1029">
            <v>3684</v>
          </cell>
          <cell r="M1029">
            <v>10094160</v>
          </cell>
          <cell r="N1029">
            <v>0</v>
          </cell>
          <cell r="O1029">
            <v>10094160</v>
          </cell>
          <cell r="R1029">
            <v>0</v>
          </cell>
          <cell r="S1029">
            <v>0</v>
          </cell>
          <cell r="T1029">
            <v>0</v>
          </cell>
          <cell r="U1029">
            <v>0</v>
          </cell>
          <cell r="V1029">
            <v>3684</v>
          </cell>
          <cell r="W1029">
            <v>10094160</v>
          </cell>
        </row>
        <row r="1030">
          <cell r="C1030" t="str">
            <v>3.7.3.8</v>
          </cell>
          <cell r="D1030" t="str">
            <v>IMPERMEABILIZACION</v>
          </cell>
          <cell r="I1030">
            <v>0</v>
          </cell>
          <cell r="L1030">
            <v>0</v>
          </cell>
          <cell r="M1030">
            <v>0</v>
          </cell>
          <cell r="N1030">
            <v>0</v>
          </cell>
          <cell r="O1030">
            <v>0</v>
          </cell>
          <cell r="R1030">
            <v>0</v>
          </cell>
          <cell r="S1030">
            <v>0</v>
          </cell>
          <cell r="T1030">
            <v>0</v>
          </cell>
          <cell r="U1030">
            <v>0</v>
          </cell>
          <cell r="V1030">
            <v>0</v>
          </cell>
          <cell r="W1030">
            <v>0</v>
          </cell>
        </row>
        <row r="1031">
          <cell r="C1031" t="str">
            <v>3.7.3.8.1</v>
          </cell>
          <cell r="D1031" t="str">
            <v>Suministro e instalación de manto reflectivo Morter plas AL-80 o similar según planos y especificaciones de diseño</v>
          </cell>
          <cell r="E1031" t="str">
            <v>m2</v>
          </cell>
          <cell r="F1031">
            <v>30.5</v>
          </cell>
          <cell r="G1031">
            <v>9325</v>
          </cell>
          <cell r="H1031">
            <v>284412.5</v>
          </cell>
          <cell r="I1031">
            <v>1.2282433635667727</v>
          </cell>
          <cell r="J1031">
            <v>30.5</v>
          </cell>
          <cell r="L1031">
            <v>30.5</v>
          </cell>
          <cell r="M1031">
            <v>284412.5</v>
          </cell>
          <cell r="N1031">
            <v>0</v>
          </cell>
          <cell r="O1031">
            <v>284412.5</v>
          </cell>
          <cell r="R1031">
            <v>0</v>
          </cell>
          <cell r="S1031">
            <v>0</v>
          </cell>
          <cell r="T1031">
            <v>0</v>
          </cell>
          <cell r="U1031">
            <v>0</v>
          </cell>
          <cell r="V1031">
            <v>30.5</v>
          </cell>
          <cell r="W1031">
            <v>284412.5</v>
          </cell>
        </row>
        <row r="1032">
          <cell r="C1032" t="str">
            <v>3,9</v>
          </cell>
          <cell r="D1032" t="str">
            <v>OBRAS ARQUITECTONICAS</v>
          </cell>
          <cell r="I1032">
            <v>0</v>
          </cell>
          <cell r="L1032">
            <v>0</v>
          </cell>
          <cell r="M1032">
            <v>0</v>
          </cell>
          <cell r="N1032">
            <v>0</v>
          </cell>
          <cell r="O1032">
            <v>0</v>
          </cell>
          <cell r="R1032">
            <v>0</v>
          </cell>
          <cell r="S1032">
            <v>0</v>
          </cell>
          <cell r="T1032">
            <v>0</v>
          </cell>
          <cell r="U1032">
            <v>0</v>
          </cell>
          <cell r="V1032">
            <v>0</v>
          </cell>
          <cell r="W1032">
            <v>0</v>
          </cell>
        </row>
        <row r="1033">
          <cell r="C1033" t="str">
            <v>3.9.9</v>
          </cell>
          <cell r="D1033" t="str">
            <v>CARPINTERIA EN MADERA</v>
          </cell>
          <cell r="I1033">
            <v>0</v>
          </cell>
          <cell r="L1033">
            <v>0</v>
          </cell>
          <cell r="M1033">
            <v>0</v>
          </cell>
          <cell r="N1033">
            <v>0</v>
          </cell>
          <cell r="O1033">
            <v>0</v>
          </cell>
          <cell r="R1033">
            <v>0</v>
          </cell>
          <cell r="S1033">
            <v>0</v>
          </cell>
          <cell r="T1033">
            <v>0</v>
          </cell>
          <cell r="U1033">
            <v>0</v>
          </cell>
          <cell r="V1033">
            <v>0</v>
          </cell>
          <cell r="W1033">
            <v>0</v>
          </cell>
        </row>
        <row r="1034">
          <cell r="C1034" t="str">
            <v>3.9.9.1</v>
          </cell>
          <cell r="D1034" t="str">
            <v>PUERTAS DE ENTRADA PRINCIPAL</v>
          </cell>
          <cell r="I1034">
            <v>0</v>
          </cell>
          <cell r="L1034">
            <v>0</v>
          </cell>
          <cell r="M1034">
            <v>0</v>
          </cell>
          <cell r="N1034">
            <v>0</v>
          </cell>
          <cell r="O1034">
            <v>0</v>
          </cell>
          <cell r="R1034">
            <v>0</v>
          </cell>
          <cell r="S1034">
            <v>0</v>
          </cell>
          <cell r="T1034">
            <v>0</v>
          </cell>
          <cell r="U1034">
            <v>0</v>
          </cell>
          <cell r="V1034">
            <v>0</v>
          </cell>
          <cell r="W1034">
            <v>0</v>
          </cell>
        </row>
        <row r="1035">
          <cell r="C1035" t="str">
            <v>3.9.9.1.9</v>
          </cell>
          <cell r="D1035" t="str">
            <v>Puerta Madecor en cedro 1.00 x 2 m e=36 mm. Incluye marco para puerta y cerradura según planos y especificaciones de diseño</v>
          </cell>
          <cell r="E1035" t="str">
            <v>un</v>
          </cell>
          <cell r="F1035">
            <v>1</v>
          </cell>
          <cell r="G1035">
            <v>72000</v>
          </cell>
          <cell r="H1035">
            <v>72000</v>
          </cell>
          <cell r="I1035">
            <v>0.31093402075087284</v>
          </cell>
          <cell r="J1035">
            <v>1</v>
          </cell>
          <cell r="L1035">
            <v>1</v>
          </cell>
          <cell r="M1035">
            <v>72000</v>
          </cell>
          <cell r="N1035">
            <v>0</v>
          </cell>
          <cell r="O1035">
            <v>72000</v>
          </cell>
          <cell r="R1035">
            <v>0</v>
          </cell>
          <cell r="S1035">
            <v>0</v>
          </cell>
          <cell r="T1035">
            <v>0</v>
          </cell>
          <cell r="U1035">
            <v>0</v>
          </cell>
          <cell r="V1035">
            <v>1</v>
          </cell>
          <cell r="W1035">
            <v>72000</v>
          </cell>
        </row>
        <row r="1036">
          <cell r="C1036" t="str">
            <v>3.9.10.4</v>
          </cell>
          <cell r="D1036" t="str">
            <v>VENTANAS EN ALUMINIO</v>
          </cell>
          <cell r="I1036">
            <v>0</v>
          </cell>
          <cell r="L1036">
            <v>0</v>
          </cell>
          <cell r="M1036">
            <v>0</v>
          </cell>
          <cell r="N1036">
            <v>0</v>
          </cell>
          <cell r="O1036">
            <v>0</v>
          </cell>
          <cell r="R1036">
            <v>0</v>
          </cell>
          <cell r="S1036">
            <v>0</v>
          </cell>
          <cell r="T1036">
            <v>0</v>
          </cell>
          <cell r="U1036">
            <v>0</v>
          </cell>
          <cell r="V1036">
            <v>0</v>
          </cell>
          <cell r="W1036">
            <v>0</v>
          </cell>
        </row>
        <row r="1037">
          <cell r="C1037" t="str">
            <v>3.9.10.4.1</v>
          </cell>
          <cell r="D1037" t="str">
            <v>Ventaneria en aluminio, incluye vidrio 4 mm segun planos y especificaciones de diseño</v>
          </cell>
          <cell r="E1037" t="str">
            <v>m2</v>
          </cell>
          <cell r="F1037">
            <v>1.5</v>
          </cell>
          <cell r="G1037">
            <v>83050</v>
          </cell>
          <cell r="H1037">
            <v>124575</v>
          </cell>
          <cell r="I1037">
            <v>0.53798063381999972</v>
          </cell>
          <cell r="J1037">
            <v>1.5</v>
          </cell>
          <cell r="L1037">
            <v>1.5</v>
          </cell>
          <cell r="M1037">
            <v>124575</v>
          </cell>
          <cell r="N1037">
            <v>0</v>
          </cell>
          <cell r="O1037">
            <v>124575</v>
          </cell>
          <cell r="R1037">
            <v>0</v>
          </cell>
          <cell r="S1037">
            <v>0</v>
          </cell>
          <cell r="T1037">
            <v>0</v>
          </cell>
          <cell r="U1037">
            <v>0</v>
          </cell>
          <cell r="V1037">
            <v>1.5</v>
          </cell>
          <cell r="W1037">
            <v>124575</v>
          </cell>
        </row>
        <row r="1038">
          <cell r="C1038" t="str">
            <v>3.9.12</v>
          </cell>
          <cell r="D1038" t="str">
            <v>PINTURA</v>
          </cell>
          <cell r="I1038">
            <v>0</v>
          </cell>
          <cell r="L1038">
            <v>0</v>
          </cell>
          <cell r="M1038">
            <v>0</v>
          </cell>
          <cell r="N1038">
            <v>0</v>
          </cell>
          <cell r="O1038">
            <v>0</v>
          </cell>
          <cell r="R1038">
            <v>0</v>
          </cell>
          <cell r="S1038">
            <v>0</v>
          </cell>
          <cell r="T1038">
            <v>0</v>
          </cell>
          <cell r="U1038">
            <v>0</v>
          </cell>
          <cell r="V1038">
            <v>0</v>
          </cell>
          <cell r="W1038">
            <v>0</v>
          </cell>
        </row>
        <row r="1039">
          <cell r="C1039" t="str">
            <v>3.9.12.2</v>
          </cell>
          <cell r="D1039" t="str">
            <v>Estuco y pintura a 3 manos segun planos y especificaciones de diseño</v>
          </cell>
          <cell r="E1039" t="str">
            <v>m2</v>
          </cell>
          <cell r="F1039">
            <v>178</v>
          </cell>
          <cell r="G1039">
            <v>6415</v>
          </cell>
          <cell r="H1039">
            <v>1141870</v>
          </cell>
          <cell r="I1039">
            <v>4.9311976427055439</v>
          </cell>
          <cell r="J1039">
            <v>178</v>
          </cell>
          <cell r="L1039">
            <v>178</v>
          </cell>
          <cell r="M1039">
            <v>1141870</v>
          </cell>
          <cell r="N1039">
            <v>0</v>
          </cell>
          <cell r="O1039">
            <v>1141870</v>
          </cell>
          <cell r="R1039">
            <v>0</v>
          </cell>
          <cell r="S1039">
            <v>0</v>
          </cell>
          <cell r="T1039">
            <v>0</v>
          </cell>
          <cell r="U1039">
            <v>0</v>
          </cell>
          <cell r="V1039">
            <v>178</v>
          </cell>
          <cell r="W1039">
            <v>1141870</v>
          </cell>
        </row>
        <row r="1040">
          <cell r="C1040" t="str">
            <v>3,10</v>
          </cell>
          <cell r="D1040" t="str">
            <v>INSTALACIÓN DE ACCESORIOS Y TRABAJOS METALMECÁNICOS</v>
          </cell>
          <cell r="I1040">
            <v>0</v>
          </cell>
          <cell r="L1040">
            <v>0</v>
          </cell>
          <cell r="M1040">
            <v>0</v>
          </cell>
          <cell r="N1040">
            <v>0</v>
          </cell>
          <cell r="O1040">
            <v>0</v>
          </cell>
          <cell r="R1040">
            <v>0</v>
          </cell>
          <cell r="S1040">
            <v>0</v>
          </cell>
          <cell r="T1040">
            <v>0</v>
          </cell>
          <cell r="U1040">
            <v>0</v>
          </cell>
          <cell r="V1040">
            <v>0</v>
          </cell>
          <cell r="W1040">
            <v>0</v>
          </cell>
        </row>
        <row r="1041">
          <cell r="C1041" t="str">
            <v>3.10.1.4</v>
          </cell>
          <cell r="D1041" t="str">
            <v>FABRICACIÓN E INSTALACIÓN DE PUERTAS EN ACERO Ø 2” A.G</v>
          </cell>
          <cell r="I1041">
            <v>0</v>
          </cell>
          <cell r="L1041">
            <v>0</v>
          </cell>
          <cell r="M1041">
            <v>0</v>
          </cell>
          <cell r="N1041">
            <v>0</v>
          </cell>
          <cell r="O1041">
            <v>0</v>
          </cell>
          <cell r="R1041">
            <v>0</v>
          </cell>
          <cell r="S1041">
            <v>0</v>
          </cell>
          <cell r="T1041">
            <v>0</v>
          </cell>
          <cell r="U1041">
            <v>0</v>
          </cell>
          <cell r="V1041">
            <v>0</v>
          </cell>
          <cell r="W1041">
            <v>0</v>
          </cell>
        </row>
        <row r="1042">
          <cell r="C1042" t="str">
            <v>3.9.10.9.2</v>
          </cell>
          <cell r="D1042" t="str">
            <v>Suministro e instalación de puerta en reja metálica , diámetro de barrotes 50mm en acero galvanizado, separación entre ejes de rejas de 0.2m, incluye pintura anticorrosiva y acabado</v>
          </cell>
          <cell r="E1042" t="str">
            <v>m2</v>
          </cell>
          <cell r="F1042">
            <v>8.1</v>
          </cell>
          <cell r="G1042">
            <v>195100</v>
          </cell>
          <cell r="H1042">
            <v>1580310</v>
          </cell>
          <cell r="I1042">
            <v>6.8246130879557203</v>
          </cell>
          <cell r="J1042">
            <v>8.1</v>
          </cell>
          <cell r="L1042">
            <v>8.1</v>
          </cell>
          <cell r="M1042">
            <v>1580310</v>
          </cell>
          <cell r="N1042">
            <v>0</v>
          </cell>
          <cell r="O1042">
            <v>1580310</v>
          </cell>
          <cell r="R1042">
            <v>0</v>
          </cell>
          <cell r="S1042">
            <v>0</v>
          </cell>
          <cell r="T1042">
            <v>0</v>
          </cell>
          <cell r="U1042">
            <v>0</v>
          </cell>
          <cell r="V1042">
            <v>8.1</v>
          </cell>
          <cell r="W1042">
            <v>1580310</v>
          </cell>
        </row>
        <row r="1043">
          <cell r="D1043" t="str">
            <v>COSTO TOTAL DIRECTO</v>
          </cell>
          <cell r="H1043">
            <v>23156038</v>
          </cell>
          <cell r="L1043">
            <v>0</v>
          </cell>
          <cell r="M1043">
            <v>23156038</v>
          </cell>
          <cell r="N1043">
            <v>0</v>
          </cell>
          <cell r="O1043">
            <v>23156038</v>
          </cell>
          <cell r="R1043">
            <v>0</v>
          </cell>
          <cell r="S1043">
            <v>0</v>
          </cell>
          <cell r="T1043">
            <v>0</v>
          </cell>
          <cell r="U1043">
            <v>0</v>
          </cell>
          <cell r="V1043">
            <v>0</v>
          </cell>
          <cell r="W1043">
            <v>23156038</v>
          </cell>
        </row>
        <row r="1044">
          <cell r="D1044" t="str">
            <v>A,I,U, 25%</v>
          </cell>
          <cell r="E1044">
            <v>0.25</v>
          </cell>
          <cell r="H1044">
            <v>5789009.5</v>
          </cell>
          <cell r="M1044">
            <v>5789009.5</v>
          </cell>
          <cell r="N1044">
            <v>0</v>
          </cell>
          <cell r="O1044">
            <v>5789009.5</v>
          </cell>
          <cell r="R1044">
            <v>0</v>
          </cell>
          <cell r="S1044">
            <v>0</v>
          </cell>
          <cell r="T1044">
            <v>0</v>
          </cell>
          <cell r="U1044">
            <v>0</v>
          </cell>
          <cell r="W1044">
            <v>5789009.5</v>
          </cell>
        </row>
        <row r="1045">
          <cell r="B1045" t="str">
            <v>TO17</v>
          </cell>
          <cell r="D1045" t="str">
            <v>COSTO TOTAL OBRA CIVIL</v>
          </cell>
          <cell r="H1045">
            <v>28945048</v>
          </cell>
          <cell r="M1045">
            <v>28945048</v>
          </cell>
          <cell r="N1045">
            <v>0</v>
          </cell>
          <cell r="O1045">
            <v>28945048</v>
          </cell>
          <cell r="R1045">
            <v>0</v>
          </cell>
          <cell r="S1045">
            <v>0</v>
          </cell>
          <cell r="T1045">
            <v>0</v>
          </cell>
          <cell r="U1045">
            <v>0</v>
          </cell>
          <cell r="V1045">
            <v>0</v>
          </cell>
          <cell r="W1045">
            <v>28945048</v>
          </cell>
        </row>
        <row r="1046">
          <cell r="B1046" t="str">
            <v>T18</v>
          </cell>
          <cell r="C1046" t="str">
            <v>OBRA CIVIL ESTRUCTURAL DEL MACROMEDIDOR DE SALIDA (1046)</v>
          </cell>
          <cell r="M1046">
            <v>0</v>
          </cell>
          <cell r="N1046">
            <v>0</v>
          </cell>
          <cell r="O1046">
            <v>0</v>
          </cell>
          <cell r="R1046">
            <v>0</v>
          </cell>
          <cell r="S1046">
            <v>0</v>
          </cell>
          <cell r="T1046">
            <v>0</v>
          </cell>
          <cell r="U1046">
            <v>0</v>
          </cell>
          <cell r="V1046">
            <v>0</v>
          </cell>
          <cell r="W1046">
            <v>0</v>
          </cell>
        </row>
        <row r="1047">
          <cell r="C1047" t="str">
            <v xml:space="preserve">ITEM </v>
          </cell>
          <cell r="D1047" t="str">
            <v xml:space="preserve">DESCRIPCION </v>
          </cell>
          <cell r="E1047" t="str">
            <v xml:space="preserve">UNIDAD </v>
          </cell>
          <cell r="F1047" t="str">
            <v xml:space="preserve">CANTIDAD </v>
          </cell>
          <cell r="G1047" t="str">
            <v xml:space="preserve">V. UNITARIO </v>
          </cell>
          <cell r="H1047" t="str">
            <v>V. PARCIAL</v>
          </cell>
          <cell r="R1047">
            <v>0</v>
          </cell>
        </row>
        <row r="1048">
          <cell r="C1048">
            <v>3.1</v>
          </cell>
          <cell r="D1048" t="str">
            <v>SEÑALIZACION Y SEGURIDAD EN LA OBRA</v>
          </cell>
          <cell r="L1048">
            <v>0</v>
          </cell>
          <cell r="M1048">
            <v>0</v>
          </cell>
          <cell r="N1048">
            <v>0</v>
          </cell>
          <cell r="O1048">
            <v>0</v>
          </cell>
          <cell r="R1048">
            <v>0</v>
          </cell>
          <cell r="S1048">
            <v>0</v>
          </cell>
          <cell r="T1048">
            <v>0</v>
          </cell>
          <cell r="U1048">
            <v>0</v>
          </cell>
          <cell r="V1048">
            <v>0</v>
          </cell>
          <cell r="W1048">
            <v>0</v>
          </cell>
        </row>
        <row r="1049">
          <cell r="C1049" t="str">
            <v>3.1.1</v>
          </cell>
          <cell r="D1049" t="str">
            <v>Señalización de la obra</v>
          </cell>
          <cell r="L1049">
            <v>0</v>
          </cell>
          <cell r="M1049">
            <v>0</v>
          </cell>
          <cell r="N1049">
            <v>0</v>
          </cell>
          <cell r="O1049">
            <v>0</v>
          </cell>
          <cell r="R1049">
            <v>0</v>
          </cell>
          <cell r="S1049">
            <v>0</v>
          </cell>
          <cell r="T1049">
            <v>0</v>
          </cell>
          <cell r="U1049">
            <v>0</v>
          </cell>
          <cell r="V1049">
            <v>0</v>
          </cell>
          <cell r="W1049">
            <v>0</v>
          </cell>
        </row>
        <row r="1050">
          <cell r="C1050" t="str">
            <v>3.1.1.1</v>
          </cell>
          <cell r="D1050" t="str">
            <v>Soporte para cinta demarcadora. Esquema No.1</v>
          </cell>
          <cell r="E1050" t="str">
            <v>un</v>
          </cell>
          <cell r="F1050">
            <v>4</v>
          </cell>
          <cell r="G1050">
            <v>10100</v>
          </cell>
          <cell r="H1050">
            <v>40400</v>
          </cell>
          <cell r="I1050">
            <v>0.63353806230815479</v>
          </cell>
          <cell r="J1050">
            <v>4</v>
          </cell>
          <cell r="L1050">
            <v>4</v>
          </cell>
          <cell r="M1050">
            <v>40400</v>
          </cell>
          <cell r="N1050">
            <v>0</v>
          </cell>
          <cell r="O1050">
            <v>40400</v>
          </cell>
          <cell r="R1050">
            <v>0</v>
          </cell>
          <cell r="S1050">
            <v>0</v>
          </cell>
          <cell r="T1050">
            <v>0</v>
          </cell>
          <cell r="U1050">
            <v>0</v>
          </cell>
          <cell r="V1050">
            <v>4</v>
          </cell>
          <cell r="W1050">
            <v>40400</v>
          </cell>
        </row>
        <row r="1051">
          <cell r="C1051" t="str">
            <v>3.1.1.2</v>
          </cell>
          <cell r="D1051" t="str">
            <v>Cinta demarcadora ( sin soportes ). Esquema No.2</v>
          </cell>
          <cell r="E1051" t="str">
            <v>m</v>
          </cell>
          <cell r="F1051">
            <v>25</v>
          </cell>
          <cell r="G1051">
            <v>830</v>
          </cell>
          <cell r="H1051">
            <v>20750</v>
          </cell>
          <cell r="I1051">
            <v>0.32539393051718346</v>
          </cell>
          <cell r="J1051">
            <v>25</v>
          </cell>
          <cell r="L1051">
            <v>25</v>
          </cell>
          <cell r="M1051">
            <v>20750</v>
          </cell>
          <cell r="N1051">
            <v>0</v>
          </cell>
          <cell r="O1051">
            <v>20750</v>
          </cell>
          <cell r="R1051">
            <v>0</v>
          </cell>
          <cell r="S1051">
            <v>0</v>
          </cell>
          <cell r="T1051">
            <v>0</v>
          </cell>
          <cell r="U1051">
            <v>0</v>
          </cell>
          <cell r="V1051">
            <v>25</v>
          </cell>
          <cell r="W1051">
            <v>20750</v>
          </cell>
        </row>
        <row r="1052">
          <cell r="C1052" t="str">
            <v>3,7</v>
          </cell>
          <cell r="D1052" t="str">
            <v>CONSTRUCCION DE OBRAS ACCESORIAS</v>
          </cell>
          <cell r="I1052">
            <v>0</v>
          </cell>
          <cell r="L1052">
            <v>0</v>
          </cell>
          <cell r="M1052">
            <v>0</v>
          </cell>
          <cell r="N1052">
            <v>0</v>
          </cell>
          <cell r="O1052">
            <v>0</v>
          </cell>
          <cell r="R1052">
            <v>0</v>
          </cell>
          <cell r="S1052">
            <v>0</v>
          </cell>
          <cell r="T1052">
            <v>0</v>
          </cell>
          <cell r="U1052">
            <v>0</v>
          </cell>
          <cell r="V1052">
            <v>0</v>
          </cell>
          <cell r="W1052">
            <v>0</v>
          </cell>
        </row>
        <row r="1053">
          <cell r="C1053" t="str">
            <v>3.7.1</v>
          </cell>
          <cell r="D1053" t="str">
            <v>OBRAS DE MAMPOSTERIA EN LADRILLO</v>
          </cell>
          <cell r="I1053">
            <v>0</v>
          </cell>
          <cell r="L1053">
            <v>0</v>
          </cell>
          <cell r="M1053">
            <v>0</v>
          </cell>
          <cell r="N1053">
            <v>0</v>
          </cell>
          <cell r="O1053">
            <v>0</v>
          </cell>
          <cell r="R1053">
            <v>0</v>
          </cell>
          <cell r="S1053">
            <v>0</v>
          </cell>
          <cell r="T1053">
            <v>0</v>
          </cell>
          <cell r="U1053">
            <v>0</v>
          </cell>
          <cell r="V1053">
            <v>0</v>
          </cell>
          <cell r="W1053">
            <v>0</v>
          </cell>
        </row>
        <row r="1054">
          <cell r="C1054" t="str">
            <v>3.7.1.4</v>
          </cell>
          <cell r="D1054" t="str">
            <v>CONCRETOS DE LIMPIEZA, ALISTADO Y MEDIACAÑAS</v>
          </cell>
          <cell r="I1054">
            <v>0</v>
          </cell>
          <cell r="L1054">
            <v>0</v>
          </cell>
          <cell r="M1054">
            <v>0</v>
          </cell>
          <cell r="N1054">
            <v>0</v>
          </cell>
          <cell r="O1054">
            <v>0</v>
          </cell>
          <cell r="R1054">
            <v>0</v>
          </cell>
          <cell r="S1054">
            <v>0</v>
          </cell>
          <cell r="T1054">
            <v>0</v>
          </cell>
          <cell r="U1054">
            <v>0</v>
          </cell>
          <cell r="V1054">
            <v>0</v>
          </cell>
          <cell r="W1054">
            <v>0</v>
          </cell>
        </row>
        <row r="1055">
          <cell r="C1055" t="str">
            <v>3.7.1.4.1</v>
          </cell>
          <cell r="D1055" t="str">
            <v>ALISTADO Y PENDIENTADO</v>
          </cell>
          <cell r="I1055">
            <v>0</v>
          </cell>
          <cell r="L1055">
            <v>0</v>
          </cell>
          <cell r="M1055">
            <v>0</v>
          </cell>
          <cell r="N1055">
            <v>0</v>
          </cell>
          <cell r="O1055">
            <v>0</v>
          </cell>
          <cell r="R1055">
            <v>0</v>
          </cell>
          <cell r="S1055">
            <v>0</v>
          </cell>
          <cell r="T1055">
            <v>0</v>
          </cell>
          <cell r="U1055">
            <v>0</v>
          </cell>
          <cell r="V1055">
            <v>0</v>
          </cell>
          <cell r="W1055">
            <v>0</v>
          </cell>
        </row>
        <row r="1056">
          <cell r="C1056" t="str">
            <v>3.7.1.4.2</v>
          </cell>
          <cell r="D1056" t="str">
            <v>Concreto de limpieza f¨c=14 Mpa e=0.05</v>
          </cell>
          <cell r="E1056" t="str">
            <v>m2</v>
          </cell>
          <cell r="F1056">
            <v>0.08</v>
          </cell>
          <cell r="G1056">
            <v>10950</v>
          </cell>
          <cell r="H1056">
            <v>876</v>
          </cell>
          <cell r="I1056">
            <v>1.3737112440147118E-2</v>
          </cell>
          <cell r="J1056">
            <v>0.08</v>
          </cell>
          <cell r="L1056">
            <v>0.08</v>
          </cell>
          <cell r="M1056">
            <v>876</v>
          </cell>
          <cell r="N1056">
            <v>0</v>
          </cell>
          <cell r="O1056">
            <v>876</v>
          </cell>
          <cell r="R1056">
            <v>0</v>
          </cell>
          <cell r="S1056">
            <v>0</v>
          </cell>
          <cell r="T1056">
            <v>0</v>
          </cell>
          <cell r="U1056">
            <v>0</v>
          </cell>
          <cell r="V1056">
            <v>0.08</v>
          </cell>
          <cell r="W1056">
            <v>876</v>
          </cell>
        </row>
        <row r="1057">
          <cell r="C1057" t="str">
            <v>3.7.3</v>
          </cell>
          <cell r="D1057" t="str">
            <v>ESTRUCTURAS DE CONCRETO REFORZADO</v>
          </cell>
          <cell r="I1057">
            <v>0</v>
          </cell>
          <cell r="L1057">
            <v>0</v>
          </cell>
          <cell r="M1057">
            <v>0</v>
          </cell>
          <cell r="N1057">
            <v>0</v>
          </cell>
          <cell r="O1057">
            <v>0</v>
          </cell>
          <cell r="R1057">
            <v>0</v>
          </cell>
          <cell r="S1057">
            <v>0</v>
          </cell>
          <cell r="T1057">
            <v>0</v>
          </cell>
          <cell r="U1057">
            <v>0</v>
          </cell>
          <cell r="V1057">
            <v>0</v>
          </cell>
          <cell r="W1057">
            <v>0</v>
          </cell>
        </row>
        <row r="1058">
          <cell r="C1058" t="str">
            <v>3.7.3.1</v>
          </cell>
          <cell r="D1058" t="str">
            <v>CONCRETO PARA LOSA FONDO, LOSA CUBIERTA, MUROS</v>
          </cell>
          <cell r="I1058">
            <v>0</v>
          </cell>
          <cell r="L1058">
            <v>0</v>
          </cell>
          <cell r="M1058">
            <v>0</v>
          </cell>
          <cell r="N1058">
            <v>0</v>
          </cell>
          <cell r="O1058">
            <v>0</v>
          </cell>
          <cell r="R1058">
            <v>0</v>
          </cell>
          <cell r="S1058">
            <v>0</v>
          </cell>
          <cell r="T1058">
            <v>0</v>
          </cell>
          <cell r="U1058">
            <v>0</v>
          </cell>
          <cell r="V1058">
            <v>0</v>
          </cell>
          <cell r="W1058">
            <v>0</v>
          </cell>
        </row>
        <row r="1059">
          <cell r="C1059" t="str">
            <v>3.7.3.1.3</v>
          </cell>
          <cell r="D1059" t="str">
            <v>Placa de fondo en concreto impermeabilizado f¨c=28 Mpa</v>
          </cell>
          <cell r="E1059" t="str">
            <v>m3</v>
          </cell>
          <cell r="F1059">
            <v>1.1000000000000001</v>
          </cell>
          <cell r="G1059">
            <v>308200</v>
          </cell>
          <cell r="H1059">
            <v>339020</v>
          </cell>
          <cell r="I1059">
            <v>5.3163879674185806</v>
          </cell>
          <cell r="J1059">
            <v>1.1000000000000001</v>
          </cell>
          <cell r="L1059">
            <v>1.1000000000000001</v>
          </cell>
          <cell r="M1059">
            <v>339020</v>
          </cell>
          <cell r="N1059">
            <v>0</v>
          </cell>
          <cell r="O1059">
            <v>339020</v>
          </cell>
          <cell r="R1059">
            <v>0</v>
          </cell>
          <cell r="S1059">
            <v>0</v>
          </cell>
          <cell r="T1059">
            <v>0</v>
          </cell>
          <cell r="U1059">
            <v>0</v>
          </cell>
          <cell r="V1059">
            <v>1.1000000000000001</v>
          </cell>
          <cell r="W1059">
            <v>339020</v>
          </cell>
        </row>
        <row r="1060">
          <cell r="C1060" t="str">
            <v>3.7.3.1.22</v>
          </cell>
          <cell r="D1060" t="str">
            <v>Muros en concreto impermeabilizado f¨c=28 Mpa</v>
          </cell>
          <cell r="E1060" t="str">
            <v>m3</v>
          </cell>
          <cell r="F1060">
            <v>5.8</v>
          </cell>
          <cell r="G1060">
            <v>336100</v>
          </cell>
          <cell r="H1060">
            <v>1949380</v>
          </cell>
          <cell r="I1060">
            <v>30.569466037184924</v>
          </cell>
          <cell r="J1060">
            <v>5.8</v>
          </cell>
          <cell r="L1060">
            <v>5.8</v>
          </cell>
          <cell r="M1060">
            <v>1949380</v>
          </cell>
          <cell r="N1060">
            <v>0</v>
          </cell>
          <cell r="O1060">
            <v>1949380</v>
          </cell>
          <cell r="R1060">
            <v>0</v>
          </cell>
          <cell r="S1060">
            <v>0</v>
          </cell>
          <cell r="T1060">
            <v>0</v>
          </cell>
          <cell r="U1060">
            <v>0</v>
          </cell>
          <cell r="V1060">
            <v>5.8</v>
          </cell>
          <cell r="W1060">
            <v>1949380</v>
          </cell>
        </row>
        <row r="1061">
          <cell r="C1061" t="str">
            <v>3.7.3.1.25</v>
          </cell>
          <cell r="D1061" t="str">
            <v>Losa superior en concreto f¨c=28 Mpa</v>
          </cell>
          <cell r="E1061" t="str">
            <v>m3</v>
          </cell>
          <cell r="F1061">
            <v>0.8</v>
          </cell>
          <cell r="G1061">
            <v>330600</v>
          </cell>
          <cell r="H1061">
            <v>264480</v>
          </cell>
          <cell r="I1061">
            <v>4.1474788791896238</v>
          </cell>
          <cell r="J1061">
            <v>0.8</v>
          </cell>
          <cell r="L1061">
            <v>0.8</v>
          </cell>
          <cell r="M1061">
            <v>264480</v>
          </cell>
          <cell r="N1061">
            <v>0</v>
          </cell>
          <cell r="O1061">
            <v>264480</v>
          </cell>
          <cell r="R1061">
            <v>0</v>
          </cell>
          <cell r="S1061">
            <v>0</v>
          </cell>
          <cell r="T1061">
            <v>0</v>
          </cell>
          <cell r="U1061">
            <v>0</v>
          </cell>
          <cell r="V1061">
            <v>0.8</v>
          </cell>
          <cell r="W1061">
            <v>264480</v>
          </cell>
        </row>
        <row r="1062">
          <cell r="C1062" t="str">
            <v>3.7.3.2</v>
          </cell>
          <cell r="D1062" t="str">
            <v>CONCRETO PARA ESTRUCTURAS TIPO EDIFICACIONES</v>
          </cell>
          <cell r="I1062">
            <v>0</v>
          </cell>
          <cell r="L1062">
            <v>0</v>
          </cell>
          <cell r="M1062">
            <v>0</v>
          </cell>
          <cell r="N1062">
            <v>0</v>
          </cell>
          <cell r="O1062">
            <v>0</v>
          </cell>
          <cell r="R1062">
            <v>0</v>
          </cell>
          <cell r="S1062">
            <v>0</v>
          </cell>
          <cell r="T1062">
            <v>0</v>
          </cell>
          <cell r="U1062">
            <v>0</v>
          </cell>
          <cell r="V1062">
            <v>0</v>
          </cell>
          <cell r="W1062">
            <v>0</v>
          </cell>
        </row>
        <row r="1063">
          <cell r="C1063" t="str">
            <v>3.7.3.3</v>
          </cell>
          <cell r="D1063" t="str">
            <v>ACERO DE REFUERZO</v>
          </cell>
          <cell r="I1063">
            <v>0</v>
          </cell>
          <cell r="L1063">
            <v>0</v>
          </cell>
          <cell r="M1063">
            <v>0</v>
          </cell>
          <cell r="N1063">
            <v>0</v>
          </cell>
          <cell r="O1063">
            <v>0</v>
          </cell>
          <cell r="R1063">
            <v>0</v>
          </cell>
          <cell r="S1063">
            <v>0</v>
          </cell>
          <cell r="T1063">
            <v>0</v>
          </cell>
          <cell r="U1063">
            <v>0</v>
          </cell>
          <cell r="V1063">
            <v>0</v>
          </cell>
          <cell r="W1063">
            <v>0</v>
          </cell>
        </row>
        <row r="1064">
          <cell r="C1064" t="str">
            <v>3.7.3.3.1</v>
          </cell>
          <cell r="D1064" t="str">
            <v>Suministro, figurado e instalación de acero de refuerzo 420 Mpa (60000 Psi) según planos y especificaciones de diseño</v>
          </cell>
          <cell r="E1064" t="str">
            <v>kg</v>
          </cell>
          <cell r="F1064">
            <v>1232</v>
          </cell>
          <cell r="G1064">
            <v>2740</v>
          </cell>
          <cell r="H1064">
            <v>3375680</v>
          </cell>
          <cell r="I1064">
            <v>52.936182330999806</v>
          </cell>
          <cell r="J1064">
            <v>1232</v>
          </cell>
          <cell r="L1064">
            <v>1232</v>
          </cell>
          <cell r="M1064">
            <v>3375680</v>
          </cell>
          <cell r="N1064">
            <v>0</v>
          </cell>
          <cell r="O1064">
            <v>3375680</v>
          </cell>
          <cell r="R1064">
            <v>0</v>
          </cell>
          <cell r="S1064">
            <v>0</v>
          </cell>
          <cell r="T1064">
            <v>0</v>
          </cell>
          <cell r="U1064">
            <v>0</v>
          </cell>
          <cell r="V1064">
            <v>1232</v>
          </cell>
          <cell r="W1064">
            <v>3375680</v>
          </cell>
        </row>
        <row r="1065">
          <cell r="C1065" t="str">
            <v>3.7.3.5</v>
          </cell>
          <cell r="D1065" t="str">
            <v>SELLOS Y JUNTAS</v>
          </cell>
          <cell r="I1065">
            <v>0</v>
          </cell>
          <cell r="L1065">
            <v>0</v>
          </cell>
          <cell r="M1065">
            <v>0</v>
          </cell>
          <cell r="N1065">
            <v>0</v>
          </cell>
          <cell r="O1065">
            <v>0</v>
          </cell>
          <cell r="R1065">
            <v>0</v>
          </cell>
          <cell r="S1065">
            <v>0</v>
          </cell>
          <cell r="T1065">
            <v>0</v>
          </cell>
          <cell r="U1065">
            <v>0</v>
          </cell>
          <cell r="V1065">
            <v>0</v>
          </cell>
          <cell r="W1065">
            <v>0</v>
          </cell>
        </row>
        <row r="1066">
          <cell r="C1066" t="str">
            <v>3.7.3.5.2</v>
          </cell>
          <cell r="D1066" t="str">
            <v>Suministro e instalación de cinta flexible para sellar juntas de construcción y dilatación SIKA PVC O-22 o similar según planos y especificaciones de diseño</v>
          </cell>
          <cell r="E1066" t="str">
            <v>m</v>
          </cell>
          <cell r="F1066">
            <v>4</v>
          </cell>
          <cell r="G1066">
            <v>28940</v>
          </cell>
          <cell r="H1066">
            <v>115760</v>
          </cell>
          <cell r="I1066">
            <v>1.8153060914057426</v>
          </cell>
          <cell r="J1066">
            <v>4</v>
          </cell>
          <cell r="L1066">
            <v>4</v>
          </cell>
          <cell r="M1066">
            <v>115760</v>
          </cell>
          <cell r="N1066">
            <v>0</v>
          </cell>
          <cell r="O1066">
            <v>115760</v>
          </cell>
          <cell r="R1066">
            <v>0</v>
          </cell>
          <cell r="S1066">
            <v>0</v>
          </cell>
          <cell r="T1066">
            <v>0</v>
          </cell>
          <cell r="U1066">
            <v>0</v>
          </cell>
          <cell r="V1066">
            <v>4</v>
          </cell>
          <cell r="W1066">
            <v>115760</v>
          </cell>
        </row>
        <row r="1067">
          <cell r="C1067" t="str">
            <v>3.7.3.5.3</v>
          </cell>
          <cell r="D1067" t="str">
            <v>Suministro y aplicación de sello expandible contra el paso de agua en juntas de construcción y pases de tuberia SikaSwell S o similar según planos y especificaciones de diseño</v>
          </cell>
          <cell r="E1067" t="str">
            <v>m</v>
          </cell>
          <cell r="F1067">
            <v>4</v>
          </cell>
          <cell r="G1067">
            <v>22310</v>
          </cell>
          <cell r="H1067">
            <v>89240</v>
          </cell>
          <cell r="I1067">
            <v>1.3994291257519735</v>
          </cell>
          <cell r="J1067">
            <v>4</v>
          </cell>
          <cell r="L1067">
            <v>4</v>
          </cell>
          <cell r="M1067">
            <v>89240</v>
          </cell>
          <cell r="N1067">
            <v>0</v>
          </cell>
          <cell r="O1067">
            <v>89240</v>
          </cell>
          <cell r="R1067">
            <v>0</v>
          </cell>
          <cell r="S1067">
            <v>0</v>
          </cell>
          <cell r="T1067">
            <v>0</v>
          </cell>
          <cell r="U1067">
            <v>0</v>
          </cell>
          <cell r="V1067">
            <v>4</v>
          </cell>
          <cell r="W1067">
            <v>89240</v>
          </cell>
        </row>
        <row r="1068">
          <cell r="C1068" t="str">
            <v>3.7.3.8</v>
          </cell>
          <cell r="D1068" t="str">
            <v>IMPERMEABILIZACION</v>
          </cell>
          <cell r="I1068">
            <v>0</v>
          </cell>
          <cell r="L1068">
            <v>0</v>
          </cell>
          <cell r="M1068">
            <v>0</v>
          </cell>
          <cell r="N1068">
            <v>0</v>
          </cell>
          <cell r="O1068">
            <v>0</v>
          </cell>
          <cell r="R1068">
            <v>0</v>
          </cell>
          <cell r="S1068">
            <v>0</v>
          </cell>
          <cell r="T1068">
            <v>0</v>
          </cell>
          <cell r="U1068">
            <v>0</v>
          </cell>
          <cell r="V1068">
            <v>0</v>
          </cell>
          <cell r="W1068">
            <v>0</v>
          </cell>
        </row>
        <row r="1069">
          <cell r="C1069" t="str">
            <v>3.7.3.8.4</v>
          </cell>
          <cell r="D1069" t="str">
            <v>Suministro e instalación de protección impermeable para estructuras enterradas IGOL DENSO a 2 capas o similar según planos y especificaciones de diseño</v>
          </cell>
          <cell r="E1069" t="str">
            <v>m2</v>
          </cell>
          <cell r="F1069">
            <v>14</v>
          </cell>
          <cell r="G1069">
            <v>12950</v>
          </cell>
          <cell r="H1069">
            <v>181300</v>
          </cell>
          <cell r="I1069">
            <v>2.8430804627838731</v>
          </cell>
          <cell r="J1069">
            <v>14</v>
          </cell>
          <cell r="L1069">
            <v>14</v>
          </cell>
          <cell r="M1069">
            <v>181300</v>
          </cell>
          <cell r="N1069">
            <v>0</v>
          </cell>
          <cell r="O1069">
            <v>181300</v>
          </cell>
          <cell r="R1069">
            <v>0</v>
          </cell>
          <cell r="S1069">
            <v>0</v>
          </cell>
          <cell r="T1069">
            <v>0</v>
          </cell>
          <cell r="U1069">
            <v>0</v>
          </cell>
          <cell r="V1069">
            <v>14</v>
          </cell>
          <cell r="W1069">
            <v>181300</v>
          </cell>
        </row>
        <row r="1070">
          <cell r="D1070" t="str">
            <v>COSTO TOTAL DIRECTO</v>
          </cell>
          <cell r="H1070">
            <v>6376886</v>
          </cell>
          <cell r="L1070">
            <v>0</v>
          </cell>
          <cell r="M1070">
            <v>6376886</v>
          </cell>
          <cell r="N1070">
            <v>0</v>
          </cell>
          <cell r="O1070">
            <v>6376886</v>
          </cell>
          <cell r="R1070">
            <v>0</v>
          </cell>
          <cell r="S1070">
            <v>0</v>
          </cell>
          <cell r="T1070">
            <v>0</v>
          </cell>
          <cell r="U1070">
            <v>0</v>
          </cell>
          <cell r="V1070">
            <v>0</v>
          </cell>
          <cell r="W1070">
            <v>6376886</v>
          </cell>
        </row>
        <row r="1071">
          <cell r="D1071" t="str">
            <v>A,I,U, 25%</v>
          </cell>
          <cell r="E1071">
            <v>0.25</v>
          </cell>
          <cell r="H1071">
            <v>1594221.5</v>
          </cell>
          <cell r="M1071">
            <v>1594221.5</v>
          </cell>
          <cell r="N1071">
            <v>0</v>
          </cell>
          <cell r="O1071">
            <v>1594221.5</v>
          </cell>
          <cell r="R1071">
            <v>0</v>
          </cell>
          <cell r="S1071">
            <v>0</v>
          </cell>
          <cell r="T1071">
            <v>0</v>
          </cell>
          <cell r="U1071">
            <v>0</v>
          </cell>
          <cell r="W1071">
            <v>1594221.5</v>
          </cell>
        </row>
        <row r="1072">
          <cell r="B1072" t="str">
            <v>TO18</v>
          </cell>
          <cell r="D1072" t="str">
            <v>COSTO TOTAL OBRA CIVIL</v>
          </cell>
          <cell r="H1072">
            <v>7971108</v>
          </cell>
          <cell r="M1072">
            <v>7971108</v>
          </cell>
          <cell r="N1072">
            <v>0</v>
          </cell>
          <cell r="O1072">
            <v>7971108</v>
          </cell>
          <cell r="R1072">
            <v>0</v>
          </cell>
          <cell r="S1072">
            <v>0</v>
          </cell>
          <cell r="T1072">
            <v>0</v>
          </cell>
          <cell r="U1072">
            <v>0</v>
          </cell>
          <cell r="V1072">
            <v>0</v>
          </cell>
          <cell r="W1072">
            <v>7971108</v>
          </cell>
        </row>
        <row r="1073">
          <cell r="B1073" t="str">
            <v>T19</v>
          </cell>
          <cell r="C1073" t="str">
            <v>OBRA CIVIL ESTRUCTURAL DEL CANALETA Y FLOCULADOR (1073)</v>
          </cell>
          <cell r="M1073">
            <v>0</v>
          </cell>
          <cell r="N1073">
            <v>0</v>
          </cell>
          <cell r="O1073">
            <v>0</v>
          </cell>
          <cell r="R1073">
            <v>0</v>
          </cell>
          <cell r="S1073">
            <v>0</v>
          </cell>
          <cell r="T1073">
            <v>0</v>
          </cell>
          <cell r="U1073">
            <v>0</v>
          </cell>
          <cell r="V1073">
            <v>0</v>
          </cell>
          <cell r="W1073">
            <v>0</v>
          </cell>
        </row>
        <row r="1074">
          <cell r="C1074" t="str">
            <v xml:space="preserve">ITEM </v>
          </cell>
          <cell r="D1074" t="str">
            <v xml:space="preserve">DESCRIPCION </v>
          </cell>
          <cell r="E1074" t="str">
            <v xml:space="preserve">UNIDAD </v>
          </cell>
          <cell r="F1074" t="str">
            <v xml:space="preserve">CANTIDAD </v>
          </cell>
          <cell r="G1074" t="str">
            <v xml:space="preserve">V. UNITARIO </v>
          </cell>
          <cell r="H1074" t="str">
            <v>V. PARCIAL</v>
          </cell>
          <cell r="R1074">
            <v>0</v>
          </cell>
        </row>
        <row r="1075">
          <cell r="C1075">
            <v>3.1</v>
          </cell>
          <cell r="D1075" t="str">
            <v>SEÑALIZACION Y SEGURIDAD EN LA OBRA</v>
          </cell>
          <cell r="L1075">
            <v>0</v>
          </cell>
          <cell r="M1075">
            <v>0</v>
          </cell>
          <cell r="N1075">
            <v>0</v>
          </cell>
          <cell r="O1075">
            <v>0</v>
          </cell>
          <cell r="R1075">
            <v>0</v>
          </cell>
          <cell r="S1075">
            <v>0</v>
          </cell>
          <cell r="T1075">
            <v>0</v>
          </cell>
          <cell r="U1075">
            <v>0</v>
          </cell>
          <cell r="V1075">
            <v>0</v>
          </cell>
          <cell r="W1075">
            <v>0</v>
          </cell>
        </row>
        <row r="1076">
          <cell r="C1076" t="str">
            <v>3.1.1</v>
          </cell>
          <cell r="D1076" t="str">
            <v>Señalización de la obra</v>
          </cell>
          <cell r="L1076">
            <v>0</v>
          </cell>
          <cell r="M1076">
            <v>0</v>
          </cell>
          <cell r="N1076">
            <v>0</v>
          </cell>
          <cell r="O1076">
            <v>0</v>
          </cell>
          <cell r="R1076">
            <v>0</v>
          </cell>
          <cell r="S1076">
            <v>0</v>
          </cell>
          <cell r="T1076">
            <v>0</v>
          </cell>
          <cell r="U1076">
            <v>0</v>
          </cell>
          <cell r="V1076">
            <v>0</v>
          </cell>
          <cell r="W1076">
            <v>0</v>
          </cell>
        </row>
        <row r="1077">
          <cell r="C1077" t="str">
            <v>3.1.1.1</v>
          </cell>
          <cell r="D1077" t="str">
            <v>Soporte para cinta demarcadora. Esquema No.1</v>
          </cell>
          <cell r="E1077" t="str">
            <v>un</v>
          </cell>
          <cell r="F1077">
            <v>19</v>
          </cell>
          <cell r="G1077">
            <v>10100</v>
          </cell>
          <cell r="H1077">
            <v>191900</v>
          </cell>
          <cell r="I1077">
            <v>0.11804712651671564</v>
          </cell>
          <cell r="J1077">
            <v>19</v>
          </cell>
          <cell r="L1077">
            <v>19</v>
          </cell>
          <cell r="M1077">
            <v>191900</v>
          </cell>
          <cell r="N1077">
            <v>0</v>
          </cell>
          <cell r="O1077">
            <v>191900</v>
          </cell>
          <cell r="R1077">
            <v>0</v>
          </cell>
          <cell r="S1077">
            <v>0</v>
          </cell>
          <cell r="T1077">
            <v>0</v>
          </cell>
          <cell r="U1077">
            <v>0</v>
          </cell>
          <cell r="V1077">
            <v>19</v>
          </cell>
          <cell r="W1077">
            <v>191900</v>
          </cell>
        </row>
        <row r="1078">
          <cell r="C1078" t="str">
            <v>3.1.1.2</v>
          </cell>
          <cell r="D1078" t="str">
            <v>Cinta demarcadora ( sin soportes ). Esquema No.2</v>
          </cell>
          <cell r="E1078" t="str">
            <v>m</v>
          </cell>
          <cell r="F1078">
            <v>600</v>
          </cell>
          <cell r="G1078">
            <v>830</v>
          </cell>
          <cell r="H1078">
            <v>498000</v>
          </cell>
          <cell r="I1078">
            <v>0.30634428871977276</v>
          </cell>
          <cell r="J1078">
            <v>600</v>
          </cell>
          <cell r="L1078">
            <v>600</v>
          </cell>
          <cell r="M1078">
            <v>498000</v>
          </cell>
          <cell r="N1078">
            <v>0</v>
          </cell>
          <cell r="O1078">
            <v>498000</v>
          </cell>
          <cell r="R1078">
            <v>0</v>
          </cell>
          <cell r="S1078">
            <v>0</v>
          </cell>
          <cell r="T1078">
            <v>0</v>
          </cell>
          <cell r="U1078">
            <v>0</v>
          </cell>
          <cell r="V1078">
            <v>600</v>
          </cell>
          <cell r="W1078">
            <v>498000</v>
          </cell>
        </row>
        <row r="1079">
          <cell r="C1079" t="str">
            <v>3,7</v>
          </cell>
          <cell r="D1079" t="str">
            <v>CONSTRUCCION DE OBRAS ACCESORIAS</v>
          </cell>
          <cell r="I1079">
            <v>0</v>
          </cell>
          <cell r="L1079">
            <v>0</v>
          </cell>
          <cell r="M1079">
            <v>0</v>
          </cell>
          <cell r="N1079">
            <v>0</v>
          </cell>
          <cell r="O1079">
            <v>0</v>
          </cell>
          <cell r="R1079">
            <v>0</v>
          </cell>
          <cell r="S1079">
            <v>0</v>
          </cell>
          <cell r="T1079">
            <v>0</v>
          </cell>
          <cell r="U1079">
            <v>0</v>
          </cell>
          <cell r="V1079">
            <v>0</v>
          </cell>
          <cell r="W1079">
            <v>0</v>
          </cell>
        </row>
        <row r="1080">
          <cell r="C1080" t="str">
            <v>3.7.1</v>
          </cell>
          <cell r="D1080" t="str">
            <v>OBRAS DE MAMPOSTERIA EN LADRILLO</v>
          </cell>
          <cell r="I1080">
            <v>0</v>
          </cell>
          <cell r="L1080">
            <v>0</v>
          </cell>
          <cell r="M1080">
            <v>0</v>
          </cell>
          <cell r="N1080">
            <v>0</v>
          </cell>
          <cell r="O1080">
            <v>0</v>
          </cell>
          <cell r="R1080">
            <v>0</v>
          </cell>
          <cell r="S1080">
            <v>0</v>
          </cell>
          <cell r="T1080">
            <v>0</v>
          </cell>
          <cell r="U1080">
            <v>0</v>
          </cell>
          <cell r="V1080">
            <v>0</v>
          </cell>
          <cell r="W1080">
            <v>0</v>
          </cell>
        </row>
        <row r="1081">
          <cell r="C1081" t="str">
            <v>3.7.1.4</v>
          </cell>
          <cell r="D1081" t="str">
            <v>CONCRETOS DE LIMPIEZA, ALISTADO Y MEDIACAÑAS</v>
          </cell>
          <cell r="I1081">
            <v>0</v>
          </cell>
          <cell r="L1081">
            <v>0</v>
          </cell>
          <cell r="M1081">
            <v>0</v>
          </cell>
          <cell r="N1081">
            <v>0</v>
          </cell>
          <cell r="O1081">
            <v>0</v>
          </cell>
          <cell r="R1081">
            <v>0</v>
          </cell>
          <cell r="S1081">
            <v>0</v>
          </cell>
          <cell r="T1081">
            <v>0</v>
          </cell>
          <cell r="U1081">
            <v>0</v>
          </cell>
          <cell r="V1081">
            <v>0</v>
          </cell>
          <cell r="W1081">
            <v>0</v>
          </cell>
        </row>
        <row r="1082">
          <cell r="C1082" t="str">
            <v>3.7.1.4.1</v>
          </cell>
          <cell r="D1082" t="str">
            <v>ALISTADO Y PENDIENTADO</v>
          </cell>
          <cell r="I1082">
            <v>0</v>
          </cell>
          <cell r="L1082">
            <v>0</v>
          </cell>
          <cell r="M1082">
            <v>0</v>
          </cell>
          <cell r="N1082">
            <v>0</v>
          </cell>
          <cell r="O1082">
            <v>0</v>
          </cell>
          <cell r="R1082">
            <v>0</v>
          </cell>
          <cell r="S1082">
            <v>0</v>
          </cell>
          <cell r="T1082">
            <v>0</v>
          </cell>
          <cell r="U1082">
            <v>0</v>
          </cell>
          <cell r="V1082">
            <v>0</v>
          </cell>
          <cell r="W1082">
            <v>0</v>
          </cell>
        </row>
        <row r="1083">
          <cell r="C1083" t="str">
            <v>3.7.1.4.2</v>
          </cell>
          <cell r="D1083" t="str">
            <v>Concreto de limpieza f¨c=14 Mpa e=0.05</v>
          </cell>
          <cell r="E1083" t="str">
            <v>m2</v>
          </cell>
          <cell r="F1083">
            <v>150</v>
          </cell>
          <cell r="G1083">
            <v>10950</v>
          </cell>
          <cell r="H1083">
            <v>1642500</v>
          </cell>
          <cell r="I1083">
            <v>1.0103825185185278</v>
          </cell>
          <cell r="J1083">
            <v>150</v>
          </cell>
          <cell r="L1083">
            <v>150</v>
          </cell>
          <cell r="M1083">
            <v>1642500</v>
          </cell>
          <cell r="N1083">
            <v>0</v>
          </cell>
          <cell r="O1083">
            <v>1642500</v>
          </cell>
          <cell r="R1083">
            <v>0</v>
          </cell>
          <cell r="S1083">
            <v>0</v>
          </cell>
          <cell r="T1083">
            <v>0</v>
          </cell>
          <cell r="U1083">
            <v>0</v>
          </cell>
          <cell r="V1083">
            <v>150</v>
          </cell>
          <cell r="W1083">
            <v>1642500</v>
          </cell>
        </row>
        <row r="1084">
          <cell r="C1084" t="str">
            <v>3.7.2</v>
          </cell>
          <cell r="D1084" t="str">
            <v>Obras de mampostería en bloque</v>
          </cell>
          <cell r="I1084">
            <v>0</v>
          </cell>
          <cell r="L1084">
            <v>0</v>
          </cell>
          <cell r="M1084">
            <v>0</v>
          </cell>
          <cell r="N1084">
            <v>0</v>
          </cell>
          <cell r="O1084">
            <v>0</v>
          </cell>
          <cell r="R1084">
            <v>0</v>
          </cell>
          <cell r="S1084">
            <v>0</v>
          </cell>
          <cell r="T1084">
            <v>0</v>
          </cell>
          <cell r="U1084">
            <v>0</v>
          </cell>
          <cell r="V1084">
            <v>0</v>
          </cell>
          <cell r="W1084">
            <v>0</v>
          </cell>
        </row>
        <row r="1085">
          <cell r="C1085" t="str">
            <v>3.7.2.1.9</v>
          </cell>
          <cell r="D1085" t="str">
            <v>Mampostería en bloque de concreto (sin incluir pañete, mortero de relleno, refuerzo ) e=0.15 m</v>
          </cell>
          <cell r="E1085" t="str">
            <v>m2</v>
          </cell>
          <cell r="F1085">
            <v>8.5</v>
          </cell>
          <cell r="G1085">
            <v>27150</v>
          </cell>
          <cell r="H1085">
            <v>230775</v>
          </cell>
          <cell r="I1085">
            <v>0.14196105066125614</v>
          </cell>
          <cell r="J1085">
            <v>8.5</v>
          </cell>
          <cell r="L1085">
            <v>8.5</v>
          </cell>
          <cell r="M1085">
            <v>230775</v>
          </cell>
          <cell r="N1085">
            <v>0</v>
          </cell>
          <cell r="O1085">
            <v>230775</v>
          </cell>
          <cell r="R1085">
            <v>0</v>
          </cell>
          <cell r="S1085">
            <v>0</v>
          </cell>
          <cell r="T1085">
            <v>0</v>
          </cell>
          <cell r="U1085">
            <v>0</v>
          </cell>
          <cell r="V1085">
            <v>8.5</v>
          </cell>
          <cell r="W1085">
            <v>230775</v>
          </cell>
        </row>
        <row r="1086">
          <cell r="C1086" t="str">
            <v>3.7.3</v>
          </cell>
          <cell r="D1086" t="str">
            <v>ESTRUCTURAS DE CONCRETO REFORZADO</v>
          </cell>
          <cell r="I1086">
            <v>0</v>
          </cell>
          <cell r="L1086">
            <v>0</v>
          </cell>
          <cell r="M1086">
            <v>0</v>
          </cell>
          <cell r="N1086">
            <v>0</v>
          </cell>
          <cell r="O1086">
            <v>0</v>
          </cell>
          <cell r="R1086">
            <v>0</v>
          </cell>
          <cell r="S1086">
            <v>0</v>
          </cell>
          <cell r="T1086">
            <v>0</v>
          </cell>
          <cell r="U1086">
            <v>0</v>
          </cell>
          <cell r="V1086">
            <v>0</v>
          </cell>
          <cell r="W1086">
            <v>0</v>
          </cell>
        </row>
        <row r="1087">
          <cell r="C1087" t="str">
            <v>3.7.3.1</v>
          </cell>
          <cell r="D1087" t="str">
            <v>CONCRETO PARA LOSA FONDO, LOSA SUPERIOR Y MUROS</v>
          </cell>
          <cell r="I1087">
            <v>0</v>
          </cell>
          <cell r="L1087">
            <v>0</v>
          </cell>
          <cell r="M1087">
            <v>0</v>
          </cell>
          <cell r="N1087">
            <v>0</v>
          </cell>
          <cell r="O1087">
            <v>0</v>
          </cell>
          <cell r="R1087">
            <v>0</v>
          </cell>
          <cell r="S1087">
            <v>0</v>
          </cell>
          <cell r="T1087">
            <v>0</v>
          </cell>
          <cell r="U1087">
            <v>0</v>
          </cell>
          <cell r="V1087">
            <v>0</v>
          </cell>
          <cell r="W1087">
            <v>0</v>
          </cell>
        </row>
        <row r="1088">
          <cell r="C1088" t="str">
            <v>3.7.3.1.3</v>
          </cell>
          <cell r="D1088" t="str">
            <v>Placa de fondo en concreto impermeabilizado f¨c=28 Mpa</v>
          </cell>
          <cell r="E1088" t="str">
            <v>m3</v>
          </cell>
          <cell r="F1088">
            <v>40.700000000000003</v>
          </cell>
          <cell r="G1088">
            <v>308200</v>
          </cell>
          <cell r="H1088">
            <v>12543740</v>
          </cell>
          <cell r="I1088">
            <v>7.7162713015778355</v>
          </cell>
          <cell r="J1088">
            <v>40.700000000000003</v>
          </cell>
          <cell r="L1088">
            <v>40.700000000000003</v>
          </cell>
          <cell r="M1088">
            <v>12543740</v>
          </cell>
          <cell r="N1088">
            <v>0</v>
          </cell>
          <cell r="O1088">
            <v>12543740</v>
          </cell>
          <cell r="R1088">
            <v>0</v>
          </cell>
          <cell r="S1088">
            <v>0</v>
          </cell>
          <cell r="T1088">
            <v>0</v>
          </cell>
          <cell r="U1088">
            <v>0</v>
          </cell>
          <cell r="V1088">
            <v>40.700000000000003</v>
          </cell>
          <cell r="W1088">
            <v>12543740</v>
          </cell>
        </row>
        <row r="1089">
          <cell r="C1089" t="str">
            <v>3.7.3.1.22</v>
          </cell>
          <cell r="D1089" t="str">
            <v>Muros en concreto impermeabilizado f¨c=28 Mpa</v>
          </cell>
          <cell r="E1089" t="str">
            <v>m3</v>
          </cell>
          <cell r="F1089">
            <v>146</v>
          </cell>
          <cell r="G1089">
            <v>336100</v>
          </cell>
          <cell r="H1089">
            <v>49070600</v>
          </cell>
          <cell r="I1089">
            <v>30.185739064362409</v>
          </cell>
          <cell r="J1089">
            <v>146</v>
          </cell>
          <cell r="L1089">
            <v>146</v>
          </cell>
          <cell r="M1089">
            <v>49070600</v>
          </cell>
          <cell r="N1089">
            <v>0</v>
          </cell>
          <cell r="O1089">
            <v>49070600</v>
          </cell>
          <cell r="R1089">
            <v>0</v>
          </cell>
          <cell r="S1089">
            <v>0</v>
          </cell>
          <cell r="T1089">
            <v>0</v>
          </cell>
          <cell r="U1089">
            <v>0</v>
          </cell>
          <cell r="V1089">
            <v>146</v>
          </cell>
          <cell r="W1089">
            <v>49070600</v>
          </cell>
        </row>
        <row r="1090">
          <cell r="C1090" t="str">
            <v>3.7.3.1.25</v>
          </cell>
          <cell r="D1090" t="str">
            <v>Losa superior en concreto f¨c=28 Mpa</v>
          </cell>
          <cell r="E1090" t="str">
            <v>m3</v>
          </cell>
          <cell r="F1090">
            <v>9.5</v>
          </cell>
          <cell r="G1090">
            <v>330600</v>
          </cell>
          <cell r="H1090">
            <v>3140700</v>
          </cell>
          <cell r="I1090">
            <v>1.9319990112092174</v>
          </cell>
          <cell r="J1090">
            <v>9.5</v>
          </cell>
          <cell r="L1090">
            <v>9.5</v>
          </cell>
          <cell r="M1090">
            <v>3140700</v>
          </cell>
          <cell r="N1090">
            <v>0</v>
          </cell>
          <cell r="O1090">
            <v>3140700</v>
          </cell>
          <cell r="R1090">
            <v>0</v>
          </cell>
          <cell r="S1090">
            <v>0</v>
          </cell>
          <cell r="T1090">
            <v>0</v>
          </cell>
          <cell r="U1090">
            <v>0</v>
          </cell>
          <cell r="V1090">
            <v>9.5</v>
          </cell>
          <cell r="W1090">
            <v>3140700</v>
          </cell>
        </row>
        <row r="1091">
          <cell r="C1091" t="str">
            <v>3.7.3.2</v>
          </cell>
          <cell r="D1091" t="str">
            <v>OTRAS ESTRUCTURAS</v>
          </cell>
          <cell r="I1091">
            <v>0</v>
          </cell>
          <cell r="L1091">
            <v>0</v>
          </cell>
          <cell r="M1091">
            <v>0</v>
          </cell>
          <cell r="N1091">
            <v>0</v>
          </cell>
          <cell r="O1091">
            <v>0</v>
          </cell>
          <cell r="R1091">
            <v>0</v>
          </cell>
          <cell r="S1091">
            <v>0</v>
          </cell>
          <cell r="T1091">
            <v>0</v>
          </cell>
          <cell r="U1091">
            <v>0</v>
          </cell>
          <cell r="V1091">
            <v>0</v>
          </cell>
          <cell r="W1091">
            <v>0</v>
          </cell>
        </row>
        <row r="1092">
          <cell r="C1092" t="str">
            <v>3.7.3.2.1</v>
          </cell>
          <cell r="D1092" t="str">
            <v>VIGAS, COLUMNAS, ZAPATAS,PEDESTALES, ESCALERAS Y PISOS</v>
          </cell>
          <cell r="I1092">
            <v>0</v>
          </cell>
          <cell r="L1092">
            <v>0</v>
          </cell>
          <cell r="M1092">
            <v>0</v>
          </cell>
          <cell r="N1092">
            <v>0</v>
          </cell>
          <cell r="O1092">
            <v>0</v>
          </cell>
          <cell r="R1092">
            <v>0</v>
          </cell>
          <cell r="S1092">
            <v>0</v>
          </cell>
          <cell r="T1092">
            <v>0</v>
          </cell>
          <cell r="U1092">
            <v>0</v>
          </cell>
          <cell r="V1092">
            <v>0</v>
          </cell>
          <cell r="W1092">
            <v>0</v>
          </cell>
        </row>
        <row r="1093">
          <cell r="C1093" t="str">
            <v>3.7.3.2.1.3</v>
          </cell>
          <cell r="D1093" t="str">
            <v>Concreto para vigas f´c=28 Mpa (4000 PSI)</v>
          </cell>
          <cell r="E1093" t="str">
            <v>m3</v>
          </cell>
          <cell r="F1093">
            <v>3.4</v>
          </cell>
          <cell r="G1093">
            <v>317100</v>
          </cell>
          <cell r="H1093">
            <v>1078140</v>
          </cell>
          <cell r="I1093">
            <v>0.66321693060308395</v>
          </cell>
          <cell r="J1093">
            <v>3.4</v>
          </cell>
          <cell r="L1093">
            <v>3.4</v>
          </cell>
          <cell r="M1093">
            <v>1078140</v>
          </cell>
          <cell r="N1093">
            <v>0</v>
          </cell>
          <cell r="O1093">
            <v>1078140</v>
          </cell>
          <cell r="R1093">
            <v>0</v>
          </cell>
          <cell r="S1093">
            <v>0</v>
          </cell>
          <cell r="T1093">
            <v>0</v>
          </cell>
          <cell r="U1093">
            <v>0</v>
          </cell>
          <cell r="V1093">
            <v>3.4</v>
          </cell>
          <cell r="W1093">
            <v>1078140</v>
          </cell>
        </row>
        <row r="1094">
          <cell r="C1094" t="str">
            <v>3.7.3.3</v>
          </cell>
          <cell r="D1094" t="str">
            <v>ACERO DE REFUERZO</v>
          </cell>
          <cell r="I1094">
            <v>0</v>
          </cell>
          <cell r="L1094">
            <v>0</v>
          </cell>
          <cell r="M1094">
            <v>0</v>
          </cell>
          <cell r="N1094">
            <v>0</v>
          </cell>
          <cell r="O1094">
            <v>0</v>
          </cell>
          <cell r="R1094">
            <v>0</v>
          </cell>
          <cell r="S1094">
            <v>0</v>
          </cell>
          <cell r="T1094">
            <v>0</v>
          </cell>
          <cell r="U1094">
            <v>0</v>
          </cell>
          <cell r="V1094">
            <v>0</v>
          </cell>
          <cell r="W1094">
            <v>0</v>
          </cell>
        </row>
        <row r="1095">
          <cell r="C1095" t="str">
            <v>3.7.3.3.1</v>
          </cell>
          <cell r="D1095" t="str">
            <v>Suministro, figurado e instalación de acero de refuerzo 420 Mpa (60000 Psi) según planos y especificaciones de diseño</v>
          </cell>
          <cell r="E1095" t="str">
            <v>kg</v>
          </cell>
          <cell r="F1095">
            <v>31936</v>
          </cell>
          <cell r="G1095">
            <v>2740</v>
          </cell>
          <cell r="H1095">
            <v>87504640</v>
          </cell>
          <cell r="I1095">
            <v>53.828407029075855</v>
          </cell>
          <cell r="J1095">
            <v>31936</v>
          </cell>
          <cell r="L1095">
            <v>31936</v>
          </cell>
          <cell r="M1095">
            <v>87504640</v>
          </cell>
          <cell r="N1095">
            <v>0</v>
          </cell>
          <cell r="O1095">
            <v>87504640</v>
          </cell>
          <cell r="R1095">
            <v>0</v>
          </cell>
          <cell r="S1095">
            <v>0</v>
          </cell>
          <cell r="T1095">
            <v>0</v>
          </cell>
          <cell r="U1095">
            <v>0</v>
          </cell>
          <cell r="V1095">
            <v>31936</v>
          </cell>
          <cell r="W1095">
            <v>87504640</v>
          </cell>
        </row>
        <row r="1096">
          <cell r="C1096" t="str">
            <v>3.7.3.5</v>
          </cell>
          <cell r="D1096" t="str">
            <v>SELLOS Y JUNTAS</v>
          </cell>
          <cell r="I1096">
            <v>0</v>
          </cell>
          <cell r="L1096">
            <v>0</v>
          </cell>
          <cell r="M1096">
            <v>0</v>
          </cell>
          <cell r="N1096">
            <v>0</v>
          </cell>
          <cell r="O1096">
            <v>0</v>
          </cell>
          <cell r="R1096">
            <v>0</v>
          </cell>
          <cell r="S1096">
            <v>0</v>
          </cell>
          <cell r="T1096">
            <v>0</v>
          </cell>
          <cell r="U1096">
            <v>0</v>
          </cell>
          <cell r="V1096">
            <v>0</v>
          </cell>
          <cell r="W1096">
            <v>0</v>
          </cell>
        </row>
        <row r="1097">
          <cell r="C1097" t="str">
            <v>3.7.3.5.2</v>
          </cell>
          <cell r="D1097" t="str">
            <v>Suministro e instalación de cinta flexible para sellar juntas de construcción y dilatación SIKA PVC O-22 o similar según planos y especificaciones de diseño</v>
          </cell>
          <cell r="E1097" t="str">
            <v>m</v>
          </cell>
          <cell r="F1097">
            <v>210</v>
          </cell>
          <cell r="G1097">
            <v>28940</v>
          </cell>
          <cell r="H1097">
            <v>6077400</v>
          </cell>
          <cell r="I1097">
            <v>3.7385075908946725</v>
          </cell>
          <cell r="J1097">
            <v>210</v>
          </cell>
          <cell r="L1097">
            <v>210</v>
          </cell>
          <cell r="M1097">
            <v>6077400</v>
          </cell>
          <cell r="N1097">
            <v>0</v>
          </cell>
          <cell r="O1097">
            <v>6077400</v>
          </cell>
          <cell r="R1097">
            <v>0</v>
          </cell>
          <cell r="S1097">
            <v>0</v>
          </cell>
          <cell r="T1097">
            <v>0</v>
          </cell>
          <cell r="U1097">
            <v>0</v>
          </cell>
          <cell r="V1097">
            <v>210</v>
          </cell>
          <cell r="W1097">
            <v>6077400</v>
          </cell>
        </row>
        <row r="1098">
          <cell r="C1098" t="str">
            <v>3.7.3.5.3</v>
          </cell>
          <cell r="D1098" t="str">
            <v>Suministro y aplicación de sello expandible contra el paso de agua en juntas de construcción y pases de tuberia SikaSwell S o similar según planos y especificaciones de diseño</v>
          </cell>
          <cell r="E1098" t="str">
            <v>m</v>
          </cell>
          <cell r="F1098">
            <v>20</v>
          </cell>
          <cell r="G1098">
            <v>22310</v>
          </cell>
          <cell r="H1098">
            <v>446200</v>
          </cell>
          <cell r="I1098">
            <v>0.27447956149952329</v>
          </cell>
          <cell r="J1098">
            <v>20</v>
          </cell>
          <cell r="L1098">
            <v>20</v>
          </cell>
          <cell r="M1098">
            <v>446200</v>
          </cell>
          <cell r="N1098">
            <v>0</v>
          </cell>
          <cell r="O1098">
            <v>446200</v>
          </cell>
          <cell r="R1098">
            <v>0</v>
          </cell>
          <cell r="S1098">
            <v>0</v>
          </cell>
          <cell r="T1098">
            <v>0</v>
          </cell>
          <cell r="U1098">
            <v>0</v>
          </cell>
          <cell r="V1098">
            <v>20</v>
          </cell>
          <cell r="W1098">
            <v>446200</v>
          </cell>
        </row>
        <row r="1099">
          <cell r="C1099" t="str">
            <v>3.7.3.5.6</v>
          </cell>
          <cell r="D1099" t="str">
            <v>Fondo de junta Sikarod f=6 mm o similar según planos y especificaciones de diseño</v>
          </cell>
          <cell r="E1099" t="str">
            <v>m</v>
          </cell>
          <cell r="F1099">
            <v>80</v>
          </cell>
          <cell r="G1099">
            <v>1720</v>
          </cell>
          <cell r="H1099">
            <v>137600</v>
          </cell>
          <cell r="I1099">
            <v>8.4644526361125974E-2</v>
          </cell>
          <cell r="J1099">
            <v>80</v>
          </cell>
          <cell r="L1099">
            <v>80</v>
          </cell>
          <cell r="M1099">
            <v>137600</v>
          </cell>
          <cell r="N1099">
            <v>0</v>
          </cell>
          <cell r="O1099">
            <v>137600</v>
          </cell>
          <cell r="R1099">
            <v>0</v>
          </cell>
          <cell r="S1099">
            <v>0</v>
          </cell>
          <cell r="T1099">
            <v>0</v>
          </cell>
          <cell r="U1099">
            <v>0</v>
          </cell>
          <cell r="V1099">
            <v>80</v>
          </cell>
          <cell r="W1099">
            <v>137600</v>
          </cell>
        </row>
        <row r="1100">
          <cell r="D1100" t="str">
            <v>COSTO TOTAL DIRECTO</v>
          </cell>
          <cell r="H1100">
            <v>162562195</v>
          </cell>
          <cell r="L1100">
            <v>0</v>
          </cell>
          <cell r="M1100">
            <v>162562195</v>
          </cell>
          <cell r="N1100">
            <v>0</v>
          </cell>
          <cell r="O1100">
            <v>162562195</v>
          </cell>
          <cell r="R1100">
            <v>0</v>
          </cell>
          <cell r="S1100">
            <v>0</v>
          </cell>
          <cell r="T1100">
            <v>0</v>
          </cell>
          <cell r="U1100">
            <v>0</v>
          </cell>
          <cell r="V1100">
            <v>0</v>
          </cell>
          <cell r="W1100">
            <v>162562195</v>
          </cell>
        </row>
        <row r="1101">
          <cell r="D1101" t="str">
            <v>A,I,U, 25%</v>
          </cell>
          <cell r="E1101">
            <v>0.25</v>
          </cell>
          <cell r="H1101">
            <v>40640548.75</v>
          </cell>
          <cell r="M1101">
            <v>40640548.75</v>
          </cell>
          <cell r="N1101">
            <v>0</v>
          </cell>
          <cell r="O1101">
            <v>40640548.75</v>
          </cell>
          <cell r="R1101">
            <v>0</v>
          </cell>
          <cell r="S1101">
            <v>0</v>
          </cell>
          <cell r="T1101">
            <v>0</v>
          </cell>
          <cell r="U1101">
            <v>0</v>
          </cell>
          <cell r="W1101">
            <v>40640548.75</v>
          </cell>
        </row>
        <row r="1102">
          <cell r="B1102" t="str">
            <v>TO19</v>
          </cell>
          <cell r="D1102" t="str">
            <v>COSTO TOTAL OBRA CIVIL</v>
          </cell>
          <cell r="H1102">
            <v>203202744</v>
          </cell>
          <cell r="M1102">
            <v>203202744</v>
          </cell>
          <cell r="N1102">
            <v>0</v>
          </cell>
          <cell r="O1102">
            <v>203202744</v>
          </cell>
          <cell r="R1102">
            <v>0</v>
          </cell>
          <cell r="S1102">
            <v>0</v>
          </cell>
          <cell r="T1102">
            <v>0</v>
          </cell>
          <cell r="U1102">
            <v>0</v>
          </cell>
          <cell r="V1102">
            <v>0</v>
          </cell>
          <cell r="W1102">
            <v>203202744</v>
          </cell>
        </row>
        <row r="1103">
          <cell r="B1103" t="str">
            <v>T20</v>
          </cell>
          <cell r="C1103" t="str">
            <v>OBRA CIVIL ESTRUCTURAL DEL SEDIMENTADOR (1103)</v>
          </cell>
          <cell r="M1103">
            <v>0</v>
          </cell>
          <cell r="N1103">
            <v>0</v>
          </cell>
          <cell r="O1103">
            <v>0</v>
          </cell>
          <cell r="R1103">
            <v>0</v>
          </cell>
          <cell r="S1103">
            <v>0</v>
          </cell>
          <cell r="T1103">
            <v>0</v>
          </cell>
          <cell r="U1103">
            <v>0</v>
          </cell>
          <cell r="V1103">
            <v>0</v>
          </cell>
          <cell r="W1103">
            <v>0</v>
          </cell>
        </row>
        <row r="1104">
          <cell r="C1104" t="str">
            <v xml:space="preserve">ITEM </v>
          </cell>
          <cell r="D1104" t="str">
            <v xml:space="preserve">DESCRIPCION </v>
          </cell>
          <cell r="E1104" t="str">
            <v xml:space="preserve">UNIDAD </v>
          </cell>
          <cell r="F1104" t="str">
            <v xml:space="preserve">CANTIDAD </v>
          </cell>
          <cell r="G1104" t="str">
            <v xml:space="preserve">V. UNITARIO </v>
          </cell>
          <cell r="H1104" t="str">
            <v>V. PARCIAL</v>
          </cell>
          <cell r="R1104">
            <v>0</v>
          </cell>
        </row>
        <row r="1105">
          <cell r="C1105">
            <v>3.1</v>
          </cell>
          <cell r="D1105" t="str">
            <v>SEÑALIZACION Y SEGURIDAD EN LA OBRA</v>
          </cell>
          <cell r="L1105">
            <v>0</v>
          </cell>
          <cell r="M1105">
            <v>0</v>
          </cell>
          <cell r="N1105">
            <v>0</v>
          </cell>
          <cell r="O1105">
            <v>0</v>
          </cell>
          <cell r="R1105">
            <v>0</v>
          </cell>
          <cell r="S1105">
            <v>0</v>
          </cell>
          <cell r="T1105">
            <v>0</v>
          </cell>
          <cell r="U1105">
            <v>0</v>
          </cell>
          <cell r="V1105">
            <v>0</v>
          </cell>
          <cell r="W1105">
            <v>0</v>
          </cell>
        </row>
        <row r="1106">
          <cell r="C1106" t="str">
            <v>3.1.1</v>
          </cell>
          <cell r="D1106" t="str">
            <v>Señalización de la obra</v>
          </cell>
          <cell r="L1106">
            <v>0</v>
          </cell>
          <cell r="M1106">
            <v>0</v>
          </cell>
          <cell r="N1106">
            <v>0</v>
          </cell>
          <cell r="O1106">
            <v>0</v>
          </cell>
          <cell r="R1106">
            <v>0</v>
          </cell>
          <cell r="S1106">
            <v>0</v>
          </cell>
          <cell r="T1106">
            <v>0</v>
          </cell>
          <cell r="U1106">
            <v>0</v>
          </cell>
          <cell r="V1106">
            <v>0</v>
          </cell>
          <cell r="W1106">
            <v>0</v>
          </cell>
        </row>
        <row r="1107">
          <cell r="C1107" t="str">
            <v>3.1.1.1</v>
          </cell>
          <cell r="D1107" t="str">
            <v>Soporte para cinta demarcadora. Esquema No.1</v>
          </cell>
          <cell r="E1107" t="str">
            <v>un</v>
          </cell>
          <cell r="F1107">
            <v>20</v>
          </cell>
          <cell r="G1107">
            <v>10100</v>
          </cell>
          <cell r="H1107">
            <v>202000</v>
          </cell>
          <cell r="I1107">
            <v>8.8752980639240267E-2</v>
          </cell>
          <cell r="J1107">
            <v>20</v>
          </cell>
          <cell r="L1107">
            <v>20</v>
          </cell>
          <cell r="M1107">
            <v>202000</v>
          </cell>
          <cell r="N1107">
            <v>0</v>
          </cell>
          <cell r="O1107">
            <v>202000</v>
          </cell>
          <cell r="R1107">
            <v>0</v>
          </cell>
          <cell r="S1107">
            <v>0</v>
          </cell>
          <cell r="T1107">
            <v>0</v>
          </cell>
          <cell r="U1107">
            <v>0</v>
          </cell>
          <cell r="V1107">
            <v>20</v>
          </cell>
          <cell r="W1107">
            <v>202000</v>
          </cell>
        </row>
        <row r="1108">
          <cell r="C1108" t="str">
            <v>3.1.1.2</v>
          </cell>
          <cell r="D1108" t="str">
            <v>Cinta demarcadora ( sin soportes ). Esquema No.2</v>
          </cell>
          <cell r="E1108" t="str">
            <v>m</v>
          </cell>
          <cell r="F1108">
            <v>750</v>
          </cell>
          <cell r="G1108">
            <v>830</v>
          </cell>
          <cell r="H1108">
            <v>622500</v>
          </cell>
          <cell r="I1108">
            <v>0.27350856657389638</v>
          </cell>
          <cell r="J1108">
            <v>750</v>
          </cell>
          <cell r="L1108">
            <v>750</v>
          </cell>
          <cell r="M1108">
            <v>622500</v>
          </cell>
          <cell r="N1108">
            <v>0</v>
          </cell>
          <cell r="O1108">
            <v>622500</v>
          </cell>
          <cell r="R1108">
            <v>0</v>
          </cell>
          <cell r="S1108">
            <v>0</v>
          </cell>
          <cell r="T1108">
            <v>0</v>
          </cell>
          <cell r="U1108">
            <v>0</v>
          </cell>
          <cell r="V1108">
            <v>750</v>
          </cell>
          <cell r="W1108">
            <v>622500</v>
          </cell>
        </row>
        <row r="1109">
          <cell r="C1109" t="str">
            <v>3,7</v>
          </cell>
          <cell r="D1109" t="str">
            <v>CONSTRUCCION DE OBRAS ACCESORIAS</v>
          </cell>
          <cell r="I1109">
            <v>0</v>
          </cell>
          <cell r="L1109">
            <v>0</v>
          </cell>
          <cell r="M1109">
            <v>0</v>
          </cell>
          <cell r="N1109">
            <v>0</v>
          </cell>
          <cell r="O1109">
            <v>0</v>
          </cell>
          <cell r="R1109">
            <v>0</v>
          </cell>
          <cell r="S1109">
            <v>0</v>
          </cell>
          <cell r="T1109">
            <v>0</v>
          </cell>
          <cell r="U1109">
            <v>0</v>
          </cell>
          <cell r="V1109">
            <v>0</v>
          </cell>
          <cell r="W1109">
            <v>0</v>
          </cell>
        </row>
        <row r="1110">
          <cell r="C1110" t="str">
            <v>3.7.1</v>
          </cell>
          <cell r="D1110" t="str">
            <v>OBRAS DE MAMPOSTERIA EN LADRILLO</v>
          </cell>
          <cell r="I1110">
            <v>0</v>
          </cell>
          <cell r="L1110">
            <v>0</v>
          </cell>
          <cell r="M1110">
            <v>0</v>
          </cell>
          <cell r="N1110">
            <v>0</v>
          </cell>
          <cell r="O1110">
            <v>0</v>
          </cell>
          <cell r="R1110">
            <v>0</v>
          </cell>
          <cell r="S1110">
            <v>0</v>
          </cell>
          <cell r="T1110">
            <v>0</v>
          </cell>
          <cell r="U1110">
            <v>0</v>
          </cell>
          <cell r="V1110">
            <v>0</v>
          </cell>
          <cell r="W1110">
            <v>0</v>
          </cell>
        </row>
        <row r="1111">
          <cell r="C1111" t="str">
            <v>3.7.1.4</v>
          </cell>
          <cell r="D1111" t="str">
            <v>CONCRETOS DE LIMPIEZA, ALISTADO Y MEDIACAÑAS</v>
          </cell>
          <cell r="I1111">
            <v>0</v>
          </cell>
          <cell r="L1111">
            <v>0</v>
          </cell>
          <cell r="M1111">
            <v>0</v>
          </cell>
          <cell r="N1111">
            <v>0</v>
          </cell>
          <cell r="O1111">
            <v>0</v>
          </cell>
          <cell r="R1111">
            <v>0</v>
          </cell>
          <cell r="S1111">
            <v>0</v>
          </cell>
          <cell r="T1111">
            <v>0</v>
          </cell>
          <cell r="U1111">
            <v>0</v>
          </cell>
          <cell r="V1111">
            <v>0</v>
          </cell>
          <cell r="W1111">
            <v>0</v>
          </cell>
        </row>
        <row r="1112">
          <cell r="C1112" t="str">
            <v>3.7.1.4.1</v>
          </cell>
          <cell r="D1112" t="str">
            <v>ALISTADO Y PENDIENTADO</v>
          </cell>
          <cell r="I1112">
            <v>0</v>
          </cell>
          <cell r="L1112">
            <v>0</v>
          </cell>
          <cell r="M1112">
            <v>0</v>
          </cell>
          <cell r="N1112">
            <v>0</v>
          </cell>
          <cell r="O1112">
            <v>0</v>
          </cell>
          <cell r="R1112">
            <v>0</v>
          </cell>
          <cell r="S1112">
            <v>0</v>
          </cell>
          <cell r="T1112">
            <v>0</v>
          </cell>
          <cell r="U1112">
            <v>0</v>
          </cell>
          <cell r="V1112">
            <v>0</v>
          </cell>
          <cell r="W1112">
            <v>0</v>
          </cell>
        </row>
        <row r="1113">
          <cell r="C1113" t="str">
            <v>3.7.1.4.2</v>
          </cell>
          <cell r="D1113" t="str">
            <v>Concreto de limpieza f¨c=14 Mpa e=0.05</v>
          </cell>
          <cell r="E1113" t="str">
            <v>m2</v>
          </cell>
          <cell r="F1113">
            <v>150</v>
          </cell>
          <cell r="G1113">
            <v>10950</v>
          </cell>
          <cell r="H1113">
            <v>1642500</v>
          </cell>
          <cell r="I1113">
            <v>0.72166718168293131</v>
          </cell>
          <cell r="J1113">
            <v>150</v>
          </cell>
          <cell r="L1113">
            <v>150</v>
          </cell>
          <cell r="M1113">
            <v>1642500</v>
          </cell>
          <cell r="N1113">
            <v>0</v>
          </cell>
          <cell r="O1113">
            <v>1642500</v>
          </cell>
          <cell r="R1113">
            <v>0</v>
          </cell>
          <cell r="S1113">
            <v>0</v>
          </cell>
          <cell r="T1113">
            <v>0</v>
          </cell>
          <cell r="U1113">
            <v>0</v>
          </cell>
          <cell r="V1113">
            <v>150</v>
          </cell>
          <cell r="W1113">
            <v>1642500</v>
          </cell>
        </row>
        <row r="1114">
          <cell r="C1114" t="str">
            <v>3.7.3</v>
          </cell>
          <cell r="D1114" t="str">
            <v>ESTRUCTURAS DE CONCRETO REFORZADO</v>
          </cell>
          <cell r="I1114">
            <v>0</v>
          </cell>
          <cell r="L1114">
            <v>0</v>
          </cell>
          <cell r="M1114">
            <v>0</v>
          </cell>
          <cell r="N1114">
            <v>0</v>
          </cell>
          <cell r="O1114">
            <v>0</v>
          </cell>
          <cell r="R1114">
            <v>0</v>
          </cell>
          <cell r="S1114">
            <v>0</v>
          </cell>
          <cell r="T1114">
            <v>0</v>
          </cell>
          <cell r="U1114">
            <v>0</v>
          </cell>
          <cell r="V1114">
            <v>0</v>
          </cell>
          <cell r="W1114">
            <v>0</v>
          </cell>
        </row>
        <row r="1115">
          <cell r="C1115" t="str">
            <v>3.7.3.1</v>
          </cell>
          <cell r="D1115" t="str">
            <v>CONCRETO PARA LOSA FONDO, LOSA SUPERIOR Y MUROS</v>
          </cell>
          <cell r="I1115">
            <v>0</v>
          </cell>
          <cell r="L1115">
            <v>0</v>
          </cell>
          <cell r="M1115">
            <v>0</v>
          </cell>
          <cell r="N1115">
            <v>0</v>
          </cell>
          <cell r="O1115">
            <v>0</v>
          </cell>
          <cell r="R1115">
            <v>0</v>
          </cell>
          <cell r="S1115">
            <v>0</v>
          </cell>
          <cell r="T1115">
            <v>0</v>
          </cell>
          <cell r="U1115">
            <v>0</v>
          </cell>
          <cell r="V1115">
            <v>0</v>
          </cell>
          <cell r="W1115">
            <v>0</v>
          </cell>
        </row>
        <row r="1116">
          <cell r="C1116" t="str">
            <v>3.7.3.1.3</v>
          </cell>
          <cell r="D1116" t="str">
            <v>Placa de fondo en concreto impermeabilizado f¨c=28 Mpa</v>
          </cell>
          <cell r="E1116" t="str">
            <v>m3</v>
          </cell>
          <cell r="F1116">
            <v>73.599999999999994</v>
          </cell>
          <cell r="G1116">
            <v>308200</v>
          </cell>
          <cell r="H1116">
            <v>22683520</v>
          </cell>
          <cell r="I1116">
            <v>9.9664852049000956</v>
          </cell>
          <cell r="J1116">
            <v>73.599999999999994</v>
          </cell>
          <cell r="L1116">
            <v>73.599999999999994</v>
          </cell>
          <cell r="M1116">
            <v>22683520</v>
          </cell>
          <cell r="N1116">
            <v>0</v>
          </cell>
          <cell r="O1116">
            <v>22683520</v>
          </cell>
          <cell r="R1116">
            <v>0</v>
          </cell>
          <cell r="S1116">
            <v>0</v>
          </cell>
          <cell r="T1116">
            <v>0</v>
          </cell>
          <cell r="U1116">
            <v>0</v>
          </cell>
          <cell r="V1116">
            <v>73.599999999999994</v>
          </cell>
          <cell r="W1116">
            <v>22683520</v>
          </cell>
        </row>
        <row r="1117">
          <cell r="C1117" t="str">
            <v>3.7.3.1.22</v>
          </cell>
          <cell r="D1117" t="str">
            <v>Muros en concreto impermeabilizado f¨c=28 Mpa</v>
          </cell>
          <cell r="E1117" t="str">
            <v>m3</v>
          </cell>
          <cell r="F1117">
            <v>203.5</v>
          </cell>
          <cell r="G1117">
            <v>336100</v>
          </cell>
          <cell r="H1117">
            <v>68396350</v>
          </cell>
          <cell r="I1117">
            <v>30.051385778934165</v>
          </cell>
          <cell r="J1117">
            <v>203.5</v>
          </cell>
          <cell r="L1117">
            <v>203.5</v>
          </cell>
          <cell r="M1117">
            <v>68396350</v>
          </cell>
          <cell r="N1117">
            <v>0</v>
          </cell>
          <cell r="O1117">
            <v>68396350</v>
          </cell>
          <cell r="R1117">
            <v>0</v>
          </cell>
          <cell r="S1117">
            <v>0</v>
          </cell>
          <cell r="T1117">
            <v>0</v>
          </cell>
          <cell r="U1117">
            <v>0</v>
          </cell>
          <cell r="V1117">
            <v>203.5</v>
          </cell>
          <cell r="W1117">
            <v>68396350</v>
          </cell>
        </row>
        <row r="1118">
          <cell r="C1118" t="str">
            <v>3.7.3.1.25</v>
          </cell>
          <cell r="D1118" t="str">
            <v>Losa superior en concreto f¨c=28 Mpa</v>
          </cell>
          <cell r="E1118" t="str">
            <v>m3</v>
          </cell>
          <cell r="F1118">
            <v>13.7</v>
          </cell>
          <cell r="G1118">
            <v>330600</v>
          </cell>
          <cell r="H1118">
            <v>4529220</v>
          </cell>
          <cell r="I1118">
            <v>1.9900087869844545</v>
          </cell>
          <cell r="J1118">
            <v>13.7</v>
          </cell>
          <cell r="L1118">
            <v>13.7</v>
          </cell>
          <cell r="M1118">
            <v>4529220</v>
          </cell>
          <cell r="N1118">
            <v>0</v>
          </cell>
          <cell r="O1118">
            <v>4529220</v>
          </cell>
          <cell r="R1118">
            <v>0</v>
          </cell>
          <cell r="S1118">
            <v>0</v>
          </cell>
          <cell r="T1118">
            <v>0</v>
          </cell>
          <cell r="U1118">
            <v>0</v>
          </cell>
          <cell r="V1118">
            <v>13.7</v>
          </cell>
          <cell r="W1118">
            <v>4529220</v>
          </cell>
        </row>
        <row r="1119">
          <cell r="C1119" t="str">
            <v>3.7.3.2</v>
          </cell>
          <cell r="D1119" t="str">
            <v>OTRAS ESTRUCTURAS</v>
          </cell>
          <cell r="I1119">
            <v>0</v>
          </cell>
          <cell r="L1119">
            <v>0</v>
          </cell>
          <cell r="M1119">
            <v>0</v>
          </cell>
          <cell r="N1119">
            <v>0</v>
          </cell>
          <cell r="O1119">
            <v>0</v>
          </cell>
          <cell r="R1119">
            <v>0</v>
          </cell>
          <cell r="S1119">
            <v>0</v>
          </cell>
          <cell r="T1119">
            <v>0</v>
          </cell>
          <cell r="U1119">
            <v>0</v>
          </cell>
          <cell r="V1119">
            <v>0</v>
          </cell>
          <cell r="W1119">
            <v>0</v>
          </cell>
        </row>
        <row r="1120">
          <cell r="C1120" t="str">
            <v>3.7.3.2.1</v>
          </cell>
          <cell r="D1120" t="str">
            <v>VIGAS, COLUMNAS, ZAPATAS,PEDESTALES, ESCALERAS Y PISOS</v>
          </cell>
          <cell r="I1120">
            <v>0</v>
          </cell>
          <cell r="L1120">
            <v>0</v>
          </cell>
          <cell r="M1120">
            <v>0</v>
          </cell>
          <cell r="N1120">
            <v>0</v>
          </cell>
          <cell r="O1120">
            <v>0</v>
          </cell>
          <cell r="R1120">
            <v>0</v>
          </cell>
          <cell r="S1120">
            <v>0</v>
          </cell>
          <cell r="T1120">
            <v>0</v>
          </cell>
          <cell r="U1120">
            <v>0</v>
          </cell>
          <cell r="V1120">
            <v>0</v>
          </cell>
          <cell r="W1120">
            <v>0</v>
          </cell>
        </row>
        <row r="1121">
          <cell r="C1121" t="str">
            <v>3.7.3.2.1.3</v>
          </cell>
          <cell r="D1121" t="str">
            <v>Concreto para vigas f´c=28 Mpa (4000 PSI)</v>
          </cell>
          <cell r="E1121" t="str">
            <v>m3</v>
          </cell>
          <cell r="F1121">
            <v>3</v>
          </cell>
          <cell r="G1121">
            <v>317100</v>
          </cell>
          <cell r="H1121">
            <v>951300</v>
          </cell>
          <cell r="I1121">
            <v>0.41797381426786767</v>
          </cell>
          <cell r="J1121">
            <v>3</v>
          </cell>
          <cell r="L1121">
            <v>3</v>
          </cell>
          <cell r="M1121">
            <v>951300</v>
          </cell>
          <cell r="N1121">
            <v>0</v>
          </cell>
          <cell r="O1121">
            <v>951300</v>
          </cell>
          <cell r="R1121">
            <v>0</v>
          </cell>
          <cell r="S1121">
            <v>0</v>
          </cell>
          <cell r="T1121">
            <v>0</v>
          </cell>
          <cell r="U1121">
            <v>0</v>
          </cell>
          <cell r="V1121">
            <v>3</v>
          </cell>
          <cell r="W1121">
            <v>951300</v>
          </cell>
        </row>
        <row r="1122">
          <cell r="C1122" t="str">
            <v>3.7.3.3</v>
          </cell>
          <cell r="D1122" t="str">
            <v>ACERO DE REFUERZO</v>
          </cell>
          <cell r="I1122">
            <v>0</v>
          </cell>
          <cell r="L1122">
            <v>0</v>
          </cell>
          <cell r="M1122">
            <v>0</v>
          </cell>
          <cell r="N1122">
            <v>0</v>
          </cell>
          <cell r="O1122">
            <v>0</v>
          </cell>
          <cell r="R1122">
            <v>0</v>
          </cell>
          <cell r="S1122">
            <v>0</v>
          </cell>
          <cell r="T1122">
            <v>0</v>
          </cell>
          <cell r="U1122">
            <v>0</v>
          </cell>
          <cell r="V1122">
            <v>0</v>
          </cell>
          <cell r="W1122">
            <v>0</v>
          </cell>
        </row>
        <row r="1123">
          <cell r="C1123" t="str">
            <v>3.7.3.3.1</v>
          </cell>
          <cell r="D1123" t="str">
            <v>Suministro, figurado e instalación de acero de refuerzo 420 Mpa (60000 Psi) según planos y especificaciones de diseño</v>
          </cell>
          <cell r="E1123" t="str">
            <v>kg</v>
          </cell>
          <cell r="F1123">
            <v>44070</v>
          </cell>
          <cell r="G1123">
            <v>2740</v>
          </cell>
          <cell r="H1123">
            <v>120751800</v>
          </cell>
          <cell r="I1123">
            <v>53.054862215610953</v>
          </cell>
          <cell r="J1123">
            <v>44070</v>
          </cell>
          <cell r="L1123">
            <v>44070</v>
          </cell>
          <cell r="M1123">
            <v>120751800</v>
          </cell>
          <cell r="N1123">
            <v>0</v>
          </cell>
          <cell r="O1123">
            <v>120751800</v>
          </cell>
          <cell r="R1123">
            <v>0</v>
          </cell>
          <cell r="S1123">
            <v>0</v>
          </cell>
          <cell r="T1123">
            <v>0</v>
          </cell>
          <cell r="U1123">
            <v>0</v>
          </cell>
          <cell r="V1123">
            <v>44070</v>
          </cell>
          <cell r="W1123">
            <v>120751800</v>
          </cell>
        </row>
        <row r="1124">
          <cell r="C1124" t="str">
            <v>3.7.3.5</v>
          </cell>
          <cell r="D1124" t="str">
            <v>SELLOS Y JUNTAS</v>
          </cell>
          <cell r="I1124">
            <v>0</v>
          </cell>
          <cell r="L1124">
            <v>0</v>
          </cell>
          <cell r="M1124">
            <v>0</v>
          </cell>
          <cell r="N1124">
            <v>0</v>
          </cell>
          <cell r="O1124">
            <v>0</v>
          </cell>
          <cell r="R1124">
            <v>0</v>
          </cell>
          <cell r="S1124">
            <v>0</v>
          </cell>
          <cell r="T1124">
            <v>0</v>
          </cell>
          <cell r="U1124">
            <v>0</v>
          </cell>
          <cell r="V1124">
            <v>0</v>
          </cell>
          <cell r="W1124">
            <v>0</v>
          </cell>
        </row>
        <row r="1125">
          <cell r="C1125" t="str">
            <v>3.7.3.5.2</v>
          </cell>
          <cell r="D1125" t="str">
            <v>Suministro e instalación de cinta flexible para sellar juntas de construcción y dilatación SIKA PVC O-22 o similar según planos y especificaciones de diseño</v>
          </cell>
          <cell r="E1125" t="str">
            <v>m</v>
          </cell>
          <cell r="F1125">
            <v>250</v>
          </cell>
          <cell r="G1125">
            <v>28940</v>
          </cell>
          <cell r="H1125">
            <v>7235000</v>
          </cell>
          <cell r="I1125">
            <v>3.1788505689351645</v>
          </cell>
          <cell r="J1125">
            <v>250</v>
          </cell>
          <cell r="L1125">
            <v>250</v>
          </cell>
          <cell r="M1125">
            <v>7235000</v>
          </cell>
          <cell r="N1125">
            <v>0</v>
          </cell>
          <cell r="O1125">
            <v>7235000</v>
          </cell>
          <cell r="R1125">
            <v>0</v>
          </cell>
          <cell r="S1125">
            <v>0</v>
          </cell>
          <cell r="T1125">
            <v>0</v>
          </cell>
          <cell r="U1125">
            <v>0</v>
          </cell>
          <cell r="V1125">
            <v>250</v>
          </cell>
          <cell r="W1125">
            <v>7235000</v>
          </cell>
        </row>
        <row r="1126">
          <cell r="C1126" t="str">
            <v>3.7.3.5.3</v>
          </cell>
          <cell r="D1126" t="str">
            <v>Suministro y aplicación de sello expandible contra el paso de agua en juntas de construcción y pases de tuberia SikaSwell S o similar según planos y especificaciones de diseño</v>
          </cell>
          <cell r="E1126" t="str">
            <v>m</v>
          </cell>
          <cell r="F1126">
            <v>20</v>
          </cell>
          <cell r="G1126">
            <v>22310</v>
          </cell>
          <cell r="H1126">
            <v>446200</v>
          </cell>
          <cell r="I1126">
            <v>0.19604742555063867</v>
          </cell>
          <cell r="J1126">
            <v>20</v>
          </cell>
          <cell r="L1126">
            <v>20</v>
          </cell>
          <cell r="M1126">
            <v>446200</v>
          </cell>
          <cell r="N1126">
            <v>0</v>
          </cell>
          <cell r="O1126">
            <v>446200</v>
          </cell>
          <cell r="R1126">
            <v>0</v>
          </cell>
          <cell r="S1126">
            <v>0</v>
          </cell>
          <cell r="T1126">
            <v>0</v>
          </cell>
          <cell r="U1126">
            <v>0</v>
          </cell>
          <cell r="V1126">
            <v>20</v>
          </cell>
          <cell r="W1126">
            <v>446200</v>
          </cell>
        </row>
        <row r="1127">
          <cell r="C1127" t="str">
            <v>3.7.3.5.6</v>
          </cell>
          <cell r="D1127" t="str">
            <v>Fondo de junta Sikarod f=6 mm o similar según planos y especificaciones de diseño</v>
          </cell>
          <cell r="E1127" t="str">
            <v>m</v>
          </cell>
          <cell r="F1127">
            <v>80</v>
          </cell>
          <cell r="G1127">
            <v>1720</v>
          </cell>
          <cell r="H1127">
            <v>137600</v>
          </cell>
          <cell r="I1127">
            <v>6.0457475920591391E-2</v>
          </cell>
          <cell r="J1127">
            <v>80</v>
          </cell>
          <cell r="L1127">
            <v>80</v>
          </cell>
          <cell r="M1127">
            <v>137600</v>
          </cell>
          <cell r="N1127">
            <v>0</v>
          </cell>
          <cell r="O1127">
            <v>137600</v>
          </cell>
          <cell r="R1127">
            <v>0</v>
          </cell>
          <cell r="S1127">
            <v>0</v>
          </cell>
          <cell r="T1127">
            <v>0</v>
          </cell>
          <cell r="U1127">
            <v>0</v>
          </cell>
          <cell r="V1127">
            <v>80</v>
          </cell>
          <cell r="W1127">
            <v>137600</v>
          </cell>
        </row>
        <row r="1128">
          <cell r="D1128" t="str">
            <v>COSTO TOTAL DIRECTO</v>
          </cell>
          <cell r="H1128">
            <v>227597990</v>
          </cell>
          <cell r="L1128">
            <v>0</v>
          </cell>
          <cell r="M1128">
            <v>227597990</v>
          </cell>
          <cell r="N1128">
            <v>0</v>
          </cell>
          <cell r="O1128">
            <v>227597990</v>
          </cell>
          <cell r="R1128">
            <v>0</v>
          </cell>
          <cell r="S1128">
            <v>0</v>
          </cell>
          <cell r="T1128">
            <v>0</v>
          </cell>
          <cell r="U1128">
            <v>0</v>
          </cell>
          <cell r="V1128">
            <v>0</v>
          </cell>
          <cell r="W1128">
            <v>227597990</v>
          </cell>
        </row>
        <row r="1129">
          <cell r="D1129" t="str">
            <v>A,I,U, 25%</v>
          </cell>
          <cell r="E1129">
            <v>0.25</v>
          </cell>
          <cell r="H1129">
            <v>56899498</v>
          </cell>
          <cell r="M1129">
            <v>56899498</v>
          </cell>
          <cell r="N1129">
            <v>0</v>
          </cell>
          <cell r="O1129">
            <v>56899498</v>
          </cell>
          <cell r="R1129">
            <v>0</v>
          </cell>
          <cell r="S1129">
            <v>0</v>
          </cell>
          <cell r="T1129">
            <v>0</v>
          </cell>
          <cell r="U1129">
            <v>0</v>
          </cell>
          <cell r="W1129">
            <v>56899498</v>
          </cell>
        </row>
        <row r="1130">
          <cell r="B1130" t="str">
            <v>TO20</v>
          </cell>
          <cell r="D1130" t="str">
            <v>COSTO TOTAL OBRA CIVIL</v>
          </cell>
          <cell r="H1130">
            <v>284497488</v>
          </cell>
          <cell r="M1130">
            <v>284497488</v>
          </cell>
          <cell r="N1130">
            <v>0</v>
          </cell>
          <cell r="O1130">
            <v>284497488</v>
          </cell>
          <cell r="R1130">
            <v>0</v>
          </cell>
          <cell r="S1130">
            <v>0</v>
          </cell>
          <cell r="T1130">
            <v>0</v>
          </cell>
          <cell r="U1130">
            <v>0</v>
          </cell>
          <cell r="V1130">
            <v>0</v>
          </cell>
          <cell r="W1130">
            <v>284497488</v>
          </cell>
        </row>
        <row r="1131">
          <cell r="B1131" t="str">
            <v>T21</v>
          </cell>
          <cell r="C1131" t="str">
            <v>OBRA CIVIL ESTRUCTURAL DE LA ZONA DE FILTROS (1131)</v>
          </cell>
          <cell r="M1131">
            <v>0</v>
          </cell>
          <cell r="N1131">
            <v>0</v>
          </cell>
          <cell r="O1131">
            <v>0</v>
          </cell>
          <cell r="R1131">
            <v>0</v>
          </cell>
          <cell r="S1131">
            <v>0</v>
          </cell>
          <cell r="T1131">
            <v>0</v>
          </cell>
          <cell r="U1131">
            <v>0</v>
          </cell>
          <cell r="V1131">
            <v>0</v>
          </cell>
          <cell r="W1131">
            <v>0</v>
          </cell>
        </row>
        <row r="1132">
          <cell r="C1132" t="str">
            <v xml:space="preserve">ITEM </v>
          </cell>
          <cell r="D1132" t="str">
            <v xml:space="preserve">DESCRIPCION </v>
          </cell>
          <cell r="E1132" t="str">
            <v xml:space="preserve">UNIDAD </v>
          </cell>
          <cell r="F1132" t="str">
            <v xml:space="preserve">CANTIDAD </v>
          </cell>
          <cell r="G1132" t="str">
            <v xml:space="preserve">V. UNITARIO </v>
          </cell>
          <cell r="H1132" t="str">
            <v>V. PARCIAL</v>
          </cell>
          <cell r="R1132">
            <v>0</v>
          </cell>
        </row>
        <row r="1133">
          <cell r="C1133">
            <v>3.1</v>
          </cell>
          <cell r="D1133" t="str">
            <v>SEÑALIZACION Y SEGURIDAD EN LA OBRA</v>
          </cell>
          <cell r="L1133">
            <v>0</v>
          </cell>
          <cell r="M1133">
            <v>0</v>
          </cell>
          <cell r="N1133">
            <v>0</v>
          </cell>
          <cell r="O1133">
            <v>0</v>
          </cell>
          <cell r="R1133">
            <v>0</v>
          </cell>
          <cell r="S1133">
            <v>0</v>
          </cell>
          <cell r="T1133">
            <v>0</v>
          </cell>
          <cell r="U1133">
            <v>0</v>
          </cell>
          <cell r="V1133">
            <v>0</v>
          </cell>
          <cell r="W1133">
            <v>0</v>
          </cell>
        </row>
        <row r="1134">
          <cell r="C1134" t="str">
            <v>3.1.1</v>
          </cell>
          <cell r="D1134" t="str">
            <v>Señalización de la obra</v>
          </cell>
          <cell r="L1134">
            <v>0</v>
          </cell>
          <cell r="M1134">
            <v>0</v>
          </cell>
          <cell r="N1134">
            <v>0</v>
          </cell>
          <cell r="O1134">
            <v>0</v>
          </cell>
          <cell r="R1134">
            <v>0</v>
          </cell>
          <cell r="S1134">
            <v>0</v>
          </cell>
          <cell r="T1134">
            <v>0</v>
          </cell>
          <cell r="U1134">
            <v>0</v>
          </cell>
          <cell r="V1134">
            <v>0</v>
          </cell>
          <cell r="W1134">
            <v>0</v>
          </cell>
        </row>
        <row r="1135">
          <cell r="C1135" t="str">
            <v>3.1.1.1</v>
          </cell>
          <cell r="D1135" t="str">
            <v>Soporte para cinta demarcadora. Esquema No.1</v>
          </cell>
          <cell r="E1135" t="str">
            <v>un</v>
          </cell>
          <cell r="F1135">
            <v>120</v>
          </cell>
          <cell r="G1135">
            <v>10100</v>
          </cell>
          <cell r="H1135">
            <v>1212000</v>
          </cell>
          <cell r="I1135">
            <v>0.54402799864212226</v>
          </cell>
          <cell r="J1135">
            <v>120</v>
          </cell>
          <cell r="L1135">
            <v>120</v>
          </cell>
          <cell r="M1135">
            <v>1212000</v>
          </cell>
          <cell r="N1135">
            <v>0</v>
          </cell>
          <cell r="O1135">
            <v>1212000</v>
          </cell>
          <cell r="R1135">
            <v>0</v>
          </cell>
          <cell r="S1135">
            <v>0</v>
          </cell>
          <cell r="T1135">
            <v>0</v>
          </cell>
          <cell r="U1135">
            <v>0</v>
          </cell>
          <cell r="V1135">
            <v>120</v>
          </cell>
          <cell r="W1135">
            <v>1212000</v>
          </cell>
        </row>
        <row r="1136">
          <cell r="C1136" t="str">
            <v>3.1.1.2</v>
          </cell>
          <cell r="D1136" t="str">
            <v>Cinta demarcadora ( sin soportes ). Esquema No.2</v>
          </cell>
          <cell r="E1136" t="str">
            <v>m</v>
          </cell>
          <cell r="F1136">
            <v>1200</v>
          </cell>
          <cell r="G1136">
            <v>830</v>
          </cell>
          <cell r="H1136">
            <v>996000</v>
          </cell>
          <cell r="I1136">
            <v>0.44707251373560547</v>
          </cell>
          <cell r="J1136">
            <v>1200</v>
          </cell>
          <cell r="L1136">
            <v>1200</v>
          </cell>
          <cell r="M1136">
            <v>996000</v>
          </cell>
          <cell r="N1136">
            <v>0</v>
          </cell>
          <cell r="O1136">
            <v>996000</v>
          </cell>
          <cell r="R1136">
            <v>0</v>
          </cell>
          <cell r="S1136">
            <v>0</v>
          </cell>
          <cell r="T1136">
            <v>0</v>
          </cell>
          <cell r="U1136">
            <v>0</v>
          </cell>
          <cell r="V1136">
            <v>1200</v>
          </cell>
          <cell r="W1136">
            <v>996000</v>
          </cell>
        </row>
        <row r="1137">
          <cell r="C1137" t="str">
            <v>3.1.1.3.2</v>
          </cell>
          <cell r="D1137" t="str">
            <v>Valla móvil Tipo 2. Valla plegable. Esquema No. 4</v>
          </cell>
          <cell r="E1137" t="str">
            <v>un</v>
          </cell>
          <cell r="F1137">
            <v>6</v>
          </cell>
          <cell r="G1137">
            <v>162000</v>
          </cell>
          <cell r="H1137">
            <v>972000</v>
          </cell>
          <cell r="I1137">
            <v>0.43629968207932579</v>
          </cell>
          <cell r="J1137">
            <v>6</v>
          </cell>
          <cell r="L1137">
            <v>6</v>
          </cell>
          <cell r="M1137">
            <v>972000</v>
          </cell>
          <cell r="N1137">
            <v>0</v>
          </cell>
          <cell r="O1137">
            <v>972000</v>
          </cell>
          <cell r="R1137">
            <v>0</v>
          </cell>
          <cell r="S1137">
            <v>0</v>
          </cell>
          <cell r="T1137">
            <v>0</v>
          </cell>
          <cell r="U1137">
            <v>0</v>
          </cell>
          <cell r="V1137">
            <v>6</v>
          </cell>
          <cell r="W1137">
            <v>972000</v>
          </cell>
        </row>
        <row r="1138">
          <cell r="C1138" t="str">
            <v>3,7</v>
          </cell>
          <cell r="D1138" t="str">
            <v>CONSTRUCCION DE OBRAS ACCESORIAS</v>
          </cell>
          <cell r="I1138">
            <v>0</v>
          </cell>
          <cell r="L1138">
            <v>0</v>
          </cell>
          <cell r="M1138">
            <v>0</v>
          </cell>
          <cell r="N1138">
            <v>0</v>
          </cell>
          <cell r="O1138">
            <v>0</v>
          </cell>
          <cell r="R1138">
            <v>0</v>
          </cell>
          <cell r="S1138">
            <v>0</v>
          </cell>
          <cell r="T1138">
            <v>0</v>
          </cell>
          <cell r="U1138">
            <v>0</v>
          </cell>
          <cell r="V1138">
            <v>0</v>
          </cell>
          <cell r="W1138">
            <v>0</v>
          </cell>
        </row>
        <row r="1139">
          <cell r="C1139" t="str">
            <v>3.7.3</v>
          </cell>
          <cell r="D1139" t="str">
            <v>ESTRUCTURAS DE CONCRETO REFORZADO</v>
          </cell>
          <cell r="I1139">
            <v>0</v>
          </cell>
          <cell r="L1139">
            <v>0</v>
          </cell>
          <cell r="M1139">
            <v>0</v>
          </cell>
          <cell r="N1139">
            <v>0</v>
          </cell>
          <cell r="O1139">
            <v>0</v>
          </cell>
          <cell r="R1139">
            <v>0</v>
          </cell>
          <cell r="S1139">
            <v>0</v>
          </cell>
          <cell r="T1139">
            <v>0</v>
          </cell>
          <cell r="U1139">
            <v>0</v>
          </cell>
          <cell r="V1139">
            <v>0</v>
          </cell>
          <cell r="W1139">
            <v>0</v>
          </cell>
        </row>
        <row r="1140">
          <cell r="C1140" t="str">
            <v>3.7.3.1</v>
          </cell>
          <cell r="D1140" t="str">
            <v>CONCRETO PARA LOSA FONDO, LOSA SUPERIOR Y MUROS</v>
          </cell>
          <cell r="I1140">
            <v>0</v>
          </cell>
          <cell r="L1140">
            <v>0</v>
          </cell>
          <cell r="M1140">
            <v>0</v>
          </cell>
          <cell r="N1140">
            <v>0</v>
          </cell>
          <cell r="O1140">
            <v>0</v>
          </cell>
          <cell r="R1140">
            <v>0</v>
          </cell>
          <cell r="S1140">
            <v>0</v>
          </cell>
          <cell r="T1140">
            <v>0</v>
          </cell>
          <cell r="U1140">
            <v>0</v>
          </cell>
          <cell r="V1140">
            <v>0</v>
          </cell>
          <cell r="W1140">
            <v>0</v>
          </cell>
        </row>
        <row r="1141">
          <cell r="C1141" t="str">
            <v>3.7.3.1.3</v>
          </cell>
          <cell r="D1141" t="str">
            <v>Placa de fondo en concreto impermeabilizado f¨c=28 Mpa</v>
          </cell>
          <cell r="E1141" t="str">
            <v>m3</v>
          </cell>
          <cell r="F1141">
            <v>88</v>
          </cell>
          <cell r="G1141">
            <v>308200</v>
          </cell>
          <cell r="H1141">
            <v>27121600</v>
          </cell>
          <cell r="I1141">
            <v>12.174017960373089</v>
          </cell>
          <cell r="J1141">
            <v>88</v>
          </cell>
          <cell r="L1141">
            <v>88</v>
          </cell>
          <cell r="M1141">
            <v>27121600</v>
          </cell>
          <cell r="N1141">
            <v>0</v>
          </cell>
          <cell r="O1141">
            <v>27121600</v>
          </cell>
          <cell r="R1141">
            <v>0</v>
          </cell>
          <cell r="S1141">
            <v>0</v>
          </cell>
          <cell r="T1141">
            <v>0</v>
          </cell>
          <cell r="U1141">
            <v>0</v>
          </cell>
          <cell r="V1141">
            <v>88</v>
          </cell>
          <cell r="W1141">
            <v>27121600</v>
          </cell>
        </row>
        <row r="1142">
          <cell r="C1142" t="str">
            <v>3.7.3.1.22</v>
          </cell>
          <cell r="D1142" t="str">
            <v>Muros en concreto impermeabilizado f¨c=28 Mpa</v>
          </cell>
          <cell r="E1142" t="str">
            <v>m3</v>
          </cell>
          <cell r="F1142">
            <v>112.8</v>
          </cell>
          <cell r="G1142">
            <v>336100</v>
          </cell>
          <cell r="H1142">
            <v>37912080</v>
          </cell>
          <cell r="I1142">
            <v>17.01751898247527</v>
          </cell>
          <cell r="J1142">
            <v>112.8</v>
          </cell>
          <cell r="L1142">
            <v>112.8</v>
          </cell>
          <cell r="M1142">
            <v>37912080</v>
          </cell>
          <cell r="N1142">
            <v>0</v>
          </cell>
          <cell r="O1142">
            <v>37912080</v>
          </cell>
          <cell r="R1142">
            <v>0</v>
          </cell>
          <cell r="S1142">
            <v>0</v>
          </cell>
          <cell r="T1142">
            <v>0</v>
          </cell>
          <cell r="U1142">
            <v>0</v>
          </cell>
          <cell r="V1142">
            <v>112.8</v>
          </cell>
          <cell r="W1142">
            <v>37912080</v>
          </cell>
        </row>
        <row r="1143">
          <cell r="C1143" t="str">
            <v>3.7.3.1.25</v>
          </cell>
          <cell r="D1143" t="str">
            <v>Losa superior en concreto impermeabilizado f¨c=28 Mpa</v>
          </cell>
          <cell r="E1143" t="str">
            <v>m3</v>
          </cell>
          <cell r="F1143">
            <v>26.4</v>
          </cell>
          <cell r="G1143">
            <v>330600</v>
          </cell>
          <cell r="H1143">
            <v>8727840</v>
          </cell>
          <cell r="I1143">
            <v>3.917647960122657</v>
          </cell>
          <cell r="J1143">
            <v>26.4</v>
          </cell>
          <cell r="L1143">
            <v>26.4</v>
          </cell>
          <cell r="M1143">
            <v>8727840</v>
          </cell>
          <cell r="N1143">
            <v>0</v>
          </cell>
          <cell r="O1143">
            <v>8727840</v>
          </cell>
          <cell r="R1143">
            <v>0</v>
          </cell>
          <cell r="S1143">
            <v>0</v>
          </cell>
          <cell r="T1143">
            <v>0</v>
          </cell>
          <cell r="U1143">
            <v>0</v>
          </cell>
          <cell r="V1143">
            <v>26.4</v>
          </cell>
          <cell r="W1143">
            <v>8727840</v>
          </cell>
        </row>
        <row r="1144">
          <cell r="C1144" t="str">
            <v>3.7.3.2</v>
          </cell>
          <cell r="D1144" t="str">
            <v>OTRAS ESTRUCTURAS</v>
          </cell>
          <cell r="I1144">
            <v>0</v>
          </cell>
          <cell r="L1144">
            <v>0</v>
          </cell>
          <cell r="M1144">
            <v>0</v>
          </cell>
          <cell r="N1144">
            <v>0</v>
          </cell>
          <cell r="O1144">
            <v>0</v>
          </cell>
          <cell r="R1144">
            <v>0</v>
          </cell>
          <cell r="S1144">
            <v>0</v>
          </cell>
          <cell r="T1144">
            <v>0</v>
          </cell>
          <cell r="U1144">
            <v>0</v>
          </cell>
          <cell r="V1144">
            <v>0</v>
          </cell>
          <cell r="W1144">
            <v>0</v>
          </cell>
        </row>
        <row r="1145">
          <cell r="C1145" t="str">
            <v>3.7.3.2.1</v>
          </cell>
          <cell r="D1145" t="str">
            <v>VIGAS, COLUMNAS, ZAPATAS,PEDESTALES, ESCALERAS Y PISOS</v>
          </cell>
          <cell r="I1145">
            <v>0</v>
          </cell>
          <cell r="L1145">
            <v>0</v>
          </cell>
          <cell r="M1145">
            <v>0</v>
          </cell>
          <cell r="N1145">
            <v>0</v>
          </cell>
          <cell r="O1145">
            <v>0</v>
          </cell>
          <cell r="R1145">
            <v>0</v>
          </cell>
          <cell r="S1145">
            <v>0</v>
          </cell>
          <cell r="T1145">
            <v>0</v>
          </cell>
          <cell r="U1145">
            <v>0</v>
          </cell>
          <cell r="V1145">
            <v>0</v>
          </cell>
          <cell r="W1145">
            <v>0</v>
          </cell>
        </row>
        <row r="1146">
          <cell r="C1146" t="str">
            <v>3.7.3.2.1.1</v>
          </cell>
          <cell r="D1146" t="str">
            <v>Concreto para vigas f´c=24.5 Mpa (3500 PSI)</v>
          </cell>
          <cell r="E1146" t="str">
            <v>m3</v>
          </cell>
          <cell r="F1146">
            <v>1.7</v>
          </cell>
          <cell r="G1146">
            <v>302600</v>
          </cell>
          <cell r="H1146">
            <v>514420</v>
          </cell>
          <cell r="I1146">
            <v>0.23090666919264069</v>
          </cell>
          <cell r="J1146">
            <v>1.7</v>
          </cell>
          <cell r="L1146">
            <v>1.7</v>
          </cell>
          <cell r="M1146">
            <v>514420</v>
          </cell>
          <cell r="N1146">
            <v>0</v>
          </cell>
          <cell r="O1146">
            <v>514420</v>
          </cell>
          <cell r="R1146">
            <v>0</v>
          </cell>
          <cell r="S1146">
            <v>0</v>
          </cell>
          <cell r="T1146">
            <v>0</v>
          </cell>
          <cell r="U1146">
            <v>0</v>
          </cell>
          <cell r="V1146">
            <v>1.7</v>
          </cell>
          <cell r="W1146">
            <v>514420</v>
          </cell>
        </row>
        <row r="1147">
          <cell r="C1147" t="str">
            <v>3.7.3.2.1.5</v>
          </cell>
          <cell r="D1147" t="str">
            <v>Concreto para columnas f´c=24.5 Mpa (3500 PSI)</v>
          </cell>
          <cell r="E1147" t="str">
            <v>m3</v>
          </cell>
          <cell r="F1147">
            <v>1.6</v>
          </cell>
          <cell r="G1147">
            <v>364100</v>
          </cell>
          <cell r="H1147">
            <v>582560</v>
          </cell>
          <cell r="I1147">
            <v>0.26149253373676135</v>
          </cell>
          <cell r="J1147">
            <v>1.6</v>
          </cell>
          <cell r="L1147">
            <v>1.6</v>
          </cell>
          <cell r="M1147">
            <v>582560</v>
          </cell>
          <cell r="N1147">
            <v>0</v>
          </cell>
          <cell r="O1147">
            <v>582560</v>
          </cell>
          <cell r="R1147">
            <v>0</v>
          </cell>
          <cell r="S1147">
            <v>0</v>
          </cell>
          <cell r="T1147">
            <v>0</v>
          </cell>
          <cell r="U1147">
            <v>0</v>
          </cell>
          <cell r="V1147">
            <v>1.6</v>
          </cell>
          <cell r="W1147">
            <v>582560</v>
          </cell>
        </row>
        <row r="1148">
          <cell r="C1148" t="str">
            <v>3.7.3.3</v>
          </cell>
          <cell r="D1148" t="str">
            <v>ACERO DE REFUERZO</v>
          </cell>
          <cell r="I1148">
            <v>0</v>
          </cell>
          <cell r="L1148">
            <v>0</v>
          </cell>
          <cell r="M1148">
            <v>0</v>
          </cell>
          <cell r="N1148">
            <v>0</v>
          </cell>
          <cell r="O1148">
            <v>0</v>
          </cell>
          <cell r="R1148">
            <v>0</v>
          </cell>
          <cell r="S1148">
            <v>0</v>
          </cell>
          <cell r="T1148">
            <v>0</v>
          </cell>
          <cell r="U1148">
            <v>0</v>
          </cell>
          <cell r="V1148">
            <v>0</v>
          </cell>
          <cell r="W1148">
            <v>0</v>
          </cell>
        </row>
        <row r="1149">
          <cell r="C1149" t="str">
            <v>3.7.3.3.1</v>
          </cell>
          <cell r="D1149" t="str">
            <v>Suministro, figurado e instalación de acero de refuerzo 420 Mpa (60000 Psi) según planos y especificaciones de diseño</v>
          </cell>
          <cell r="E1149" t="str">
            <v>kg</v>
          </cell>
          <cell r="F1149">
            <v>34575</v>
          </cell>
          <cell r="G1149">
            <v>2740</v>
          </cell>
          <cell r="H1149">
            <v>94735500</v>
          </cell>
          <cell r="I1149">
            <v>42.523733057228362</v>
          </cell>
          <cell r="J1149">
            <v>34575</v>
          </cell>
          <cell r="L1149">
            <v>34575</v>
          </cell>
          <cell r="M1149">
            <v>94735500</v>
          </cell>
          <cell r="N1149">
            <v>0</v>
          </cell>
          <cell r="O1149">
            <v>94735500</v>
          </cell>
          <cell r="R1149">
            <v>0</v>
          </cell>
          <cell r="S1149">
            <v>0</v>
          </cell>
          <cell r="T1149">
            <v>0</v>
          </cell>
          <cell r="U1149">
            <v>0</v>
          </cell>
          <cell r="V1149">
            <v>34575</v>
          </cell>
          <cell r="W1149">
            <v>94735500</v>
          </cell>
        </row>
        <row r="1150">
          <cell r="C1150" t="str">
            <v>3.7.3.6</v>
          </cell>
          <cell r="D1150" t="str">
            <v>CONCRETO, MORTEROS Y ADITIVOS ESPECIALES</v>
          </cell>
          <cell r="I1150">
            <v>0</v>
          </cell>
          <cell r="L1150">
            <v>0</v>
          </cell>
          <cell r="M1150">
            <v>0</v>
          </cell>
          <cell r="N1150">
            <v>0</v>
          </cell>
          <cell r="O1150">
            <v>0</v>
          </cell>
          <cell r="R1150">
            <v>0</v>
          </cell>
          <cell r="S1150">
            <v>0</v>
          </cell>
          <cell r="T1150">
            <v>0</v>
          </cell>
          <cell r="U1150">
            <v>0</v>
          </cell>
          <cell r="V1150">
            <v>0</v>
          </cell>
          <cell r="W1150">
            <v>0</v>
          </cell>
        </row>
        <row r="1151">
          <cell r="C1151" t="str">
            <v>3.7.3.6.6</v>
          </cell>
          <cell r="D1151" t="str">
            <v>Suministro y aplicación de recubrimiento protector epóxico aplicable sobre superficies absorbentes húmedas o metálicas secas Sikaguard 62 o similar según planos y especificaciones de diseño</v>
          </cell>
          <cell r="E1151" t="str">
            <v>m2</v>
          </cell>
          <cell r="F1151">
            <v>486.314998</v>
          </cell>
          <cell r="G1151">
            <v>22050</v>
          </cell>
          <cell r="H1151">
            <v>10723245.7059</v>
          </cell>
          <cell r="I1151">
            <v>4.8133216999410138</v>
          </cell>
          <cell r="J1151">
            <v>486.314998</v>
          </cell>
          <cell r="L1151">
            <v>486.314998</v>
          </cell>
          <cell r="M1151">
            <v>10723245.7059</v>
          </cell>
          <cell r="N1151">
            <v>0</v>
          </cell>
          <cell r="O1151">
            <v>10723245.7059</v>
          </cell>
          <cell r="R1151">
            <v>0</v>
          </cell>
          <cell r="S1151">
            <v>0</v>
          </cell>
          <cell r="T1151">
            <v>0</v>
          </cell>
          <cell r="U1151">
            <v>0</v>
          </cell>
          <cell r="V1151">
            <v>486.314998</v>
          </cell>
          <cell r="W1151">
            <v>10723245.7059</v>
          </cell>
        </row>
        <row r="1152">
          <cell r="C1152" t="str">
            <v>3.7.3.6.11</v>
          </cell>
          <cell r="D1152" t="str">
            <v>PISO EPOXICO MULTIUSOS</v>
          </cell>
          <cell r="I1152">
            <v>0</v>
          </cell>
          <cell r="L1152">
            <v>0</v>
          </cell>
          <cell r="M1152">
            <v>0</v>
          </cell>
          <cell r="N1152">
            <v>0</v>
          </cell>
          <cell r="O1152">
            <v>0</v>
          </cell>
          <cell r="R1152">
            <v>0</v>
          </cell>
          <cell r="S1152">
            <v>0</v>
          </cell>
          <cell r="T1152">
            <v>0</v>
          </cell>
          <cell r="U1152">
            <v>0</v>
          </cell>
          <cell r="V1152">
            <v>0</v>
          </cell>
          <cell r="W1152">
            <v>0</v>
          </cell>
        </row>
        <row r="1153">
          <cell r="C1153" t="str">
            <v>3.7.3.6.11.1</v>
          </cell>
          <cell r="D1153" t="str">
            <v>Piso antideslizante SikaFloor-261 Sistema 1 o similar según planos y especificaciones de diseño-</v>
          </cell>
          <cell r="E1153" t="str">
            <v>m2</v>
          </cell>
          <cell r="F1153">
            <v>65.431399069999998</v>
          </cell>
          <cell r="G1153">
            <v>150100</v>
          </cell>
          <cell r="H1153">
            <v>9821253.0004069991</v>
          </cell>
          <cell r="I1153">
            <v>4.4084460511298333</v>
          </cell>
          <cell r="J1153">
            <v>65.431399069999998</v>
          </cell>
          <cell r="L1153">
            <v>65.431399069999998</v>
          </cell>
          <cell r="M1153">
            <v>9821253.0004069991</v>
          </cell>
          <cell r="N1153">
            <v>0</v>
          </cell>
          <cell r="O1153">
            <v>9821253.0004069991</v>
          </cell>
          <cell r="R1153">
            <v>0</v>
          </cell>
          <cell r="S1153">
            <v>0</v>
          </cell>
          <cell r="T1153">
            <v>0</v>
          </cell>
          <cell r="U1153">
            <v>0</v>
          </cell>
          <cell r="V1153">
            <v>65.431399069999998</v>
          </cell>
          <cell r="W1153">
            <v>9821253.0004069991</v>
          </cell>
        </row>
        <row r="1154">
          <cell r="C1154" t="str">
            <v>3.7.17</v>
          </cell>
          <cell r="D1154" t="str">
            <v>ESTRUCTURAS METALICAS</v>
          </cell>
          <cell r="I1154">
            <v>0</v>
          </cell>
          <cell r="L1154">
            <v>0</v>
          </cell>
          <cell r="M1154">
            <v>0</v>
          </cell>
          <cell r="N1154">
            <v>0</v>
          </cell>
          <cell r="O1154">
            <v>0</v>
          </cell>
          <cell r="R1154">
            <v>0</v>
          </cell>
          <cell r="S1154">
            <v>0</v>
          </cell>
          <cell r="T1154">
            <v>0</v>
          </cell>
          <cell r="U1154">
            <v>0</v>
          </cell>
          <cell r="V1154">
            <v>0</v>
          </cell>
          <cell r="W1154">
            <v>0</v>
          </cell>
        </row>
        <row r="1155">
          <cell r="C1155" t="str">
            <v>3.7.17.1</v>
          </cell>
          <cell r="D1155" t="str">
            <v>Suministro, instalacion y montaje de estructura metalica en Acero ASTM A-36 incluye soldadura, pernos y anclaje, limpieza en sandblasting, pintura y acabados según planos y especificaciones de diseño</v>
          </cell>
          <cell r="E1155" t="str">
            <v>kg</v>
          </cell>
          <cell r="F1155">
            <v>4021.1600680000001</v>
          </cell>
          <cell r="G1155">
            <v>6062</v>
          </cell>
          <cell r="H1155">
            <v>24376272.332216002</v>
          </cell>
          <cell r="I1155">
            <v>10.941728260107929</v>
          </cell>
          <cell r="J1155">
            <v>4021.1600680000001</v>
          </cell>
          <cell r="L1155">
            <v>4021.1600680000001</v>
          </cell>
          <cell r="M1155">
            <v>24376272.332216002</v>
          </cell>
          <cell r="N1155">
            <v>0</v>
          </cell>
          <cell r="O1155">
            <v>24376272.332216002</v>
          </cell>
          <cell r="R1155">
            <v>0</v>
          </cell>
          <cell r="S1155">
            <v>0</v>
          </cell>
          <cell r="T1155">
            <v>0</v>
          </cell>
          <cell r="U1155">
            <v>0</v>
          </cell>
          <cell r="V1155">
            <v>4021.1600680000001</v>
          </cell>
          <cell r="W1155">
            <v>24376272.332216002</v>
          </cell>
        </row>
        <row r="1156">
          <cell r="C1156" t="str">
            <v>3,9</v>
          </cell>
          <cell r="D1156" t="str">
            <v>OBRAS ARQUITECTONICAS</v>
          </cell>
          <cell r="I1156">
            <v>0</v>
          </cell>
          <cell r="L1156">
            <v>0</v>
          </cell>
          <cell r="M1156">
            <v>0</v>
          </cell>
          <cell r="N1156">
            <v>0</v>
          </cell>
          <cell r="O1156">
            <v>0</v>
          </cell>
          <cell r="R1156">
            <v>0</v>
          </cell>
          <cell r="S1156">
            <v>0</v>
          </cell>
          <cell r="T1156">
            <v>0</v>
          </cell>
          <cell r="U1156">
            <v>0</v>
          </cell>
          <cell r="V1156">
            <v>0</v>
          </cell>
          <cell r="W1156">
            <v>0</v>
          </cell>
        </row>
        <row r="1157">
          <cell r="C1157" t="str">
            <v>3.9.3</v>
          </cell>
          <cell r="D1157" t="str">
            <v>CUBIERTAS</v>
          </cell>
          <cell r="I1157">
            <v>0</v>
          </cell>
          <cell r="L1157">
            <v>0</v>
          </cell>
          <cell r="M1157">
            <v>0</v>
          </cell>
          <cell r="N1157">
            <v>0</v>
          </cell>
          <cell r="O1157">
            <v>0</v>
          </cell>
          <cell r="R1157">
            <v>0</v>
          </cell>
          <cell r="S1157">
            <v>0</v>
          </cell>
          <cell r="T1157">
            <v>0</v>
          </cell>
          <cell r="U1157">
            <v>0</v>
          </cell>
          <cell r="V1157">
            <v>0</v>
          </cell>
          <cell r="W1157">
            <v>0</v>
          </cell>
        </row>
        <row r="1158">
          <cell r="C1158" t="str">
            <v>3.9.3.1</v>
          </cell>
          <cell r="D1158" t="str">
            <v>CANALETA 90 Y ACCESORIOS</v>
          </cell>
          <cell r="I1158">
            <v>0</v>
          </cell>
          <cell r="L1158">
            <v>0</v>
          </cell>
          <cell r="M1158">
            <v>0</v>
          </cell>
          <cell r="N1158">
            <v>0</v>
          </cell>
          <cell r="O1158">
            <v>0</v>
          </cell>
          <cell r="R1158">
            <v>0</v>
          </cell>
          <cell r="S1158">
            <v>0</v>
          </cell>
          <cell r="T1158">
            <v>0</v>
          </cell>
          <cell r="U1158">
            <v>0</v>
          </cell>
          <cell r="V1158">
            <v>0</v>
          </cell>
          <cell r="W1158">
            <v>0</v>
          </cell>
        </row>
        <row r="1159">
          <cell r="C1159" t="str">
            <v>3.9.3.1.10</v>
          </cell>
          <cell r="D1159" t="str">
            <v>Canaleta 90 L=9.00 m segun planos y especificaciones de diseño</v>
          </cell>
          <cell r="E1159" t="str">
            <v>m2</v>
          </cell>
          <cell r="F1159">
            <v>123.8952031</v>
          </cell>
          <cell r="G1159">
            <v>41066</v>
          </cell>
          <cell r="H1159">
            <v>5087880.4105046</v>
          </cell>
          <cell r="I1159">
            <v>2.283786631235377</v>
          </cell>
          <cell r="J1159">
            <v>123.8952031</v>
          </cell>
          <cell r="L1159">
            <v>123.8952031</v>
          </cell>
          <cell r="M1159">
            <v>5087880.4105046</v>
          </cell>
          <cell r="N1159">
            <v>0</v>
          </cell>
          <cell r="O1159">
            <v>5087880.4105046</v>
          </cell>
          <cell r="R1159">
            <v>0</v>
          </cell>
          <cell r="S1159">
            <v>0</v>
          </cell>
          <cell r="T1159">
            <v>0</v>
          </cell>
          <cell r="U1159">
            <v>0</v>
          </cell>
          <cell r="V1159">
            <v>123.8952031</v>
          </cell>
          <cell r="W1159">
            <v>5087880.4105046</v>
          </cell>
        </row>
        <row r="1160">
          <cell r="D1160" t="str">
            <v>COSTO TOTAL DIRECTO</v>
          </cell>
          <cell r="H1160">
            <v>222782651.44902763</v>
          </cell>
          <cell r="L1160">
            <v>0</v>
          </cell>
          <cell r="M1160">
            <v>222782651.44902763</v>
          </cell>
          <cell r="N1160">
            <v>0</v>
          </cell>
          <cell r="O1160">
            <v>222782651.44902763</v>
          </cell>
          <cell r="R1160">
            <v>0</v>
          </cell>
          <cell r="S1160">
            <v>0</v>
          </cell>
          <cell r="T1160">
            <v>0</v>
          </cell>
          <cell r="U1160">
            <v>0</v>
          </cell>
          <cell r="V1160">
            <v>0</v>
          </cell>
          <cell r="W1160">
            <v>222782651.44902763</v>
          </cell>
        </row>
        <row r="1161">
          <cell r="D1161" t="str">
            <v>A,I,U, 25%</v>
          </cell>
          <cell r="E1161">
            <v>0.25</v>
          </cell>
          <cell r="H1161">
            <v>55695663</v>
          </cell>
          <cell r="M1161">
            <v>55695663</v>
          </cell>
          <cell r="N1161">
            <v>0</v>
          </cell>
          <cell r="O1161">
            <v>55695663</v>
          </cell>
          <cell r="R1161">
            <v>0</v>
          </cell>
          <cell r="S1161">
            <v>0</v>
          </cell>
          <cell r="T1161">
            <v>0</v>
          </cell>
          <cell r="U1161">
            <v>0</v>
          </cell>
          <cell r="W1161">
            <v>55695663</v>
          </cell>
        </row>
        <row r="1162">
          <cell r="B1162" t="str">
            <v>TO21</v>
          </cell>
          <cell r="D1162" t="str">
            <v>COSTO TOTAL OBRA CIVIL</v>
          </cell>
          <cell r="H1162">
            <v>278478314</v>
          </cell>
          <cell r="M1162">
            <v>278478314</v>
          </cell>
          <cell r="N1162">
            <v>0</v>
          </cell>
          <cell r="O1162">
            <v>278478314</v>
          </cell>
          <cell r="R1162">
            <v>0</v>
          </cell>
          <cell r="S1162">
            <v>0</v>
          </cell>
          <cell r="T1162">
            <v>0</v>
          </cell>
          <cell r="U1162">
            <v>0</v>
          </cell>
          <cell r="V1162">
            <v>0</v>
          </cell>
          <cell r="W1162">
            <v>278478314</v>
          </cell>
        </row>
        <row r="1163">
          <cell r="B1163" t="str">
            <v>T22</v>
          </cell>
          <cell r="C1163" t="str">
            <v>OBRA CIVIL ESTRUCTURAL DEL TANQUE DE ALMACENAMIENTO Y ESTACION DE BOMBEO (1163)</v>
          </cell>
          <cell r="M1163">
            <v>0</v>
          </cell>
          <cell r="N1163">
            <v>0</v>
          </cell>
          <cell r="O1163">
            <v>0</v>
          </cell>
          <cell r="R1163">
            <v>0</v>
          </cell>
          <cell r="S1163">
            <v>0</v>
          </cell>
          <cell r="T1163">
            <v>0</v>
          </cell>
          <cell r="U1163">
            <v>0</v>
          </cell>
          <cell r="V1163">
            <v>0</v>
          </cell>
          <cell r="W1163">
            <v>0</v>
          </cell>
        </row>
        <row r="1164">
          <cell r="C1164" t="str">
            <v xml:space="preserve">ITEM </v>
          </cell>
          <cell r="D1164" t="str">
            <v xml:space="preserve">DESCRIPCION </v>
          </cell>
          <cell r="E1164" t="str">
            <v xml:space="preserve">UNIDAD </v>
          </cell>
          <cell r="F1164" t="str">
            <v xml:space="preserve">CANTIDAD </v>
          </cell>
          <cell r="G1164" t="str">
            <v xml:space="preserve">V. UNITARIO </v>
          </cell>
          <cell r="H1164" t="str">
            <v>V. PARCIAL</v>
          </cell>
          <cell r="R1164">
            <v>0</v>
          </cell>
        </row>
        <row r="1165">
          <cell r="C1165">
            <v>3.1</v>
          </cell>
          <cell r="D1165" t="str">
            <v>SEÑALIZACION Y SEGURIDAD EN LA OBRA</v>
          </cell>
          <cell r="L1165">
            <v>0</v>
          </cell>
          <cell r="M1165">
            <v>0</v>
          </cell>
          <cell r="N1165">
            <v>0</v>
          </cell>
          <cell r="O1165">
            <v>0</v>
          </cell>
          <cell r="R1165">
            <v>0</v>
          </cell>
          <cell r="S1165">
            <v>0</v>
          </cell>
          <cell r="T1165">
            <v>0</v>
          </cell>
          <cell r="U1165">
            <v>0</v>
          </cell>
          <cell r="V1165">
            <v>0</v>
          </cell>
          <cell r="W1165">
            <v>0</v>
          </cell>
        </row>
        <row r="1166">
          <cell r="C1166" t="str">
            <v>3.1.1</v>
          </cell>
          <cell r="D1166" t="str">
            <v>Señalización de la obra</v>
          </cell>
          <cell r="L1166">
            <v>0</v>
          </cell>
          <cell r="M1166">
            <v>0</v>
          </cell>
          <cell r="N1166">
            <v>0</v>
          </cell>
          <cell r="O1166">
            <v>0</v>
          </cell>
          <cell r="R1166">
            <v>0</v>
          </cell>
          <cell r="S1166">
            <v>0</v>
          </cell>
          <cell r="T1166">
            <v>0</v>
          </cell>
          <cell r="U1166">
            <v>0</v>
          </cell>
          <cell r="V1166">
            <v>0</v>
          </cell>
          <cell r="W1166">
            <v>0</v>
          </cell>
        </row>
        <row r="1167">
          <cell r="C1167" t="str">
            <v>3.1.1.1</v>
          </cell>
          <cell r="D1167" t="str">
            <v>Soporte para cinta demarcadora. Esquema No.1</v>
          </cell>
          <cell r="E1167" t="str">
            <v>und</v>
          </cell>
          <cell r="F1167">
            <v>20</v>
          </cell>
          <cell r="G1167">
            <v>10100</v>
          </cell>
          <cell r="H1167">
            <v>202000</v>
          </cell>
          <cell r="I1167">
            <v>0.1108993284663935</v>
          </cell>
          <cell r="J1167">
            <v>20</v>
          </cell>
          <cell r="L1167">
            <v>20</v>
          </cell>
          <cell r="M1167">
            <v>202000</v>
          </cell>
          <cell r="N1167">
            <v>0</v>
          </cell>
          <cell r="O1167">
            <v>202000</v>
          </cell>
          <cell r="R1167">
            <v>0</v>
          </cell>
          <cell r="S1167">
            <v>0</v>
          </cell>
          <cell r="T1167">
            <v>0</v>
          </cell>
          <cell r="U1167">
            <v>0</v>
          </cell>
          <cell r="V1167">
            <v>20</v>
          </cell>
          <cell r="W1167">
            <v>202000</v>
          </cell>
        </row>
        <row r="1168">
          <cell r="C1168" t="str">
            <v>3.1.1.2</v>
          </cell>
          <cell r="D1168" t="str">
            <v>Cinta demarcadora, sin soportes. Esquema No. 2</v>
          </cell>
          <cell r="E1168" t="str">
            <v>m</v>
          </cell>
          <cell r="F1168">
            <v>800</v>
          </cell>
          <cell r="G1168">
            <v>830</v>
          </cell>
          <cell r="H1168">
            <v>664000</v>
          </cell>
          <cell r="I1168">
            <v>0.36454036684002616</v>
          </cell>
          <cell r="J1168">
            <v>800</v>
          </cell>
          <cell r="L1168">
            <v>800</v>
          </cell>
          <cell r="M1168">
            <v>664000</v>
          </cell>
          <cell r="N1168">
            <v>0</v>
          </cell>
          <cell r="O1168">
            <v>664000</v>
          </cell>
          <cell r="R1168">
            <v>0</v>
          </cell>
          <cell r="S1168">
            <v>0</v>
          </cell>
          <cell r="T1168">
            <v>0</v>
          </cell>
          <cell r="U1168">
            <v>0</v>
          </cell>
          <cell r="V1168">
            <v>800</v>
          </cell>
          <cell r="W1168">
            <v>664000</v>
          </cell>
        </row>
        <row r="1169">
          <cell r="C1169" t="str">
            <v>3,6</v>
          </cell>
          <cell r="D1169" t="str">
            <v>CONSTRUCCION DE PAVIMENTOS</v>
          </cell>
          <cell r="I1169">
            <v>0</v>
          </cell>
          <cell r="L1169">
            <v>0</v>
          </cell>
          <cell r="M1169">
            <v>0</v>
          </cell>
          <cell r="N1169">
            <v>0</v>
          </cell>
          <cell r="O1169">
            <v>0</v>
          </cell>
          <cell r="R1169">
            <v>0</v>
          </cell>
          <cell r="S1169">
            <v>0</v>
          </cell>
          <cell r="T1169">
            <v>0</v>
          </cell>
          <cell r="U1169">
            <v>0</v>
          </cell>
          <cell r="V1169">
            <v>0</v>
          </cell>
          <cell r="W1169">
            <v>0</v>
          </cell>
        </row>
        <row r="1170">
          <cell r="C1170" t="str">
            <v>3.6.4</v>
          </cell>
          <cell r="D1170" t="str">
            <v>CONSTRUCCION DE ANDENES, BORDILLOS Y CUNETAS</v>
          </cell>
          <cell r="I1170">
            <v>0</v>
          </cell>
          <cell r="L1170">
            <v>0</v>
          </cell>
          <cell r="M1170">
            <v>0</v>
          </cell>
          <cell r="N1170">
            <v>0</v>
          </cell>
          <cell r="O1170">
            <v>0</v>
          </cell>
          <cell r="R1170">
            <v>0</v>
          </cell>
          <cell r="S1170">
            <v>0</v>
          </cell>
          <cell r="T1170">
            <v>0</v>
          </cell>
          <cell r="U1170">
            <v>0</v>
          </cell>
          <cell r="V1170">
            <v>0</v>
          </cell>
          <cell r="W1170">
            <v>0</v>
          </cell>
        </row>
        <row r="1171">
          <cell r="C1171" t="str">
            <v>3.6.4.2</v>
          </cell>
          <cell r="D1171" t="str">
            <v>Construcción de bordillos</v>
          </cell>
          <cell r="I1171">
            <v>0</v>
          </cell>
          <cell r="L1171">
            <v>0</v>
          </cell>
          <cell r="M1171">
            <v>0</v>
          </cell>
          <cell r="N1171">
            <v>0</v>
          </cell>
          <cell r="O1171">
            <v>0</v>
          </cell>
          <cell r="R1171">
            <v>0</v>
          </cell>
          <cell r="S1171">
            <v>0</v>
          </cell>
          <cell r="T1171">
            <v>0</v>
          </cell>
          <cell r="U1171">
            <v>0</v>
          </cell>
          <cell r="V1171">
            <v>0</v>
          </cell>
          <cell r="W1171">
            <v>0</v>
          </cell>
        </row>
        <row r="1172">
          <cell r="C1172" t="str">
            <v>3.6.4.2.1</v>
          </cell>
          <cell r="D1172" t="str">
            <v>Construcción de bordillos de 15 x 15 fundido en sitio f´c=21 Mpa</v>
          </cell>
          <cell r="E1172" t="str">
            <v>m</v>
          </cell>
          <cell r="F1172">
            <v>20.2</v>
          </cell>
          <cell r="G1172">
            <v>9160</v>
          </cell>
          <cell r="H1172">
            <v>185032</v>
          </cell>
          <cell r="I1172">
            <v>0.10158378487521644</v>
          </cell>
          <cell r="J1172">
            <v>20.2</v>
          </cell>
          <cell r="L1172">
            <v>20.2</v>
          </cell>
          <cell r="M1172">
            <v>185032</v>
          </cell>
          <cell r="N1172">
            <v>0</v>
          </cell>
          <cell r="O1172">
            <v>185032</v>
          </cell>
          <cell r="R1172">
            <v>0</v>
          </cell>
          <cell r="S1172">
            <v>0</v>
          </cell>
          <cell r="T1172">
            <v>0</v>
          </cell>
          <cell r="U1172">
            <v>0</v>
          </cell>
          <cell r="V1172">
            <v>20.2</v>
          </cell>
          <cell r="W1172">
            <v>185032</v>
          </cell>
        </row>
        <row r="1173">
          <cell r="C1173" t="str">
            <v>3.6.4.3</v>
          </cell>
          <cell r="D1173" t="str">
            <v>Construccion de cunetas</v>
          </cell>
          <cell r="I1173">
            <v>0</v>
          </cell>
          <cell r="L1173">
            <v>0</v>
          </cell>
          <cell r="M1173">
            <v>0</v>
          </cell>
          <cell r="N1173">
            <v>0</v>
          </cell>
          <cell r="O1173">
            <v>0</v>
          </cell>
          <cell r="R1173">
            <v>0</v>
          </cell>
          <cell r="S1173">
            <v>0</v>
          </cell>
          <cell r="T1173">
            <v>0</v>
          </cell>
          <cell r="U1173">
            <v>0</v>
          </cell>
          <cell r="V1173">
            <v>0</v>
          </cell>
          <cell r="W1173">
            <v>0</v>
          </cell>
        </row>
        <row r="1174">
          <cell r="C1174" t="str">
            <v>3.6.4.3.2</v>
          </cell>
          <cell r="D1174" t="str">
            <v>Construcción de cuneta prefabricada de concreto f´c=21 Mpa (3000 Psi)</v>
          </cell>
          <cell r="E1174" t="str">
            <v>m</v>
          </cell>
          <cell r="F1174">
            <v>20.2</v>
          </cell>
          <cell r="G1174">
            <v>41650</v>
          </cell>
          <cell r="H1174">
            <v>841330</v>
          </cell>
          <cell r="I1174">
            <v>0.46189570306252886</v>
          </cell>
          <cell r="J1174">
            <v>20.2</v>
          </cell>
          <cell r="L1174">
            <v>20.2</v>
          </cell>
          <cell r="M1174">
            <v>841330</v>
          </cell>
          <cell r="N1174">
            <v>0</v>
          </cell>
          <cell r="O1174">
            <v>841330</v>
          </cell>
          <cell r="R1174">
            <v>0</v>
          </cell>
          <cell r="S1174">
            <v>0</v>
          </cell>
          <cell r="T1174">
            <v>0</v>
          </cell>
          <cell r="U1174">
            <v>0</v>
          </cell>
          <cell r="V1174">
            <v>20.2</v>
          </cell>
          <cell r="W1174">
            <v>841330</v>
          </cell>
        </row>
        <row r="1175">
          <cell r="C1175" t="str">
            <v>3,7</v>
          </cell>
          <cell r="D1175" t="str">
            <v>CONSTRUCCION DE OBRAS ACCESORIAS</v>
          </cell>
          <cell r="I1175">
            <v>0</v>
          </cell>
          <cell r="L1175">
            <v>0</v>
          </cell>
          <cell r="M1175">
            <v>0</v>
          </cell>
          <cell r="N1175">
            <v>0</v>
          </cell>
          <cell r="O1175">
            <v>0</v>
          </cell>
          <cell r="R1175">
            <v>0</v>
          </cell>
          <cell r="S1175">
            <v>0</v>
          </cell>
          <cell r="T1175">
            <v>0</v>
          </cell>
          <cell r="U1175">
            <v>0</v>
          </cell>
          <cell r="V1175">
            <v>0</v>
          </cell>
          <cell r="W1175">
            <v>0</v>
          </cell>
        </row>
        <row r="1176">
          <cell r="C1176" t="str">
            <v>3.7.1</v>
          </cell>
          <cell r="D1176" t="str">
            <v>OBRAS DE MAMPOSTERIA EN LADRILLO</v>
          </cell>
          <cell r="I1176">
            <v>0</v>
          </cell>
          <cell r="L1176">
            <v>0</v>
          </cell>
          <cell r="M1176">
            <v>0</v>
          </cell>
          <cell r="N1176">
            <v>0</v>
          </cell>
          <cell r="O1176">
            <v>0</v>
          </cell>
          <cell r="R1176">
            <v>0</v>
          </cell>
          <cell r="S1176">
            <v>0</v>
          </cell>
          <cell r="T1176">
            <v>0</v>
          </cell>
          <cell r="U1176">
            <v>0</v>
          </cell>
          <cell r="V1176">
            <v>0</v>
          </cell>
          <cell r="W1176">
            <v>0</v>
          </cell>
        </row>
        <row r="1177">
          <cell r="C1177" t="str">
            <v>3.7.1.4</v>
          </cell>
          <cell r="D1177" t="str">
            <v>CONCRETOS DE LIMPIEZA, ALISTADO Y MEDIACAÑAS</v>
          </cell>
          <cell r="I1177">
            <v>0</v>
          </cell>
          <cell r="L1177">
            <v>0</v>
          </cell>
          <cell r="M1177">
            <v>0</v>
          </cell>
          <cell r="N1177">
            <v>0</v>
          </cell>
          <cell r="O1177">
            <v>0</v>
          </cell>
          <cell r="R1177">
            <v>0</v>
          </cell>
          <cell r="S1177">
            <v>0</v>
          </cell>
          <cell r="T1177">
            <v>0</v>
          </cell>
          <cell r="U1177">
            <v>0</v>
          </cell>
          <cell r="V1177">
            <v>0</v>
          </cell>
          <cell r="W1177">
            <v>0</v>
          </cell>
        </row>
        <row r="1178">
          <cell r="C1178" t="str">
            <v>3.7.1.4.1</v>
          </cell>
          <cell r="D1178" t="str">
            <v>ALISTADO Y PENDIENTADO</v>
          </cell>
          <cell r="I1178">
            <v>0</v>
          </cell>
          <cell r="L1178">
            <v>0</v>
          </cell>
          <cell r="M1178">
            <v>0</v>
          </cell>
          <cell r="N1178">
            <v>0</v>
          </cell>
          <cell r="O1178">
            <v>0</v>
          </cell>
          <cell r="R1178">
            <v>0</v>
          </cell>
          <cell r="S1178">
            <v>0</v>
          </cell>
          <cell r="T1178">
            <v>0</v>
          </cell>
          <cell r="U1178">
            <v>0</v>
          </cell>
          <cell r="V1178">
            <v>0</v>
          </cell>
          <cell r="W1178">
            <v>0</v>
          </cell>
        </row>
        <row r="1179">
          <cell r="C1179" t="str">
            <v>3.7.1.4.1.2</v>
          </cell>
          <cell r="D1179" t="str">
            <v>Alistado y pendientado de losas y pisos en mortero impermeabilizado 1:4</v>
          </cell>
          <cell r="E1179" t="str">
            <v>m2</v>
          </cell>
          <cell r="F1179">
            <v>220.1</v>
          </cell>
          <cell r="G1179">
            <v>10490</v>
          </cell>
          <cell r="H1179">
            <v>2308849</v>
          </cell>
          <cell r="I1179">
            <v>1.2675732852985355</v>
          </cell>
          <cell r="J1179">
            <v>220.1</v>
          </cell>
          <cell r="L1179">
            <v>220.1</v>
          </cell>
          <cell r="M1179">
            <v>2308849</v>
          </cell>
          <cell r="N1179">
            <v>0</v>
          </cell>
          <cell r="O1179">
            <v>2308849</v>
          </cell>
          <cell r="R1179">
            <v>0</v>
          </cell>
          <cell r="S1179">
            <v>0</v>
          </cell>
          <cell r="T1179">
            <v>0</v>
          </cell>
          <cell r="U1179">
            <v>0</v>
          </cell>
          <cell r="V1179">
            <v>220.1</v>
          </cell>
          <cell r="W1179">
            <v>2308849</v>
          </cell>
        </row>
        <row r="1180">
          <cell r="C1180" t="str">
            <v>3.7.1.4.2</v>
          </cell>
          <cell r="D1180" t="str">
            <v>Concreto de limpieza f¨c=14 Mpa e=0.05</v>
          </cell>
          <cell r="E1180" t="str">
            <v>m2</v>
          </cell>
          <cell r="F1180">
            <v>240</v>
          </cell>
          <cell r="G1180">
            <v>10950</v>
          </cell>
          <cell r="H1180">
            <v>2628000</v>
          </cell>
          <cell r="I1180">
            <v>1.4427892832162481</v>
          </cell>
          <cell r="J1180">
            <v>240</v>
          </cell>
          <cell r="L1180">
            <v>240</v>
          </cell>
          <cell r="M1180">
            <v>2628000</v>
          </cell>
          <cell r="N1180">
            <v>0</v>
          </cell>
          <cell r="O1180">
            <v>2628000</v>
          </cell>
          <cell r="R1180">
            <v>0</v>
          </cell>
          <cell r="S1180">
            <v>0</v>
          </cell>
          <cell r="T1180">
            <v>0</v>
          </cell>
          <cell r="U1180">
            <v>0</v>
          </cell>
          <cell r="V1180">
            <v>240</v>
          </cell>
          <cell r="W1180">
            <v>2628000</v>
          </cell>
        </row>
        <row r="1181">
          <cell r="C1181" t="str">
            <v>3.7.2</v>
          </cell>
          <cell r="D1181" t="str">
            <v>Obras de mampostería en bloque</v>
          </cell>
          <cell r="I1181">
            <v>0</v>
          </cell>
          <cell r="L1181">
            <v>0</v>
          </cell>
          <cell r="M1181">
            <v>0</v>
          </cell>
          <cell r="N1181">
            <v>0</v>
          </cell>
          <cell r="O1181">
            <v>0</v>
          </cell>
          <cell r="R1181">
            <v>0</v>
          </cell>
          <cell r="S1181">
            <v>0</v>
          </cell>
          <cell r="T1181">
            <v>0</v>
          </cell>
          <cell r="U1181">
            <v>0</v>
          </cell>
          <cell r="V1181">
            <v>0</v>
          </cell>
          <cell r="W1181">
            <v>0</v>
          </cell>
        </row>
        <row r="1182">
          <cell r="C1182" t="str">
            <v>3.7.2.1.9</v>
          </cell>
          <cell r="D1182" t="str">
            <v>Mampostería en bloque de concreto (sin incluir pañete, mortero de relleno, refuerzo ) e=0.15 m</v>
          </cell>
          <cell r="E1182" t="str">
            <v>m2</v>
          </cell>
          <cell r="F1182">
            <v>124.1</v>
          </cell>
          <cell r="G1182">
            <v>27150</v>
          </cell>
          <cell r="H1182">
            <v>3369315</v>
          </cell>
          <cell r="I1182">
            <v>1.8497760935234979</v>
          </cell>
          <cell r="J1182">
            <v>124.1</v>
          </cell>
          <cell r="L1182">
            <v>124.1</v>
          </cell>
          <cell r="M1182">
            <v>3369315</v>
          </cell>
          <cell r="N1182">
            <v>0</v>
          </cell>
          <cell r="O1182">
            <v>3369315</v>
          </cell>
          <cell r="R1182">
            <v>0</v>
          </cell>
          <cell r="S1182">
            <v>0</v>
          </cell>
          <cell r="T1182">
            <v>0</v>
          </cell>
          <cell r="U1182">
            <v>0</v>
          </cell>
          <cell r="V1182">
            <v>124.1</v>
          </cell>
          <cell r="W1182">
            <v>3369315</v>
          </cell>
        </row>
        <row r="1183">
          <cell r="C1183" t="str">
            <v>3.7.3</v>
          </cell>
          <cell r="D1183" t="str">
            <v>ESTRUCTURAS DE CONCRETO REFORZADO</v>
          </cell>
          <cell r="I1183">
            <v>0</v>
          </cell>
          <cell r="L1183">
            <v>0</v>
          </cell>
          <cell r="M1183">
            <v>0</v>
          </cell>
          <cell r="N1183">
            <v>0</v>
          </cell>
          <cell r="O1183">
            <v>0</v>
          </cell>
          <cell r="R1183">
            <v>0</v>
          </cell>
          <cell r="S1183">
            <v>0</v>
          </cell>
          <cell r="T1183">
            <v>0</v>
          </cell>
          <cell r="U1183">
            <v>0</v>
          </cell>
          <cell r="V1183">
            <v>0</v>
          </cell>
          <cell r="W1183">
            <v>0</v>
          </cell>
        </row>
        <row r="1184">
          <cell r="C1184" t="str">
            <v>3.7.3.1</v>
          </cell>
          <cell r="D1184" t="str">
            <v>CONCRETO PARA LOSA FONDO, LOSA SUPERIOR Y MUROS</v>
          </cell>
          <cell r="I1184">
            <v>0</v>
          </cell>
          <cell r="L1184">
            <v>0</v>
          </cell>
          <cell r="M1184">
            <v>0</v>
          </cell>
          <cell r="N1184">
            <v>0</v>
          </cell>
          <cell r="O1184">
            <v>0</v>
          </cell>
          <cell r="R1184">
            <v>0</v>
          </cell>
          <cell r="S1184">
            <v>0</v>
          </cell>
          <cell r="T1184">
            <v>0</v>
          </cell>
          <cell r="U1184">
            <v>0</v>
          </cell>
          <cell r="V1184">
            <v>0</v>
          </cell>
          <cell r="W1184">
            <v>0</v>
          </cell>
        </row>
        <row r="1185">
          <cell r="C1185" t="str">
            <v>3.7.3.1.3</v>
          </cell>
          <cell r="D1185" t="str">
            <v>Placa de fondo en concreto impermeabilizado f¨c=28 Mpa</v>
          </cell>
          <cell r="E1185" t="str">
            <v>m3</v>
          </cell>
          <cell r="F1185">
            <v>96</v>
          </cell>
          <cell r="G1185">
            <v>308200</v>
          </cell>
          <cell r="H1185">
            <v>29587200</v>
          </cell>
          <cell r="I1185">
            <v>16.243567382182562</v>
          </cell>
          <cell r="J1185">
            <v>96</v>
          </cell>
          <cell r="L1185">
            <v>96</v>
          </cell>
          <cell r="M1185">
            <v>29587200</v>
          </cell>
          <cell r="N1185">
            <v>0</v>
          </cell>
          <cell r="O1185">
            <v>29587200</v>
          </cell>
          <cell r="R1185">
            <v>0</v>
          </cell>
          <cell r="S1185">
            <v>0</v>
          </cell>
          <cell r="T1185">
            <v>0</v>
          </cell>
          <cell r="U1185">
            <v>0</v>
          </cell>
          <cell r="V1185">
            <v>96</v>
          </cell>
          <cell r="W1185">
            <v>29587200</v>
          </cell>
        </row>
        <row r="1186">
          <cell r="C1186" t="str">
            <v>3.7.3.1.22</v>
          </cell>
          <cell r="D1186" t="str">
            <v>Muros en concreto impermeabilizado f¨c=28 Mpa</v>
          </cell>
          <cell r="E1186" t="str">
            <v>m3</v>
          </cell>
          <cell r="F1186">
            <v>80.211000560000002</v>
          </cell>
          <cell r="G1186">
            <v>336100</v>
          </cell>
          <cell r="H1186">
            <v>26958917.288216002</v>
          </cell>
          <cell r="I1186">
            <v>14.800622888337628</v>
          </cell>
          <cell r="J1186">
            <v>80.211000560000002</v>
          </cell>
          <cell r="L1186">
            <v>80.211000560000002</v>
          </cell>
          <cell r="M1186">
            <v>26958917.288216002</v>
          </cell>
          <cell r="N1186">
            <v>0</v>
          </cell>
          <cell r="O1186">
            <v>26958917.288216002</v>
          </cell>
          <cell r="R1186">
            <v>0</v>
          </cell>
          <cell r="S1186">
            <v>0</v>
          </cell>
          <cell r="T1186">
            <v>0</v>
          </cell>
          <cell r="U1186">
            <v>0</v>
          </cell>
          <cell r="V1186">
            <v>80.211000560000002</v>
          </cell>
          <cell r="W1186">
            <v>26958917.288216002</v>
          </cell>
        </row>
        <row r="1187">
          <cell r="C1187" t="str">
            <v>3.7.3.1.25</v>
          </cell>
          <cell r="D1187" t="str">
            <v>Losa superior en concreto impermeabilizado f¨c=28 Mpa</v>
          </cell>
          <cell r="E1187" t="str">
            <v>m3</v>
          </cell>
          <cell r="F1187">
            <v>48</v>
          </cell>
          <cell r="G1187">
            <v>330600</v>
          </cell>
          <cell r="H1187">
            <v>15868800</v>
          </cell>
          <cell r="I1187">
            <v>8.7120755622153716</v>
          </cell>
          <cell r="J1187">
            <v>48</v>
          </cell>
          <cell r="L1187">
            <v>48</v>
          </cell>
          <cell r="M1187">
            <v>15868800</v>
          </cell>
          <cell r="N1187">
            <v>0</v>
          </cell>
          <cell r="O1187">
            <v>15868800</v>
          </cell>
          <cell r="R1187">
            <v>0</v>
          </cell>
          <cell r="S1187">
            <v>0</v>
          </cell>
          <cell r="T1187">
            <v>0</v>
          </cell>
          <cell r="U1187">
            <v>0</v>
          </cell>
          <cell r="V1187">
            <v>48</v>
          </cell>
          <cell r="W1187">
            <v>15868800</v>
          </cell>
        </row>
        <row r="1188">
          <cell r="C1188" t="str">
            <v>3.7.3.2</v>
          </cell>
          <cell r="D1188" t="str">
            <v>CONCRETO PARA ESTRUCTURAS TIPO EDIFICACIONES</v>
          </cell>
          <cell r="I1188">
            <v>0</v>
          </cell>
          <cell r="L1188">
            <v>0</v>
          </cell>
          <cell r="M1188">
            <v>0</v>
          </cell>
          <cell r="N1188">
            <v>0</v>
          </cell>
          <cell r="O1188">
            <v>0</v>
          </cell>
          <cell r="R1188">
            <v>0</v>
          </cell>
          <cell r="S1188">
            <v>0</v>
          </cell>
          <cell r="T1188">
            <v>0</v>
          </cell>
          <cell r="U1188">
            <v>0</v>
          </cell>
          <cell r="V1188">
            <v>0</v>
          </cell>
          <cell r="W1188">
            <v>0</v>
          </cell>
        </row>
        <row r="1189">
          <cell r="C1189" t="str">
            <v>3.7.3.2.1</v>
          </cell>
          <cell r="D1189" t="str">
            <v>VIGAS, COLUMNAS, ZAPATAS, MUROS, ESCALERAS</v>
          </cell>
          <cell r="I1189">
            <v>0</v>
          </cell>
          <cell r="L1189">
            <v>0</v>
          </cell>
          <cell r="M1189">
            <v>0</v>
          </cell>
          <cell r="N1189">
            <v>0</v>
          </cell>
          <cell r="O1189">
            <v>0</v>
          </cell>
          <cell r="R1189">
            <v>0</v>
          </cell>
          <cell r="S1189">
            <v>0</v>
          </cell>
          <cell r="T1189">
            <v>0</v>
          </cell>
          <cell r="U1189">
            <v>0</v>
          </cell>
          <cell r="V1189">
            <v>0</v>
          </cell>
          <cell r="W1189">
            <v>0</v>
          </cell>
        </row>
        <row r="1190">
          <cell r="C1190" t="str">
            <v>3.7.3.2.1.3</v>
          </cell>
          <cell r="D1190" t="str">
            <v>Concreto para vigas f´c=28 Mpa (4000 PSI)</v>
          </cell>
          <cell r="E1190" t="str">
            <v>m3</v>
          </cell>
          <cell r="F1190">
            <v>6</v>
          </cell>
          <cell r="G1190">
            <v>302600</v>
          </cell>
          <cell r="H1190">
            <v>1815600</v>
          </cell>
          <cell r="I1190">
            <v>0.99677634041378227</v>
          </cell>
          <cell r="J1190">
            <v>6</v>
          </cell>
          <cell r="L1190">
            <v>6</v>
          </cell>
          <cell r="M1190">
            <v>1815600</v>
          </cell>
          <cell r="N1190">
            <v>0</v>
          </cell>
          <cell r="O1190">
            <v>1815600</v>
          </cell>
          <cell r="R1190">
            <v>0</v>
          </cell>
          <cell r="S1190">
            <v>0</v>
          </cell>
          <cell r="T1190">
            <v>0</v>
          </cell>
          <cell r="U1190">
            <v>0</v>
          </cell>
          <cell r="V1190">
            <v>6</v>
          </cell>
          <cell r="W1190">
            <v>1815600</v>
          </cell>
        </row>
        <row r="1191">
          <cell r="C1191" t="str">
            <v>3.7.3.2.1.6</v>
          </cell>
          <cell r="D1191" t="str">
            <v>Concreto para columnas f´c=28 Mpa (4000 PSI)</v>
          </cell>
          <cell r="E1191" t="str">
            <v>m3</v>
          </cell>
          <cell r="F1191">
            <v>2</v>
          </cell>
          <cell r="G1191">
            <v>314600</v>
          </cell>
          <cell r="H1191">
            <v>629200</v>
          </cell>
          <cell r="I1191">
            <v>0.34543493797551877</v>
          </cell>
          <cell r="J1191">
            <v>2</v>
          </cell>
          <cell r="L1191">
            <v>2</v>
          </cell>
          <cell r="M1191">
            <v>629200</v>
          </cell>
          <cell r="N1191">
            <v>0</v>
          </cell>
          <cell r="O1191">
            <v>629200</v>
          </cell>
          <cell r="R1191">
            <v>0</v>
          </cell>
          <cell r="S1191">
            <v>0</v>
          </cell>
          <cell r="T1191">
            <v>0</v>
          </cell>
          <cell r="U1191">
            <v>0</v>
          </cell>
          <cell r="V1191">
            <v>2</v>
          </cell>
          <cell r="W1191">
            <v>629200</v>
          </cell>
        </row>
        <row r="1192">
          <cell r="C1192" t="str">
            <v>3.7.3.3</v>
          </cell>
          <cell r="D1192" t="str">
            <v>ACERO DE REFUERZO</v>
          </cell>
          <cell r="I1192">
            <v>0</v>
          </cell>
          <cell r="L1192">
            <v>0</v>
          </cell>
          <cell r="M1192">
            <v>0</v>
          </cell>
          <cell r="N1192">
            <v>0</v>
          </cell>
          <cell r="O1192">
            <v>0</v>
          </cell>
          <cell r="R1192">
            <v>0</v>
          </cell>
          <cell r="S1192">
            <v>0</v>
          </cell>
          <cell r="T1192">
            <v>0</v>
          </cell>
          <cell r="U1192">
            <v>0</v>
          </cell>
          <cell r="V1192">
            <v>0</v>
          </cell>
          <cell r="W1192">
            <v>0</v>
          </cell>
        </row>
        <row r="1193">
          <cell r="C1193" t="str">
            <v>3.7.3.3.1</v>
          </cell>
          <cell r="D1193" t="str">
            <v>Suministro, figurado e instalación de acero de refuerzo 420 Mpa (60000 Psi) según planos y especificaciones de diseño</v>
          </cell>
          <cell r="E1193" t="str">
            <v>kg</v>
          </cell>
          <cell r="F1193">
            <v>34567.959567999998</v>
          </cell>
          <cell r="G1193">
            <v>2740</v>
          </cell>
          <cell r="H1193">
            <v>94716209.216319993</v>
          </cell>
          <cell r="I1193">
            <v>51.999821767189694</v>
          </cell>
          <cell r="J1193">
            <v>34567.959567999998</v>
          </cell>
          <cell r="L1193">
            <v>34567.959567999998</v>
          </cell>
          <cell r="M1193">
            <v>94716209.216319993</v>
          </cell>
          <cell r="N1193">
            <v>0</v>
          </cell>
          <cell r="O1193">
            <v>94716209.216319993</v>
          </cell>
          <cell r="R1193">
            <v>0</v>
          </cell>
          <cell r="S1193">
            <v>0</v>
          </cell>
          <cell r="T1193">
            <v>0</v>
          </cell>
          <cell r="U1193">
            <v>0</v>
          </cell>
          <cell r="V1193">
            <v>34567.959567999998</v>
          </cell>
          <cell r="W1193">
            <v>94716209.216319993</v>
          </cell>
        </row>
        <row r="1194">
          <cell r="C1194" t="str">
            <v>3.7.3.5</v>
          </cell>
          <cell r="D1194" t="str">
            <v>SELLOS Y JUNTAS</v>
          </cell>
          <cell r="I1194">
            <v>0</v>
          </cell>
          <cell r="L1194">
            <v>0</v>
          </cell>
          <cell r="M1194">
            <v>0</v>
          </cell>
          <cell r="N1194">
            <v>0</v>
          </cell>
          <cell r="O1194">
            <v>0</v>
          </cell>
          <cell r="R1194">
            <v>0</v>
          </cell>
          <cell r="S1194">
            <v>0</v>
          </cell>
          <cell r="T1194">
            <v>0</v>
          </cell>
          <cell r="U1194">
            <v>0</v>
          </cell>
          <cell r="V1194">
            <v>0</v>
          </cell>
          <cell r="W1194">
            <v>0</v>
          </cell>
        </row>
        <row r="1195">
          <cell r="C1195" t="str">
            <v>3.7.3.5.2</v>
          </cell>
          <cell r="D1195" t="str">
            <v xml:space="preserve">Suministro e instalación de cinta flexible para sellar juntas de construcción y dilatación SIKA PVC O-22 o similar según planos y especificaciones de diseño </v>
          </cell>
          <cell r="E1195" t="str">
            <v>m</v>
          </cell>
          <cell r="F1195">
            <v>59.2</v>
          </cell>
          <cell r="G1195">
            <v>28940</v>
          </cell>
          <cell r="H1195">
            <v>1713248</v>
          </cell>
          <cell r="I1195">
            <v>0.94058441928906789</v>
          </cell>
          <cell r="J1195">
            <v>59.2</v>
          </cell>
          <cell r="L1195">
            <v>59.2</v>
          </cell>
          <cell r="M1195">
            <v>1713248</v>
          </cell>
          <cell r="N1195">
            <v>0</v>
          </cell>
          <cell r="O1195">
            <v>1713248</v>
          </cell>
          <cell r="R1195">
            <v>0</v>
          </cell>
          <cell r="S1195">
            <v>0</v>
          </cell>
          <cell r="T1195">
            <v>0</v>
          </cell>
          <cell r="U1195">
            <v>0</v>
          </cell>
          <cell r="V1195">
            <v>59.2</v>
          </cell>
          <cell r="W1195">
            <v>1713248</v>
          </cell>
        </row>
        <row r="1196">
          <cell r="C1196" t="str">
            <v>3.7.3.5.3</v>
          </cell>
          <cell r="D1196" t="str">
            <v>Suministro y aplicación de sello expandible contra el paso de agua en juntas de construcción y pases de tuberia SikaSwell S o similar según planos y especificaciones de diseño</v>
          </cell>
          <cell r="E1196" t="str">
            <v>m</v>
          </cell>
          <cell r="F1196">
            <v>20</v>
          </cell>
          <cell r="G1196">
            <v>22310</v>
          </cell>
          <cell r="H1196">
            <v>446200</v>
          </cell>
          <cell r="I1196">
            <v>0.24496673446388503</v>
          </cell>
          <cell r="J1196">
            <v>20</v>
          </cell>
          <cell r="L1196">
            <v>20</v>
          </cell>
          <cell r="M1196">
            <v>446200</v>
          </cell>
          <cell r="N1196">
            <v>0</v>
          </cell>
          <cell r="O1196">
            <v>446200</v>
          </cell>
          <cell r="R1196">
            <v>0</v>
          </cell>
          <cell r="S1196">
            <v>0</v>
          </cell>
          <cell r="T1196">
            <v>0</v>
          </cell>
          <cell r="U1196">
            <v>0</v>
          </cell>
          <cell r="V1196">
            <v>20</v>
          </cell>
          <cell r="W1196">
            <v>446200</v>
          </cell>
        </row>
        <row r="1197">
          <cell r="C1197" t="str">
            <v>3.7.3.5.6</v>
          </cell>
          <cell r="D1197" t="str">
            <v>Fondo de junta Sikarod f=6 mm o similar según planos y especificaciones de diseño</v>
          </cell>
          <cell r="E1197" t="str">
            <v>m</v>
          </cell>
          <cell r="F1197">
            <v>124</v>
          </cell>
          <cell r="G1197">
            <v>1720</v>
          </cell>
          <cell r="H1197">
            <v>213280</v>
          </cell>
          <cell r="I1197">
            <v>0.11709212265006141</v>
          </cell>
          <cell r="J1197">
            <v>124</v>
          </cell>
          <cell r="L1197">
            <v>124</v>
          </cell>
          <cell r="M1197">
            <v>213280</v>
          </cell>
          <cell r="N1197">
            <v>0</v>
          </cell>
          <cell r="O1197">
            <v>213280</v>
          </cell>
          <cell r="R1197">
            <v>0</v>
          </cell>
          <cell r="S1197">
            <v>0</v>
          </cell>
          <cell r="T1197">
            <v>0</v>
          </cell>
          <cell r="U1197">
            <v>0</v>
          </cell>
          <cell r="V1197">
            <v>124</v>
          </cell>
          <cell r="W1197">
            <v>213280</v>
          </cell>
        </row>
        <row r="1198">
          <cell r="D1198" t="str">
            <v>Estudio de suelos cimentacion planta y linea de aducción</v>
          </cell>
          <cell r="E1198" t="str">
            <v>GL</v>
          </cell>
          <cell r="G1198">
            <v>10000000</v>
          </cell>
          <cell r="K1198">
            <v>1</v>
          </cell>
          <cell r="L1198">
            <v>1</v>
          </cell>
          <cell r="M1198">
            <v>0</v>
          </cell>
          <cell r="N1198">
            <v>10000000</v>
          </cell>
          <cell r="R1198">
            <v>0</v>
          </cell>
          <cell r="S1198">
            <v>0</v>
          </cell>
          <cell r="T1198">
            <v>0</v>
          </cell>
          <cell r="U1198">
            <v>0</v>
          </cell>
        </row>
        <row r="1199">
          <cell r="D1199" t="str">
            <v>COSTO TOTAL DIRECTO</v>
          </cell>
          <cell r="H1199">
            <v>182147180.50453597</v>
          </cell>
          <cell r="L1199">
            <v>0</v>
          </cell>
          <cell r="M1199">
            <v>182147180.50453597</v>
          </cell>
          <cell r="N1199">
            <v>10000000</v>
          </cell>
          <cell r="O1199">
            <v>182147180.50453597</v>
          </cell>
          <cell r="R1199">
            <v>0</v>
          </cell>
          <cell r="S1199">
            <v>0</v>
          </cell>
          <cell r="T1199">
            <v>0</v>
          </cell>
          <cell r="U1199">
            <v>0</v>
          </cell>
          <cell r="V1199">
            <v>0</v>
          </cell>
          <cell r="W1199">
            <v>182147180.50453597</v>
          </cell>
        </row>
        <row r="1200">
          <cell r="D1200" t="str">
            <v>A,I,U, 25%</v>
          </cell>
          <cell r="E1200">
            <v>0.25</v>
          </cell>
          <cell r="H1200">
            <v>45536795</v>
          </cell>
          <cell r="L1200">
            <v>0</v>
          </cell>
          <cell r="M1200">
            <v>45536795</v>
          </cell>
          <cell r="N1200">
            <v>2500000</v>
          </cell>
          <cell r="O1200">
            <v>45536795</v>
          </cell>
          <cell r="R1200">
            <v>0</v>
          </cell>
          <cell r="S1200">
            <v>0</v>
          </cell>
          <cell r="T1200">
            <v>0</v>
          </cell>
          <cell r="U1200">
            <v>0</v>
          </cell>
          <cell r="W1200">
            <v>45536795</v>
          </cell>
        </row>
        <row r="1201">
          <cell r="B1201" t="str">
            <v>TO22</v>
          </cell>
          <cell r="D1201" t="str">
            <v>COSTO TOTAL OBRA CIVIL</v>
          </cell>
          <cell r="H1201">
            <v>227683976</v>
          </cell>
          <cell r="L1201">
            <v>0</v>
          </cell>
          <cell r="M1201">
            <v>227683976</v>
          </cell>
          <cell r="N1201">
            <v>12500000</v>
          </cell>
          <cell r="O1201">
            <v>227683976</v>
          </cell>
          <cell r="R1201">
            <v>0</v>
          </cell>
          <cell r="S1201">
            <v>0</v>
          </cell>
          <cell r="T1201">
            <v>0</v>
          </cell>
          <cell r="U1201">
            <v>0</v>
          </cell>
          <cell r="V1201">
            <v>0</v>
          </cell>
          <cell r="W1201">
            <v>227683976</v>
          </cell>
        </row>
        <row r="1202">
          <cell r="B1202" t="str">
            <v>T23</v>
          </cell>
          <cell r="C1202" t="str">
            <v>OBRA CIVIL ESTRUCTURAL DEL CUARTO DOSIFICADOR DEL FLOCULANTE (1202)</v>
          </cell>
          <cell r="L1202">
            <v>0</v>
          </cell>
          <cell r="M1202">
            <v>0</v>
          </cell>
          <cell r="N1202">
            <v>0</v>
          </cell>
          <cell r="O1202">
            <v>0</v>
          </cell>
          <cell r="R1202">
            <v>0</v>
          </cell>
          <cell r="S1202">
            <v>0</v>
          </cell>
          <cell r="T1202">
            <v>0</v>
          </cell>
          <cell r="U1202">
            <v>0</v>
          </cell>
          <cell r="V1202">
            <v>0</v>
          </cell>
          <cell r="W1202">
            <v>0</v>
          </cell>
        </row>
        <row r="1203">
          <cell r="C1203" t="str">
            <v xml:space="preserve">ITEM </v>
          </cell>
          <cell r="D1203" t="str">
            <v xml:space="preserve">DESCRIPCION </v>
          </cell>
          <cell r="E1203" t="str">
            <v xml:space="preserve">UNIDAD </v>
          </cell>
          <cell r="F1203" t="str">
            <v xml:space="preserve">CANTIDAD </v>
          </cell>
          <cell r="G1203" t="str">
            <v xml:space="preserve">V. UNITARIO </v>
          </cell>
          <cell r="H1203" t="str">
            <v>V. PARCIAL</v>
          </cell>
          <cell r="L1203">
            <v>0</v>
          </cell>
          <cell r="R1203">
            <v>0</v>
          </cell>
        </row>
        <row r="1204">
          <cell r="C1204">
            <v>3.1</v>
          </cell>
          <cell r="D1204" t="str">
            <v>SEÑALIZACION Y SEGURIDAD EN LA OBRA</v>
          </cell>
          <cell r="L1204">
            <v>0</v>
          </cell>
          <cell r="M1204">
            <v>0</v>
          </cell>
          <cell r="N1204">
            <v>0</v>
          </cell>
          <cell r="O1204">
            <v>0</v>
          </cell>
          <cell r="R1204">
            <v>0</v>
          </cell>
          <cell r="S1204">
            <v>0</v>
          </cell>
          <cell r="T1204">
            <v>0</v>
          </cell>
          <cell r="U1204">
            <v>0</v>
          </cell>
          <cell r="V1204">
            <v>0</v>
          </cell>
          <cell r="W1204">
            <v>0</v>
          </cell>
        </row>
        <row r="1205">
          <cell r="C1205" t="str">
            <v>3.1.1</v>
          </cell>
          <cell r="D1205" t="str">
            <v>Señalización de la obra</v>
          </cell>
          <cell r="L1205">
            <v>0</v>
          </cell>
          <cell r="M1205">
            <v>0</v>
          </cell>
          <cell r="N1205">
            <v>0</v>
          </cell>
          <cell r="O1205">
            <v>0</v>
          </cell>
          <cell r="R1205">
            <v>0</v>
          </cell>
          <cell r="S1205">
            <v>0</v>
          </cell>
          <cell r="T1205">
            <v>0</v>
          </cell>
          <cell r="U1205">
            <v>0</v>
          </cell>
          <cell r="V1205">
            <v>0</v>
          </cell>
          <cell r="W1205">
            <v>0</v>
          </cell>
        </row>
        <row r="1206">
          <cell r="C1206" t="str">
            <v>3.1.1.1</v>
          </cell>
          <cell r="D1206" t="str">
            <v>Soporte para cinta demarcadora. Esquema No.1</v>
          </cell>
          <cell r="E1206" t="str">
            <v>un</v>
          </cell>
          <cell r="F1206">
            <v>4</v>
          </cell>
          <cell r="G1206">
            <v>10100</v>
          </cell>
          <cell r="H1206">
            <v>40400</v>
          </cell>
          <cell r="I1206">
            <v>0.29323001572119339</v>
          </cell>
          <cell r="J1206">
            <v>4</v>
          </cell>
          <cell r="L1206">
            <v>4</v>
          </cell>
          <cell r="M1206">
            <v>40400</v>
          </cell>
          <cell r="N1206">
            <v>0</v>
          </cell>
          <cell r="O1206">
            <v>40400</v>
          </cell>
          <cell r="R1206">
            <v>0</v>
          </cell>
          <cell r="S1206">
            <v>0</v>
          </cell>
          <cell r="T1206">
            <v>0</v>
          </cell>
          <cell r="U1206">
            <v>0</v>
          </cell>
          <cell r="V1206">
            <v>4</v>
          </cell>
          <cell r="W1206">
            <v>40400</v>
          </cell>
        </row>
        <row r="1207">
          <cell r="C1207" t="str">
            <v>3.1.1.2</v>
          </cell>
          <cell r="D1207" t="str">
            <v>Cinta demarcadora, sin soportes. Esquema No. 2</v>
          </cell>
          <cell r="E1207" t="str">
            <v>m</v>
          </cell>
          <cell r="F1207">
            <v>24</v>
          </cell>
          <cell r="G1207">
            <v>830</v>
          </cell>
          <cell r="H1207">
            <v>19920</v>
          </cell>
          <cell r="I1207">
            <v>0.14458272062292507</v>
          </cell>
          <cell r="J1207">
            <v>24</v>
          </cell>
          <cell r="L1207">
            <v>24</v>
          </cell>
          <cell r="M1207">
            <v>19920</v>
          </cell>
          <cell r="N1207">
            <v>0</v>
          </cell>
          <cell r="O1207">
            <v>19920</v>
          </cell>
          <cell r="R1207">
            <v>0</v>
          </cell>
          <cell r="S1207">
            <v>0</v>
          </cell>
          <cell r="T1207">
            <v>0</v>
          </cell>
          <cell r="U1207">
            <v>0</v>
          </cell>
          <cell r="V1207">
            <v>24</v>
          </cell>
          <cell r="W1207">
            <v>19920</v>
          </cell>
        </row>
        <row r="1208">
          <cell r="C1208" t="str">
            <v>3.1.1.3</v>
          </cell>
          <cell r="D1208" t="str">
            <v>Vallas móviles. Barreras</v>
          </cell>
          <cell r="I1208">
            <v>0</v>
          </cell>
          <cell r="L1208">
            <v>0</v>
          </cell>
          <cell r="M1208">
            <v>0</v>
          </cell>
          <cell r="N1208">
            <v>0</v>
          </cell>
          <cell r="O1208">
            <v>0</v>
          </cell>
          <cell r="R1208">
            <v>0</v>
          </cell>
          <cell r="S1208">
            <v>0</v>
          </cell>
          <cell r="T1208">
            <v>0</v>
          </cell>
          <cell r="U1208">
            <v>0</v>
          </cell>
          <cell r="V1208">
            <v>0</v>
          </cell>
          <cell r="W1208">
            <v>0</v>
          </cell>
        </row>
        <row r="1209">
          <cell r="C1209" t="str">
            <v>3.1.1.3.4</v>
          </cell>
          <cell r="D1209" t="str">
            <v>Valla móvil Tipo 4. Valla doble cara. Esquema No. 6</v>
          </cell>
          <cell r="E1209" t="str">
            <v>un</v>
          </cell>
          <cell r="F1209">
            <v>1</v>
          </cell>
          <cell r="G1209">
            <v>155000</v>
          </cell>
          <cell r="H1209">
            <v>155000</v>
          </cell>
          <cell r="I1209">
            <v>1.1250161494253708</v>
          </cell>
          <cell r="J1209">
            <v>1</v>
          </cell>
          <cell r="L1209">
            <v>1</v>
          </cell>
          <cell r="M1209">
            <v>155000</v>
          </cell>
          <cell r="N1209">
            <v>0</v>
          </cell>
          <cell r="O1209">
            <v>155000</v>
          </cell>
          <cell r="R1209">
            <v>0</v>
          </cell>
          <cell r="S1209">
            <v>0</v>
          </cell>
          <cell r="T1209">
            <v>0</v>
          </cell>
          <cell r="U1209">
            <v>0</v>
          </cell>
          <cell r="V1209">
            <v>1</v>
          </cell>
          <cell r="W1209">
            <v>155000</v>
          </cell>
        </row>
        <row r="1210">
          <cell r="C1210">
            <v>3.3</v>
          </cell>
          <cell r="D1210" t="str">
            <v>EXCAVACIONES Y ENTIBADOS</v>
          </cell>
          <cell r="I1210">
            <v>0</v>
          </cell>
          <cell r="L1210">
            <v>0</v>
          </cell>
          <cell r="M1210">
            <v>0</v>
          </cell>
          <cell r="N1210">
            <v>0</v>
          </cell>
          <cell r="O1210">
            <v>0</v>
          </cell>
          <cell r="R1210">
            <v>0</v>
          </cell>
          <cell r="S1210">
            <v>0</v>
          </cell>
          <cell r="T1210">
            <v>0</v>
          </cell>
          <cell r="U1210">
            <v>0</v>
          </cell>
          <cell r="V1210">
            <v>0</v>
          </cell>
          <cell r="W1210">
            <v>0</v>
          </cell>
        </row>
        <row r="1211">
          <cell r="C1211" t="str">
            <v>3.3.4</v>
          </cell>
          <cell r="D1211" t="str">
            <v>EXCAVACIONES PARA ESTRUCTURAS</v>
          </cell>
          <cell r="I1211">
            <v>0</v>
          </cell>
          <cell r="L1211">
            <v>0</v>
          </cell>
          <cell r="M1211">
            <v>0</v>
          </cell>
          <cell r="N1211">
            <v>0</v>
          </cell>
          <cell r="O1211">
            <v>0</v>
          </cell>
          <cell r="R1211">
            <v>0</v>
          </cell>
          <cell r="S1211">
            <v>0</v>
          </cell>
          <cell r="T1211">
            <v>0</v>
          </cell>
          <cell r="U1211">
            <v>0</v>
          </cell>
          <cell r="V1211">
            <v>0</v>
          </cell>
          <cell r="W1211">
            <v>0</v>
          </cell>
        </row>
        <row r="1212">
          <cell r="C1212" t="str">
            <v>3.3.4.2</v>
          </cell>
          <cell r="D1212" t="str">
            <v>Excavación para estructuras a máquina en material común, roca descompuesta a cualquier profundidad y bajo cualquier condición de humedad. Incluye retiro a lugar autorizado.</v>
          </cell>
          <cell r="E1212" t="str">
            <v>m3</v>
          </cell>
          <cell r="F1212">
            <v>4.8</v>
          </cell>
          <cell r="G1212">
            <v>8200</v>
          </cell>
          <cell r="H1212">
            <v>39360</v>
          </cell>
          <cell r="I1212">
            <v>0.28568152026698446</v>
          </cell>
          <cell r="J1212">
            <v>4.8</v>
          </cell>
          <cell r="L1212">
            <v>4.8</v>
          </cell>
          <cell r="M1212">
            <v>39360</v>
          </cell>
          <cell r="N1212">
            <v>0</v>
          </cell>
          <cell r="O1212">
            <v>39360</v>
          </cell>
          <cell r="R1212">
            <v>0</v>
          </cell>
          <cell r="S1212">
            <v>0</v>
          </cell>
          <cell r="T1212">
            <v>0</v>
          </cell>
          <cell r="U1212">
            <v>0</v>
          </cell>
          <cell r="V1212">
            <v>4.8</v>
          </cell>
          <cell r="W1212">
            <v>39360</v>
          </cell>
        </row>
        <row r="1213">
          <cell r="C1213">
            <v>3.4</v>
          </cell>
          <cell r="D1213" t="str">
            <v>INSTALACION Y CIMENTACION DE TUBERIA</v>
          </cell>
          <cell r="I1213">
            <v>0</v>
          </cell>
          <cell r="L1213">
            <v>0</v>
          </cell>
          <cell r="M1213">
            <v>0</v>
          </cell>
          <cell r="N1213">
            <v>0</v>
          </cell>
          <cell r="O1213">
            <v>0</v>
          </cell>
          <cell r="R1213">
            <v>0</v>
          </cell>
          <cell r="S1213">
            <v>0</v>
          </cell>
          <cell r="T1213">
            <v>0</v>
          </cell>
          <cell r="U1213">
            <v>0</v>
          </cell>
          <cell r="V1213">
            <v>0</v>
          </cell>
          <cell r="W1213">
            <v>0</v>
          </cell>
        </row>
        <row r="1214">
          <cell r="C1214">
            <v>3.5</v>
          </cell>
          <cell r="D1214" t="str">
            <v>RELLENOS</v>
          </cell>
          <cell r="I1214">
            <v>0</v>
          </cell>
          <cell r="L1214">
            <v>0</v>
          </cell>
          <cell r="M1214">
            <v>0</v>
          </cell>
          <cell r="N1214">
            <v>0</v>
          </cell>
          <cell r="O1214">
            <v>0</v>
          </cell>
          <cell r="R1214">
            <v>0</v>
          </cell>
          <cell r="S1214">
            <v>0</v>
          </cell>
          <cell r="T1214">
            <v>0</v>
          </cell>
          <cell r="U1214">
            <v>0</v>
          </cell>
          <cell r="V1214">
            <v>0</v>
          </cell>
          <cell r="W1214">
            <v>0</v>
          </cell>
        </row>
        <row r="1215">
          <cell r="C1215" t="str">
            <v>3.5.1</v>
          </cell>
          <cell r="D1215" t="str">
            <v>Relleno de Zanjas y obras de mampostería</v>
          </cell>
          <cell r="I1215">
            <v>0</v>
          </cell>
          <cell r="L1215">
            <v>0</v>
          </cell>
          <cell r="M1215">
            <v>0</v>
          </cell>
          <cell r="N1215">
            <v>0</v>
          </cell>
          <cell r="O1215">
            <v>0</v>
          </cell>
          <cell r="R1215">
            <v>0</v>
          </cell>
          <cell r="S1215">
            <v>0</v>
          </cell>
          <cell r="T1215">
            <v>0</v>
          </cell>
          <cell r="U1215">
            <v>0</v>
          </cell>
          <cell r="V1215">
            <v>0</v>
          </cell>
          <cell r="W1215">
            <v>0</v>
          </cell>
        </row>
        <row r="1216">
          <cell r="C1216" t="str">
            <v>3.5.1.1</v>
          </cell>
          <cell r="D1216" t="str">
            <v>Rellenos de Zanjas y obras de mampostería con material seleccionado de sitio, compactado al 90% del Proctor Modificado</v>
          </cell>
          <cell r="E1216" t="str">
            <v>m3</v>
          </cell>
          <cell r="F1216">
            <v>1</v>
          </cell>
          <cell r="G1216">
            <v>9800</v>
          </cell>
          <cell r="H1216">
            <v>9800</v>
          </cell>
          <cell r="I1216">
            <v>7.1130053318507316E-2</v>
          </cell>
          <cell r="J1216">
            <v>1</v>
          </cell>
          <cell r="L1216">
            <v>1</v>
          </cell>
          <cell r="M1216">
            <v>9800</v>
          </cell>
          <cell r="N1216">
            <v>0</v>
          </cell>
          <cell r="O1216">
            <v>9800</v>
          </cell>
          <cell r="R1216">
            <v>0</v>
          </cell>
          <cell r="S1216">
            <v>0</v>
          </cell>
          <cell r="T1216">
            <v>0</v>
          </cell>
          <cell r="U1216">
            <v>0</v>
          </cell>
          <cell r="V1216">
            <v>1</v>
          </cell>
          <cell r="W1216">
            <v>9800</v>
          </cell>
        </row>
        <row r="1217">
          <cell r="C1217" t="str">
            <v>3.5.1.2</v>
          </cell>
          <cell r="D1217" t="str">
            <v>Rellenos de Zanjas y obras de mampostería con material seleccionado de cantera, compactado al 95% del Proctor Modifiicado</v>
          </cell>
          <cell r="E1217" t="str">
            <v>m3</v>
          </cell>
          <cell r="F1217">
            <v>3.8</v>
          </cell>
          <cell r="G1217">
            <v>27000</v>
          </cell>
          <cell r="H1217">
            <v>102600</v>
          </cell>
          <cell r="I1217">
            <v>0.7446881092325357</v>
          </cell>
          <cell r="J1217">
            <v>3.8</v>
          </cell>
          <cell r="L1217">
            <v>3.8</v>
          </cell>
          <cell r="M1217">
            <v>102600</v>
          </cell>
          <cell r="N1217">
            <v>0</v>
          </cell>
          <cell r="O1217">
            <v>102600</v>
          </cell>
          <cell r="R1217">
            <v>0</v>
          </cell>
          <cell r="S1217">
            <v>0</v>
          </cell>
          <cell r="T1217">
            <v>0</v>
          </cell>
          <cell r="U1217">
            <v>0</v>
          </cell>
          <cell r="V1217">
            <v>3.8</v>
          </cell>
          <cell r="W1217">
            <v>102600</v>
          </cell>
        </row>
        <row r="1218">
          <cell r="C1218">
            <v>3.7</v>
          </cell>
          <cell r="D1218" t="str">
            <v>CONSTRUCCIÓN DE OBRAS ACCESORIAS</v>
          </cell>
          <cell r="I1218">
            <v>0</v>
          </cell>
          <cell r="L1218">
            <v>0</v>
          </cell>
          <cell r="M1218">
            <v>0</v>
          </cell>
          <cell r="N1218">
            <v>0</v>
          </cell>
          <cell r="O1218">
            <v>0</v>
          </cell>
          <cell r="R1218">
            <v>0</v>
          </cell>
          <cell r="S1218">
            <v>0</v>
          </cell>
          <cell r="T1218">
            <v>0</v>
          </cell>
          <cell r="U1218">
            <v>0</v>
          </cell>
          <cell r="V1218">
            <v>0</v>
          </cell>
          <cell r="W1218">
            <v>0</v>
          </cell>
        </row>
        <row r="1219">
          <cell r="C1219" t="str">
            <v>3.7.1</v>
          </cell>
          <cell r="D1219" t="str">
            <v>Obra de mampostería en ladrillo.</v>
          </cell>
          <cell r="I1219">
            <v>0</v>
          </cell>
          <cell r="L1219">
            <v>0</v>
          </cell>
          <cell r="M1219">
            <v>0</v>
          </cell>
          <cell r="N1219">
            <v>0</v>
          </cell>
          <cell r="O1219">
            <v>0</v>
          </cell>
          <cell r="R1219">
            <v>0</v>
          </cell>
          <cell r="S1219">
            <v>0</v>
          </cell>
          <cell r="T1219">
            <v>0</v>
          </cell>
          <cell r="U1219">
            <v>0</v>
          </cell>
          <cell r="V1219">
            <v>0</v>
          </cell>
          <cell r="W1219">
            <v>0</v>
          </cell>
        </row>
        <row r="1220">
          <cell r="C1220" t="str">
            <v>3.7.1.4</v>
          </cell>
          <cell r="D1220" t="str">
            <v>CONCRETOS DE LIMPIEZA, ALISTADO Y MEDIACAÑAS</v>
          </cell>
          <cell r="I1220">
            <v>0</v>
          </cell>
          <cell r="L1220">
            <v>0</v>
          </cell>
          <cell r="M1220">
            <v>0</v>
          </cell>
          <cell r="N1220">
            <v>0</v>
          </cell>
          <cell r="O1220">
            <v>0</v>
          </cell>
          <cell r="R1220">
            <v>0</v>
          </cell>
          <cell r="S1220">
            <v>0</v>
          </cell>
          <cell r="T1220">
            <v>0</v>
          </cell>
          <cell r="U1220">
            <v>0</v>
          </cell>
          <cell r="V1220">
            <v>0</v>
          </cell>
          <cell r="W1220">
            <v>0</v>
          </cell>
        </row>
        <row r="1221">
          <cell r="C1221" t="str">
            <v>3.7.1.4.1</v>
          </cell>
          <cell r="D1221" t="str">
            <v>ALISTADO Y PENDIENTADO</v>
          </cell>
          <cell r="I1221">
            <v>0</v>
          </cell>
          <cell r="L1221">
            <v>0</v>
          </cell>
          <cell r="M1221">
            <v>0</v>
          </cell>
          <cell r="N1221">
            <v>0</v>
          </cell>
          <cell r="O1221">
            <v>0</v>
          </cell>
          <cell r="R1221">
            <v>0</v>
          </cell>
          <cell r="S1221">
            <v>0</v>
          </cell>
          <cell r="T1221">
            <v>0</v>
          </cell>
          <cell r="U1221">
            <v>0</v>
          </cell>
          <cell r="V1221">
            <v>0</v>
          </cell>
          <cell r="W1221">
            <v>0</v>
          </cell>
        </row>
        <row r="1222">
          <cell r="C1222" t="str">
            <v>3.7.1.4.1.2</v>
          </cell>
          <cell r="D1222" t="str">
            <v>Alistado y pendientado de losas y pisos en mortero impermeabilizado 1:4 e=0.04</v>
          </cell>
          <cell r="E1222" t="str">
            <v>m2</v>
          </cell>
          <cell r="F1222">
            <v>12</v>
          </cell>
          <cell r="G1222">
            <v>10490</v>
          </cell>
          <cell r="H1222">
            <v>125880</v>
          </cell>
          <cell r="I1222">
            <v>0.91365827670752042</v>
          </cell>
          <cell r="J1222">
            <v>12</v>
          </cell>
          <cell r="L1222">
            <v>12</v>
          </cell>
          <cell r="M1222">
            <v>125880</v>
          </cell>
          <cell r="N1222">
            <v>0</v>
          </cell>
          <cell r="O1222">
            <v>125880</v>
          </cell>
          <cell r="R1222">
            <v>0</v>
          </cell>
          <cell r="S1222">
            <v>0</v>
          </cell>
          <cell r="T1222">
            <v>0</v>
          </cell>
          <cell r="U1222">
            <v>0</v>
          </cell>
          <cell r="V1222">
            <v>12</v>
          </cell>
          <cell r="W1222">
            <v>125880</v>
          </cell>
        </row>
        <row r="1223">
          <cell r="C1223" t="str">
            <v>3.7.2</v>
          </cell>
          <cell r="D1223" t="str">
            <v>Obras de mampostería en bloque</v>
          </cell>
          <cell r="I1223">
            <v>0</v>
          </cell>
          <cell r="L1223">
            <v>0</v>
          </cell>
          <cell r="M1223">
            <v>0</v>
          </cell>
          <cell r="N1223">
            <v>0</v>
          </cell>
          <cell r="O1223">
            <v>0</v>
          </cell>
          <cell r="R1223">
            <v>0</v>
          </cell>
          <cell r="S1223">
            <v>0</v>
          </cell>
          <cell r="T1223">
            <v>0</v>
          </cell>
          <cell r="U1223">
            <v>0</v>
          </cell>
          <cell r="V1223">
            <v>0</v>
          </cell>
          <cell r="W1223">
            <v>0</v>
          </cell>
        </row>
        <row r="1224">
          <cell r="C1224" t="str">
            <v>3.7.2.1.8</v>
          </cell>
          <cell r="D1224" t="str">
            <v>Mampostería en bloque de concreto (sin incluir pañete, mortero de relleno, refuerzo ) e=0.10 m</v>
          </cell>
          <cell r="E1224" t="str">
            <v>m2</v>
          </cell>
          <cell r="F1224">
            <v>15.9</v>
          </cell>
          <cell r="G1224">
            <v>21300</v>
          </cell>
          <cell r="H1224">
            <v>338670</v>
          </cell>
          <cell r="I1224">
            <v>2.4581239956509053</v>
          </cell>
          <cell r="J1224">
            <v>15.9</v>
          </cell>
          <cell r="L1224">
            <v>15.9</v>
          </cell>
          <cell r="M1224">
            <v>338670</v>
          </cell>
          <cell r="N1224">
            <v>0</v>
          </cell>
          <cell r="O1224">
            <v>338670</v>
          </cell>
          <cell r="R1224">
            <v>0</v>
          </cell>
          <cell r="S1224">
            <v>0</v>
          </cell>
          <cell r="T1224">
            <v>0</v>
          </cell>
          <cell r="U1224">
            <v>0</v>
          </cell>
          <cell r="V1224">
            <v>15.9</v>
          </cell>
          <cell r="W1224">
            <v>338670</v>
          </cell>
        </row>
        <row r="1225">
          <cell r="C1225" t="str">
            <v>3.7.2.1.9</v>
          </cell>
          <cell r="D1225" t="str">
            <v>Mampostería en bloque de concreto (sin incluir pañete, mortero de relleno, refuerzo ) e=0.15 m</v>
          </cell>
          <cell r="E1225" t="str">
            <v>m2</v>
          </cell>
          <cell r="F1225">
            <v>36</v>
          </cell>
          <cell r="G1225">
            <v>27150</v>
          </cell>
          <cell r="H1225">
            <v>977400</v>
          </cell>
          <cell r="I1225">
            <v>7.0941340932152102</v>
          </cell>
          <cell r="J1225">
            <v>36</v>
          </cell>
          <cell r="L1225">
            <v>36</v>
          </cell>
          <cell r="M1225">
            <v>977400</v>
          </cell>
          <cell r="N1225">
            <v>0</v>
          </cell>
          <cell r="O1225">
            <v>977400</v>
          </cell>
          <cell r="R1225">
            <v>0</v>
          </cell>
          <cell r="S1225">
            <v>0</v>
          </cell>
          <cell r="T1225">
            <v>0</v>
          </cell>
          <cell r="U1225">
            <v>0</v>
          </cell>
          <cell r="V1225">
            <v>36</v>
          </cell>
          <cell r="W1225">
            <v>977400</v>
          </cell>
        </row>
        <row r="1226">
          <cell r="C1226" t="str">
            <v>3.7.3</v>
          </cell>
          <cell r="D1226" t="str">
            <v>Estructuras de concreto reforzado</v>
          </cell>
          <cell r="I1226">
            <v>0</v>
          </cell>
          <cell r="L1226">
            <v>0</v>
          </cell>
          <cell r="M1226">
            <v>0</v>
          </cell>
          <cell r="N1226">
            <v>0</v>
          </cell>
          <cell r="O1226">
            <v>0</v>
          </cell>
          <cell r="R1226">
            <v>0</v>
          </cell>
          <cell r="S1226">
            <v>0</v>
          </cell>
          <cell r="T1226">
            <v>0</v>
          </cell>
          <cell r="U1226">
            <v>0</v>
          </cell>
          <cell r="V1226">
            <v>0</v>
          </cell>
          <cell r="W1226">
            <v>0</v>
          </cell>
        </row>
        <row r="1227">
          <cell r="C1227" t="str">
            <v>3.7.3.2</v>
          </cell>
          <cell r="D1227" t="str">
            <v>Concreto para estructuras tipo edificaciones</v>
          </cell>
          <cell r="I1227">
            <v>0</v>
          </cell>
          <cell r="L1227">
            <v>0</v>
          </cell>
          <cell r="M1227">
            <v>0</v>
          </cell>
          <cell r="N1227">
            <v>0</v>
          </cell>
          <cell r="O1227">
            <v>0</v>
          </cell>
          <cell r="R1227">
            <v>0</v>
          </cell>
          <cell r="S1227">
            <v>0</v>
          </cell>
          <cell r="T1227">
            <v>0</v>
          </cell>
          <cell r="U1227">
            <v>0</v>
          </cell>
          <cell r="V1227">
            <v>0</v>
          </cell>
          <cell r="W1227">
            <v>0</v>
          </cell>
        </row>
        <row r="1228">
          <cell r="C1228" t="str">
            <v>3.7.3.2.1</v>
          </cell>
          <cell r="D1228" t="str">
            <v>VIGAS, COLUMNAS, ZAPATAS, MUROS, ESCALERAS</v>
          </cell>
          <cell r="I1228">
            <v>0</v>
          </cell>
          <cell r="L1228">
            <v>0</v>
          </cell>
          <cell r="M1228">
            <v>0</v>
          </cell>
          <cell r="N1228">
            <v>0</v>
          </cell>
          <cell r="O1228">
            <v>0</v>
          </cell>
          <cell r="R1228">
            <v>0</v>
          </cell>
          <cell r="S1228">
            <v>0</v>
          </cell>
          <cell r="T1228">
            <v>0</v>
          </cell>
          <cell r="U1228">
            <v>0</v>
          </cell>
          <cell r="V1228">
            <v>0</v>
          </cell>
          <cell r="W1228">
            <v>0</v>
          </cell>
        </row>
        <row r="1229">
          <cell r="C1229" t="str">
            <v>3.7.3.2.1.2</v>
          </cell>
          <cell r="D1229" t="str">
            <v>Concreto para vigas f´c=21 Mpa (3000 PSI)</v>
          </cell>
          <cell r="E1229" t="str">
            <v>m3</v>
          </cell>
          <cell r="F1229">
            <v>1.4</v>
          </cell>
          <cell r="G1229">
            <v>314100</v>
          </cell>
          <cell r="H1229">
            <v>439740</v>
          </cell>
          <cell r="I1229">
            <v>3.1917071067633072</v>
          </cell>
          <cell r="J1229">
            <v>1.4</v>
          </cell>
          <cell r="L1229">
            <v>1.4</v>
          </cell>
          <cell r="M1229">
            <v>439740</v>
          </cell>
          <cell r="N1229">
            <v>0</v>
          </cell>
          <cell r="O1229">
            <v>439740</v>
          </cell>
          <cell r="R1229">
            <v>0</v>
          </cell>
          <cell r="S1229">
            <v>0</v>
          </cell>
          <cell r="T1229">
            <v>0</v>
          </cell>
          <cell r="U1229">
            <v>0</v>
          </cell>
          <cell r="V1229">
            <v>1.4</v>
          </cell>
          <cell r="W1229">
            <v>439740</v>
          </cell>
        </row>
        <row r="1230">
          <cell r="C1230" t="str">
            <v>3.7.3.2.1.5</v>
          </cell>
          <cell r="D1230" t="str">
            <v>Concreto para columnas f´c=21 Mpa (3000 PSI)</v>
          </cell>
          <cell r="E1230" t="str">
            <v>m3</v>
          </cell>
          <cell r="F1230">
            <v>1.3</v>
          </cell>
          <cell r="G1230">
            <v>355100</v>
          </cell>
          <cell r="H1230">
            <v>461630</v>
          </cell>
          <cell r="I1230">
            <v>3.3505884197369933</v>
          </cell>
          <cell r="J1230">
            <v>1.3</v>
          </cell>
          <cell r="L1230">
            <v>1.3</v>
          </cell>
          <cell r="M1230">
            <v>461630</v>
          </cell>
          <cell r="N1230">
            <v>0</v>
          </cell>
          <cell r="O1230">
            <v>461630</v>
          </cell>
          <cell r="R1230">
            <v>0</v>
          </cell>
          <cell r="S1230">
            <v>0</v>
          </cell>
          <cell r="T1230">
            <v>0</v>
          </cell>
          <cell r="U1230">
            <v>0</v>
          </cell>
          <cell r="V1230">
            <v>1.3</v>
          </cell>
          <cell r="W1230">
            <v>461630</v>
          </cell>
        </row>
        <row r="1231">
          <cell r="C1231" t="str">
            <v>3.7.3.2.1.11</v>
          </cell>
          <cell r="D1231" t="str">
            <v>Concreto para zapatas f´c=24.5 Mpa (3500 PSI)</v>
          </cell>
          <cell r="E1231" t="str">
            <v>m3</v>
          </cell>
          <cell r="F1231">
            <v>1.5</v>
          </cell>
          <cell r="G1231">
            <v>293700</v>
          </cell>
          <cell r="H1231">
            <v>440550</v>
          </cell>
          <cell r="I1231">
            <v>3.1975862234151426</v>
          </cell>
          <cell r="J1231">
            <v>1.5</v>
          </cell>
          <cell r="L1231">
            <v>1.5</v>
          </cell>
          <cell r="M1231">
            <v>440550</v>
          </cell>
          <cell r="N1231">
            <v>0</v>
          </cell>
          <cell r="O1231">
            <v>440550</v>
          </cell>
          <cell r="R1231">
            <v>0</v>
          </cell>
          <cell r="S1231">
            <v>0</v>
          </cell>
          <cell r="T1231">
            <v>0</v>
          </cell>
          <cell r="U1231">
            <v>0</v>
          </cell>
          <cell r="V1231">
            <v>1.5</v>
          </cell>
          <cell r="W1231">
            <v>440550</v>
          </cell>
        </row>
        <row r="1232">
          <cell r="C1232" t="str">
            <v>3.7.3.2.1.14</v>
          </cell>
          <cell r="D1232" t="str">
            <v>Concreto para vigas de amarre f´c=21 Mpa (3000 PSI)</v>
          </cell>
          <cell r="E1232" t="str">
            <v>m3</v>
          </cell>
          <cell r="F1232">
            <v>1.4</v>
          </cell>
          <cell r="G1232">
            <v>338850</v>
          </cell>
          <cell r="H1232">
            <v>474390</v>
          </cell>
          <cell r="I1232">
            <v>3.4432026524251715</v>
          </cell>
          <cell r="J1232">
            <v>1.4</v>
          </cell>
          <cell r="L1232">
            <v>1.4</v>
          </cell>
          <cell r="M1232">
            <v>474389.99999999994</v>
          </cell>
          <cell r="N1232">
            <v>0</v>
          </cell>
          <cell r="O1232">
            <v>474389.99999999994</v>
          </cell>
          <cell r="R1232">
            <v>0</v>
          </cell>
          <cell r="S1232">
            <v>0</v>
          </cell>
          <cell r="T1232">
            <v>0</v>
          </cell>
          <cell r="U1232">
            <v>0</v>
          </cell>
          <cell r="V1232">
            <v>1.4</v>
          </cell>
          <cell r="W1232">
            <v>474389.99999999994</v>
          </cell>
        </row>
        <row r="1233">
          <cell r="C1233" t="str">
            <v>3.7.3.2.1.20</v>
          </cell>
          <cell r="D1233" t="str">
            <v>Piso en concreto e=0.15 f´c=24.5 Mpa</v>
          </cell>
          <cell r="E1233" t="str">
            <v>m2</v>
          </cell>
          <cell r="F1233">
            <v>15</v>
          </cell>
          <cell r="G1233">
            <v>47100</v>
          </cell>
          <cell r="H1233">
            <v>706500</v>
          </cell>
          <cell r="I1233">
            <v>5.1278961907678999</v>
          </cell>
          <cell r="J1233">
            <v>15</v>
          </cell>
          <cell r="L1233">
            <v>15</v>
          </cell>
          <cell r="M1233">
            <v>706500</v>
          </cell>
          <cell r="N1233">
            <v>0</v>
          </cell>
          <cell r="O1233">
            <v>706500</v>
          </cell>
          <cell r="R1233">
            <v>0</v>
          </cell>
          <cell r="S1233">
            <v>0</v>
          </cell>
          <cell r="T1233">
            <v>0</v>
          </cell>
          <cell r="U1233">
            <v>0</v>
          </cell>
          <cell r="V1233">
            <v>15</v>
          </cell>
          <cell r="W1233">
            <v>706500</v>
          </cell>
        </row>
        <row r="1234">
          <cell r="C1234" t="str">
            <v>3.7.3.2.3</v>
          </cell>
          <cell r="D1234" t="str">
            <v>LOSAS ALIGERADAS</v>
          </cell>
          <cell r="I1234">
            <v>0</v>
          </cell>
          <cell r="L1234">
            <v>0</v>
          </cell>
          <cell r="M1234">
            <v>0</v>
          </cell>
          <cell r="N1234">
            <v>0</v>
          </cell>
          <cell r="O1234">
            <v>0</v>
          </cell>
          <cell r="R1234">
            <v>0</v>
          </cell>
          <cell r="S1234">
            <v>0</v>
          </cell>
          <cell r="T1234">
            <v>0</v>
          </cell>
          <cell r="U1234">
            <v>0</v>
          </cell>
          <cell r="V1234">
            <v>0</v>
          </cell>
          <cell r="W1234">
            <v>0</v>
          </cell>
        </row>
        <row r="1235">
          <cell r="C1235" t="str">
            <v>3.7.3.2.3.4</v>
          </cell>
          <cell r="D1235" t="str">
            <v>Losa aligerada para edificaciones con casetón de icopor f¨c=24.5 MPa e=0.30 m</v>
          </cell>
          <cell r="E1235" t="str">
            <v>m2</v>
          </cell>
          <cell r="F1235">
            <v>15</v>
          </cell>
          <cell r="G1235">
            <v>77660</v>
          </cell>
          <cell r="H1235">
            <v>1164900</v>
          </cell>
          <cell r="I1235">
            <v>8.4550407255846096</v>
          </cell>
          <cell r="J1235">
            <v>15</v>
          </cell>
          <cell r="L1235">
            <v>15</v>
          </cell>
          <cell r="M1235">
            <v>1164900</v>
          </cell>
          <cell r="N1235">
            <v>0</v>
          </cell>
          <cell r="O1235">
            <v>1164900</v>
          </cell>
          <cell r="R1235">
            <v>0</v>
          </cell>
          <cell r="S1235">
            <v>0</v>
          </cell>
          <cell r="T1235">
            <v>0</v>
          </cell>
          <cell r="U1235">
            <v>0</v>
          </cell>
          <cell r="V1235">
            <v>15</v>
          </cell>
          <cell r="W1235">
            <v>1164900</v>
          </cell>
        </row>
        <row r="1236">
          <cell r="C1236" t="str">
            <v>3.7.3.3</v>
          </cell>
          <cell r="D1236" t="str">
            <v>ACERO DE REFUERZO</v>
          </cell>
          <cell r="I1236">
            <v>0</v>
          </cell>
          <cell r="L1236">
            <v>0</v>
          </cell>
          <cell r="M1236">
            <v>0</v>
          </cell>
          <cell r="N1236">
            <v>0</v>
          </cell>
          <cell r="O1236">
            <v>0</v>
          </cell>
          <cell r="R1236">
            <v>0</v>
          </cell>
          <cell r="S1236">
            <v>0</v>
          </cell>
          <cell r="T1236">
            <v>0</v>
          </cell>
          <cell r="U1236">
            <v>0</v>
          </cell>
          <cell r="V1236">
            <v>0</v>
          </cell>
          <cell r="W1236">
            <v>0</v>
          </cell>
        </row>
        <row r="1237">
          <cell r="C1237" t="str">
            <v>3.7.3.3.1</v>
          </cell>
          <cell r="D1237" t="str">
            <v>Suministro, figurado e instalación de acero de refuerzo 420 Mpa (60000 Psi) según planos y especificaciones de diseño</v>
          </cell>
          <cell r="E1237" t="str">
            <v>kg</v>
          </cell>
          <cell r="F1237">
            <v>2336</v>
          </cell>
          <cell r="G1237">
            <v>2740</v>
          </cell>
          <cell r="H1237">
            <v>6400640</v>
          </cell>
          <cell r="I1237">
            <v>46.456924946180678</v>
          </cell>
          <cell r="J1237">
            <v>2336</v>
          </cell>
          <cell r="L1237">
            <v>2336</v>
          </cell>
          <cell r="M1237">
            <v>6400640</v>
          </cell>
          <cell r="N1237">
            <v>0</v>
          </cell>
          <cell r="O1237">
            <v>6400640</v>
          </cell>
          <cell r="R1237">
            <v>0</v>
          </cell>
          <cell r="S1237">
            <v>0</v>
          </cell>
          <cell r="T1237">
            <v>0</v>
          </cell>
          <cell r="U1237">
            <v>0</v>
          </cell>
          <cell r="V1237">
            <v>2336</v>
          </cell>
          <cell r="W1237">
            <v>6400640</v>
          </cell>
        </row>
        <row r="1238">
          <cell r="C1238" t="str">
            <v>3,9</v>
          </cell>
          <cell r="D1238" t="str">
            <v>OBRAS ARQUITECTONICAS</v>
          </cell>
          <cell r="I1238">
            <v>0</v>
          </cell>
          <cell r="L1238">
            <v>0</v>
          </cell>
          <cell r="M1238">
            <v>0</v>
          </cell>
          <cell r="N1238">
            <v>0</v>
          </cell>
          <cell r="O1238">
            <v>0</v>
          </cell>
          <cell r="R1238">
            <v>0</v>
          </cell>
          <cell r="S1238">
            <v>0</v>
          </cell>
          <cell r="T1238">
            <v>0</v>
          </cell>
          <cell r="U1238">
            <v>0</v>
          </cell>
          <cell r="V1238">
            <v>0</v>
          </cell>
          <cell r="W1238">
            <v>0</v>
          </cell>
        </row>
        <row r="1239">
          <cell r="C1239" t="str">
            <v>3.9.3</v>
          </cell>
          <cell r="D1239" t="str">
            <v>CUBIERTAS</v>
          </cell>
          <cell r="I1239">
            <v>0</v>
          </cell>
          <cell r="L1239">
            <v>0</v>
          </cell>
          <cell r="M1239">
            <v>0</v>
          </cell>
          <cell r="N1239">
            <v>0</v>
          </cell>
          <cell r="O1239">
            <v>0</v>
          </cell>
          <cell r="R1239">
            <v>0</v>
          </cell>
          <cell r="S1239">
            <v>0</v>
          </cell>
          <cell r="T1239">
            <v>0</v>
          </cell>
          <cell r="U1239">
            <v>0</v>
          </cell>
          <cell r="V1239">
            <v>0</v>
          </cell>
          <cell r="W1239">
            <v>0</v>
          </cell>
        </row>
        <row r="1240">
          <cell r="C1240" t="str">
            <v>3.9.3.3</v>
          </cell>
          <cell r="D1240" t="str">
            <v>PLACA ONDULADA PERFIL 7 Y ACCESORIOS</v>
          </cell>
          <cell r="I1240">
            <v>0</v>
          </cell>
          <cell r="L1240">
            <v>0</v>
          </cell>
          <cell r="M1240">
            <v>0</v>
          </cell>
          <cell r="N1240">
            <v>0</v>
          </cell>
          <cell r="O1240">
            <v>0</v>
          </cell>
          <cell r="R1240">
            <v>0</v>
          </cell>
          <cell r="S1240">
            <v>0</v>
          </cell>
          <cell r="T1240">
            <v>0</v>
          </cell>
          <cell r="U1240">
            <v>0</v>
          </cell>
          <cell r="V1240">
            <v>0</v>
          </cell>
          <cell r="W1240">
            <v>0</v>
          </cell>
        </row>
        <row r="1241">
          <cell r="C1241" t="str">
            <v>3.9.3.3.3</v>
          </cell>
          <cell r="D1241" t="str">
            <v>Placa ondulada perfil 7 No.4 segun planos y especificaciones de diseño</v>
          </cell>
          <cell r="E1241" t="str">
            <v>m2</v>
          </cell>
          <cell r="F1241">
            <v>20</v>
          </cell>
          <cell r="G1241">
            <v>30000</v>
          </cell>
          <cell r="H1241">
            <v>600000</v>
          </cell>
          <cell r="I1241">
            <v>4.3549012235820808</v>
          </cell>
          <cell r="J1241">
            <v>20</v>
          </cell>
          <cell r="L1241">
            <v>20</v>
          </cell>
          <cell r="M1241">
            <v>600000</v>
          </cell>
          <cell r="N1241">
            <v>0</v>
          </cell>
          <cell r="O1241">
            <v>600000</v>
          </cell>
          <cell r="R1241">
            <v>0</v>
          </cell>
          <cell r="S1241">
            <v>0</v>
          </cell>
          <cell r="T1241">
            <v>0</v>
          </cell>
          <cell r="U1241">
            <v>0</v>
          </cell>
          <cell r="V1241">
            <v>20</v>
          </cell>
          <cell r="W1241">
            <v>600000</v>
          </cell>
        </row>
        <row r="1242">
          <cell r="C1242" t="str">
            <v>3.9.9</v>
          </cell>
          <cell r="D1242" t="str">
            <v>CARPINTERIA EN MADERA</v>
          </cell>
          <cell r="I1242">
            <v>0</v>
          </cell>
          <cell r="L1242">
            <v>0</v>
          </cell>
          <cell r="M1242">
            <v>0</v>
          </cell>
          <cell r="N1242">
            <v>0</v>
          </cell>
          <cell r="O1242">
            <v>0</v>
          </cell>
          <cell r="R1242">
            <v>0</v>
          </cell>
          <cell r="S1242">
            <v>0</v>
          </cell>
          <cell r="T1242">
            <v>0</v>
          </cell>
          <cell r="U1242">
            <v>0</v>
          </cell>
          <cell r="V1242">
            <v>0</v>
          </cell>
          <cell r="W1242">
            <v>0</v>
          </cell>
        </row>
        <row r="1243">
          <cell r="C1243" t="str">
            <v>3.9.9.1</v>
          </cell>
          <cell r="D1243" t="str">
            <v>PUERTAS DE ENTRADA PRINCIPAL</v>
          </cell>
          <cell r="I1243">
            <v>0</v>
          </cell>
          <cell r="L1243">
            <v>0</v>
          </cell>
          <cell r="M1243">
            <v>0</v>
          </cell>
          <cell r="N1243">
            <v>0</v>
          </cell>
          <cell r="O1243">
            <v>0</v>
          </cell>
          <cell r="R1243">
            <v>0</v>
          </cell>
          <cell r="S1243">
            <v>0</v>
          </cell>
          <cell r="T1243">
            <v>0</v>
          </cell>
          <cell r="U1243">
            <v>0</v>
          </cell>
          <cell r="V1243">
            <v>0</v>
          </cell>
          <cell r="W1243">
            <v>0</v>
          </cell>
        </row>
        <row r="1244">
          <cell r="C1244" t="str">
            <v>3.9.9.1.9</v>
          </cell>
          <cell r="D1244" t="str">
            <v>Puerta Madecor en cedro 1.00 x 2 m e=36 mm. Incluye marco para puerta y cerradura segun planos y especificaciones de diseño</v>
          </cell>
          <cell r="E1244" t="str">
            <v>un</v>
          </cell>
          <cell r="F1244">
            <v>1</v>
          </cell>
          <cell r="G1244">
            <v>482050</v>
          </cell>
          <cell r="H1244">
            <v>482050</v>
          </cell>
          <cell r="I1244">
            <v>3.4988002247129031</v>
          </cell>
          <cell r="J1244">
            <v>1</v>
          </cell>
          <cell r="L1244">
            <v>1</v>
          </cell>
          <cell r="M1244">
            <v>482050</v>
          </cell>
          <cell r="N1244">
            <v>0</v>
          </cell>
          <cell r="O1244">
            <v>482050</v>
          </cell>
          <cell r="R1244">
            <v>0</v>
          </cell>
          <cell r="S1244">
            <v>0</v>
          </cell>
          <cell r="T1244">
            <v>0</v>
          </cell>
          <cell r="U1244">
            <v>0</v>
          </cell>
          <cell r="V1244">
            <v>1</v>
          </cell>
          <cell r="W1244">
            <v>482050</v>
          </cell>
        </row>
        <row r="1245">
          <cell r="C1245" t="str">
            <v>3.9.10.4</v>
          </cell>
          <cell r="D1245" t="str">
            <v>VENTANAS EN ALUMINIO</v>
          </cell>
          <cell r="I1245">
            <v>0</v>
          </cell>
          <cell r="L1245">
            <v>0</v>
          </cell>
          <cell r="M1245">
            <v>0</v>
          </cell>
          <cell r="N1245">
            <v>0</v>
          </cell>
          <cell r="O1245">
            <v>0</v>
          </cell>
          <cell r="R1245">
            <v>0</v>
          </cell>
          <cell r="S1245">
            <v>0</v>
          </cell>
          <cell r="T1245">
            <v>0</v>
          </cell>
          <cell r="U1245">
            <v>0</v>
          </cell>
          <cell r="V1245">
            <v>0</v>
          </cell>
          <cell r="W1245">
            <v>0</v>
          </cell>
        </row>
        <row r="1246">
          <cell r="C1246" t="str">
            <v>3.9.10.4.1</v>
          </cell>
          <cell r="D1246" t="str">
            <v>Ventaneria en aluminio, incluye vidrio 4 mm segun planos y especificaciones de diseño</v>
          </cell>
          <cell r="E1246" t="str">
            <v>m2</v>
          </cell>
          <cell r="F1246">
            <v>1.5</v>
          </cell>
          <cell r="G1246">
            <v>83050</v>
          </cell>
          <cell r="H1246">
            <v>124575</v>
          </cell>
          <cell r="I1246">
            <v>0.90418636654622953</v>
          </cell>
          <cell r="J1246">
            <v>1.5</v>
          </cell>
          <cell r="L1246">
            <v>1.5</v>
          </cell>
          <cell r="M1246">
            <v>124575</v>
          </cell>
          <cell r="N1246">
            <v>0</v>
          </cell>
          <cell r="O1246">
            <v>124575</v>
          </cell>
          <cell r="R1246">
            <v>0</v>
          </cell>
          <cell r="S1246">
            <v>0</v>
          </cell>
          <cell r="T1246">
            <v>0</v>
          </cell>
          <cell r="U1246">
            <v>0</v>
          </cell>
          <cell r="V1246">
            <v>1.5</v>
          </cell>
          <cell r="W1246">
            <v>124575</v>
          </cell>
        </row>
        <row r="1247">
          <cell r="C1247" t="str">
            <v>3.9.12</v>
          </cell>
          <cell r="D1247" t="str">
            <v>PINTURA</v>
          </cell>
          <cell r="I1247">
            <v>0</v>
          </cell>
          <cell r="L1247">
            <v>0</v>
          </cell>
          <cell r="M1247">
            <v>0</v>
          </cell>
          <cell r="N1247">
            <v>0</v>
          </cell>
          <cell r="O1247">
            <v>0</v>
          </cell>
          <cell r="R1247">
            <v>0</v>
          </cell>
          <cell r="S1247">
            <v>0</v>
          </cell>
          <cell r="T1247">
            <v>0</v>
          </cell>
          <cell r="U1247">
            <v>0</v>
          </cell>
          <cell r="V1247">
            <v>0</v>
          </cell>
          <cell r="W1247">
            <v>0</v>
          </cell>
        </row>
        <row r="1248">
          <cell r="C1248" t="str">
            <v>3.9.12.2</v>
          </cell>
          <cell r="D1248" t="str">
            <v>Estuco y pintura a 3 manos segun planos y especificaciones de diseño</v>
          </cell>
          <cell r="E1248" t="str">
            <v>m2</v>
          </cell>
          <cell r="F1248">
            <v>105</v>
          </cell>
          <cell r="G1248">
            <v>6415</v>
          </cell>
          <cell r="H1248">
            <v>673575</v>
          </cell>
          <cell r="I1248">
            <v>4.888920986123833</v>
          </cell>
          <cell r="J1248">
            <v>105</v>
          </cell>
          <cell r="L1248">
            <v>105</v>
          </cell>
          <cell r="M1248">
            <v>673575</v>
          </cell>
          <cell r="N1248">
            <v>0</v>
          </cell>
          <cell r="O1248">
            <v>673575</v>
          </cell>
          <cell r="R1248">
            <v>0</v>
          </cell>
          <cell r="S1248">
            <v>0</v>
          </cell>
          <cell r="T1248">
            <v>0</v>
          </cell>
          <cell r="U1248">
            <v>0</v>
          </cell>
          <cell r="V1248">
            <v>105</v>
          </cell>
          <cell r="W1248">
            <v>673575</v>
          </cell>
        </row>
        <row r="1249">
          <cell r="D1249" t="str">
            <v>COSTO TOTAL DIRECTO</v>
          </cell>
          <cell r="H1249">
            <v>13777580</v>
          </cell>
          <cell r="L1249">
            <v>0</v>
          </cell>
          <cell r="M1249">
            <v>13777580</v>
          </cell>
          <cell r="N1249">
            <v>0</v>
          </cell>
          <cell r="O1249">
            <v>13777580</v>
          </cell>
          <cell r="R1249">
            <v>0</v>
          </cell>
          <cell r="S1249">
            <v>0</v>
          </cell>
          <cell r="T1249">
            <v>0</v>
          </cell>
          <cell r="U1249">
            <v>0</v>
          </cell>
          <cell r="V1249">
            <v>0</v>
          </cell>
          <cell r="W1249">
            <v>13777580</v>
          </cell>
        </row>
        <row r="1250">
          <cell r="D1250" t="str">
            <v>A,I,U, 25%</v>
          </cell>
          <cell r="E1250">
            <v>0.25</v>
          </cell>
          <cell r="H1250">
            <v>3444395</v>
          </cell>
          <cell r="L1250">
            <v>0</v>
          </cell>
          <cell r="M1250">
            <v>3444395</v>
          </cell>
          <cell r="N1250">
            <v>0</v>
          </cell>
          <cell r="O1250">
            <v>3444395</v>
          </cell>
          <cell r="R1250">
            <v>0</v>
          </cell>
          <cell r="S1250">
            <v>0</v>
          </cell>
          <cell r="T1250">
            <v>0</v>
          </cell>
          <cell r="U1250">
            <v>0</v>
          </cell>
          <cell r="W1250">
            <v>3444395</v>
          </cell>
        </row>
        <row r="1251">
          <cell r="B1251" t="str">
            <v>TO23</v>
          </cell>
          <cell r="D1251" t="str">
            <v>COSTO TOTAL OBRA CIVIL</v>
          </cell>
          <cell r="H1251">
            <v>17221975</v>
          </cell>
          <cell r="L1251">
            <v>0</v>
          </cell>
          <cell r="M1251">
            <v>17221975</v>
          </cell>
          <cell r="N1251">
            <v>0</v>
          </cell>
          <cell r="O1251">
            <v>17221975</v>
          </cell>
          <cell r="R1251">
            <v>0</v>
          </cell>
          <cell r="S1251">
            <v>0</v>
          </cell>
          <cell r="T1251">
            <v>0</v>
          </cell>
          <cell r="U1251">
            <v>0</v>
          </cell>
          <cell r="V1251">
            <v>0</v>
          </cell>
          <cell r="W1251">
            <v>17221975</v>
          </cell>
        </row>
        <row r="1252">
          <cell r="B1252" t="str">
            <v>T24</v>
          </cell>
          <cell r="C1252" t="str">
            <v>OBRA CIVIL ESTRUCTURAL DE LA CAMARA DE BOMBEO DE LODOS (1252)</v>
          </cell>
          <cell r="L1252">
            <v>0</v>
          </cell>
          <cell r="M1252">
            <v>0</v>
          </cell>
          <cell r="N1252">
            <v>0</v>
          </cell>
          <cell r="O1252">
            <v>0</v>
          </cell>
          <cell r="R1252">
            <v>0</v>
          </cell>
          <cell r="S1252">
            <v>0</v>
          </cell>
          <cell r="T1252">
            <v>0</v>
          </cell>
          <cell r="U1252">
            <v>0</v>
          </cell>
          <cell r="V1252">
            <v>0</v>
          </cell>
          <cell r="W1252">
            <v>0</v>
          </cell>
        </row>
        <row r="1253">
          <cell r="C1253" t="str">
            <v xml:space="preserve">ITEM </v>
          </cell>
          <cell r="D1253" t="str">
            <v xml:space="preserve">DESCRIPCION </v>
          </cell>
          <cell r="E1253" t="str">
            <v xml:space="preserve">UNIDAD </v>
          </cell>
          <cell r="F1253" t="str">
            <v xml:space="preserve">CANTIDAD </v>
          </cell>
          <cell r="G1253" t="str">
            <v xml:space="preserve">V. UNITARIO </v>
          </cell>
          <cell r="H1253" t="str">
            <v>V. PARCIAL</v>
          </cell>
          <cell r="L1253">
            <v>0</v>
          </cell>
          <cell r="R1253">
            <v>0</v>
          </cell>
        </row>
        <row r="1254">
          <cell r="C1254">
            <v>3.1</v>
          </cell>
          <cell r="D1254" t="str">
            <v>SEÑALIZACION Y SEGURIDAD EN LA OBRA</v>
          </cell>
          <cell r="L1254">
            <v>0</v>
          </cell>
          <cell r="M1254">
            <v>0</v>
          </cell>
          <cell r="N1254">
            <v>0</v>
          </cell>
          <cell r="O1254">
            <v>0</v>
          </cell>
          <cell r="R1254">
            <v>0</v>
          </cell>
          <cell r="S1254">
            <v>0</v>
          </cell>
          <cell r="T1254">
            <v>0</v>
          </cell>
          <cell r="U1254">
            <v>0</v>
          </cell>
          <cell r="V1254">
            <v>0</v>
          </cell>
          <cell r="W1254">
            <v>0</v>
          </cell>
        </row>
        <row r="1255">
          <cell r="C1255" t="str">
            <v>3.1.1</v>
          </cell>
          <cell r="D1255" t="str">
            <v>Señalización de la obra</v>
          </cell>
          <cell r="L1255">
            <v>0</v>
          </cell>
          <cell r="M1255">
            <v>0</v>
          </cell>
          <cell r="N1255">
            <v>0</v>
          </cell>
          <cell r="O1255">
            <v>0</v>
          </cell>
          <cell r="R1255">
            <v>0</v>
          </cell>
          <cell r="S1255">
            <v>0</v>
          </cell>
          <cell r="T1255">
            <v>0</v>
          </cell>
          <cell r="U1255">
            <v>0</v>
          </cell>
          <cell r="V1255">
            <v>0</v>
          </cell>
          <cell r="W1255">
            <v>0</v>
          </cell>
        </row>
        <row r="1256">
          <cell r="C1256" t="str">
            <v>3.1.1.1</v>
          </cell>
          <cell r="D1256" t="str">
            <v>Soporte para cinta demarcadora. Esquema No.1</v>
          </cell>
          <cell r="E1256" t="str">
            <v>un</v>
          </cell>
          <cell r="F1256">
            <v>4</v>
          </cell>
          <cell r="G1256">
            <v>10100</v>
          </cell>
          <cell r="H1256">
            <v>40400</v>
          </cell>
          <cell r="I1256">
            <v>0.77927017875763505</v>
          </cell>
          <cell r="J1256">
            <v>4</v>
          </cell>
          <cell r="L1256">
            <v>4</v>
          </cell>
          <cell r="M1256">
            <v>40400</v>
          </cell>
          <cell r="N1256">
            <v>0</v>
          </cell>
          <cell r="O1256">
            <v>40400</v>
          </cell>
          <cell r="R1256">
            <v>0</v>
          </cell>
          <cell r="S1256">
            <v>0</v>
          </cell>
          <cell r="T1256">
            <v>0</v>
          </cell>
          <cell r="U1256">
            <v>0</v>
          </cell>
          <cell r="V1256">
            <v>4</v>
          </cell>
          <cell r="W1256">
            <v>40400</v>
          </cell>
        </row>
        <row r="1257">
          <cell r="C1257" t="str">
            <v>3.1.1.2</v>
          </cell>
          <cell r="D1257" t="str">
            <v>Cinta demarcadora, sin soportes. Esquema No. 2</v>
          </cell>
          <cell r="E1257" t="str">
            <v>m</v>
          </cell>
          <cell r="F1257">
            <v>16</v>
          </cell>
          <cell r="G1257">
            <v>830</v>
          </cell>
          <cell r="H1257">
            <v>13280</v>
          </cell>
          <cell r="I1257">
            <v>0.25615613796785625</v>
          </cell>
          <cell r="J1257">
            <v>16</v>
          </cell>
          <cell r="L1257">
            <v>16</v>
          </cell>
          <cell r="M1257">
            <v>13280</v>
          </cell>
          <cell r="N1257">
            <v>0</v>
          </cell>
          <cell r="O1257">
            <v>13280</v>
          </cell>
          <cell r="R1257">
            <v>0</v>
          </cell>
          <cell r="S1257">
            <v>0</v>
          </cell>
          <cell r="T1257">
            <v>0</v>
          </cell>
          <cell r="U1257">
            <v>0</v>
          </cell>
          <cell r="V1257">
            <v>16</v>
          </cell>
          <cell r="W1257">
            <v>13280</v>
          </cell>
        </row>
        <row r="1258">
          <cell r="C1258" t="str">
            <v>3,7</v>
          </cell>
          <cell r="D1258" t="str">
            <v>CONSTRUCCION DE OBRAS ACCESORIAS</v>
          </cell>
          <cell r="I1258">
            <v>0</v>
          </cell>
          <cell r="L1258">
            <v>0</v>
          </cell>
          <cell r="M1258">
            <v>0</v>
          </cell>
          <cell r="N1258">
            <v>0</v>
          </cell>
          <cell r="O1258">
            <v>0</v>
          </cell>
          <cell r="R1258">
            <v>0</v>
          </cell>
          <cell r="S1258">
            <v>0</v>
          </cell>
          <cell r="T1258">
            <v>0</v>
          </cell>
          <cell r="U1258">
            <v>0</v>
          </cell>
          <cell r="V1258">
            <v>0</v>
          </cell>
          <cell r="W1258">
            <v>0</v>
          </cell>
        </row>
        <row r="1259">
          <cell r="C1259" t="str">
            <v>3.7.1</v>
          </cell>
          <cell r="D1259" t="str">
            <v>OBRAS DE MAMPOSTERIA EN LADRILLO</v>
          </cell>
          <cell r="I1259">
            <v>0</v>
          </cell>
          <cell r="L1259">
            <v>0</v>
          </cell>
          <cell r="M1259">
            <v>0</v>
          </cell>
          <cell r="N1259">
            <v>0</v>
          </cell>
          <cell r="O1259">
            <v>0</v>
          </cell>
          <cell r="R1259">
            <v>0</v>
          </cell>
          <cell r="S1259">
            <v>0</v>
          </cell>
          <cell r="T1259">
            <v>0</v>
          </cell>
          <cell r="U1259">
            <v>0</v>
          </cell>
          <cell r="V1259">
            <v>0</v>
          </cell>
          <cell r="W1259">
            <v>0</v>
          </cell>
        </row>
        <row r="1260">
          <cell r="C1260" t="str">
            <v>3.7.1.4</v>
          </cell>
          <cell r="D1260" t="str">
            <v>CONCRETOS DE LIMPIEZA, ALISTADO Y MEDIACAÑAS</v>
          </cell>
          <cell r="I1260">
            <v>0</v>
          </cell>
          <cell r="L1260">
            <v>0</v>
          </cell>
          <cell r="M1260">
            <v>0</v>
          </cell>
          <cell r="N1260">
            <v>0</v>
          </cell>
          <cell r="O1260">
            <v>0</v>
          </cell>
          <cell r="R1260">
            <v>0</v>
          </cell>
          <cell r="S1260">
            <v>0</v>
          </cell>
          <cell r="T1260">
            <v>0</v>
          </cell>
          <cell r="U1260">
            <v>0</v>
          </cell>
          <cell r="V1260">
            <v>0</v>
          </cell>
          <cell r="W1260">
            <v>0</v>
          </cell>
        </row>
        <row r="1261">
          <cell r="C1261" t="str">
            <v>3.7.1.4.1</v>
          </cell>
          <cell r="D1261" t="str">
            <v>ALISTADO Y PENDIENTADO</v>
          </cell>
          <cell r="I1261">
            <v>0</v>
          </cell>
          <cell r="L1261">
            <v>0</v>
          </cell>
          <cell r="M1261">
            <v>0</v>
          </cell>
          <cell r="N1261">
            <v>0</v>
          </cell>
          <cell r="O1261">
            <v>0</v>
          </cell>
          <cell r="R1261">
            <v>0</v>
          </cell>
          <cell r="S1261">
            <v>0</v>
          </cell>
          <cell r="T1261">
            <v>0</v>
          </cell>
          <cell r="U1261">
            <v>0</v>
          </cell>
          <cell r="V1261">
            <v>0</v>
          </cell>
          <cell r="W1261">
            <v>0</v>
          </cell>
        </row>
        <row r="1262">
          <cell r="C1262" t="str">
            <v>3.7.1.4.2</v>
          </cell>
          <cell r="D1262" t="str">
            <v>Concreto de limpieza f¨c=14 Mpa e=0.05</v>
          </cell>
          <cell r="E1262" t="str">
            <v>m2</v>
          </cell>
          <cell r="F1262">
            <v>5.25</v>
          </cell>
          <cell r="G1262">
            <v>10950</v>
          </cell>
          <cell r="H1262">
            <v>57488</v>
          </cell>
          <cell r="I1262">
            <v>1.1088783177331416</v>
          </cell>
          <cell r="J1262">
            <v>5.25</v>
          </cell>
          <cell r="L1262">
            <v>5.25</v>
          </cell>
          <cell r="M1262">
            <v>57487.5</v>
          </cell>
          <cell r="N1262">
            <v>0</v>
          </cell>
          <cell r="O1262">
            <v>57487.5</v>
          </cell>
          <cell r="R1262">
            <v>0</v>
          </cell>
          <cell r="S1262">
            <v>0</v>
          </cell>
          <cell r="T1262">
            <v>0</v>
          </cell>
          <cell r="U1262">
            <v>0</v>
          </cell>
          <cell r="V1262">
            <v>5.25</v>
          </cell>
          <cell r="W1262">
            <v>57487.5</v>
          </cell>
        </row>
        <row r="1263">
          <cell r="C1263" t="str">
            <v>3.7.3</v>
          </cell>
          <cell r="D1263" t="str">
            <v>ESTRUCTURAS DE CONCRETO REFORZADO</v>
          </cell>
          <cell r="I1263">
            <v>0</v>
          </cell>
          <cell r="L1263">
            <v>0</v>
          </cell>
          <cell r="M1263">
            <v>0</v>
          </cell>
          <cell r="N1263">
            <v>0</v>
          </cell>
          <cell r="O1263">
            <v>0</v>
          </cell>
          <cell r="R1263">
            <v>0</v>
          </cell>
          <cell r="S1263">
            <v>0</v>
          </cell>
          <cell r="T1263">
            <v>0</v>
          </cell>
          <cell r="U1263">
            <v>0</v>
          </cell>
          <cell r="V1263">
            <v>0</v>
          </cell>
          <cell r="W1263">
            <v>0</v>
          </cell>
        </row>
        <row r="1264">
          <cell r="C1264" t="str">
            <v>3.7.3.1</v>
          </cell>
          <cell r="D1264" t="str">
            <v>CONCRETO PARA LOSA FONDO, LOSA CUBIERTA, MUROS</v>
          </cell>
          <cell r="I1264">
            <v>0</v>
          </cell>
          <cell r="L1264">
            <v>0</v>
          </cell>
          <cell r="M1264">
            <v>0</v>
          </cell>
          <cell r="N1264">
            <v>0</v>
          </cell>
          <cell r="O1264">
            <v>0</v>
          </cell>
          <cell r="R1264">
            <v>0</v>
          </cell>
          <cell r="S1264">
            <v>0</v>
          </cell>
          <cell r="T1264">
            <v>0</v>
          </cell>
          <cell r="U1264">
            <v>0</v>
          </cell>
          <cell r="V1264">
            <v>0</v>
          </cell>
          <cell r="W1264">
            <v>0</v>
          </cell>
        </row>
        <row r="1265">
          <cell r="C1265" t="str">
            <v>3.7.3.1.3</v>
          </cell>
          <cell r="D1265" t="str">
            <v>Placa de fondo en concreto impermeabilizado f¨c=28 Mpa</v>
          </cell>
          <cell r="E1265" t="str">
            <v>m3</v>
          </cell>
          <cell r="F1265">
            <v>1.2</v>
          </cell>
          <cell r="G1265">
            <v>308200</v>
          </cell>
          <cell r="H1265">
            <v>369840</v>
          </cell>
          <cell r="I1265">
            <v>7.1337941314783109</v>
          </cell>
          <cell r="J1265">
            <v>1.2</v>
          </cell>
          <cell r="L1265">
            <v>1.2</v>
          </cell>
          <cell r="M1265">
            <v>369840</v>
          </cell>
          <cell r="N1265">
            <v>0</v>
          </cell>
          <cell r="O1265">
            <v>369840</v>
          </cell>
          <cell r="R1265">
            <v>0</v>
          </cell>
          <cell r="S1265">
            <v>0</v>
          </cell>
          <cell r="T1265">
            <v>0</v>
          </cell>
          <cell r="U1265">
            <v>0</v>
          </cell>
          <cell r="V1265">
            <v>1.2</v>
          </cell>
          <cell r="W1265">
            <v>369840</v>
          </cell>
        </row>
        <row r="1266">
          <cell r="C1266" t="str">
            <v>3.7.3.1.22</v>
          </cell>
          <cell r="D1266" t="str">
            <v>Muros en concreto impermeabilizado f¨c=28 Mpa</v>
          </cell>
          <cell r="E1266" t="str">
            <v>m3</v>
          </cell>
          <cell r="F1266">
            <v>4.3</v>
          </cell>
          <cell r="G1266">
            <v>336100</v>
          </cell>
          <cell r="H1266">
            <v>1445230</v>
          </cell>
          <cell r="I1266">
            <v>27.87684753578953</v>
          </cell>
          <cell r="J1266">
            <v>4.3</v>
          </cell>
          <cell r="L1266">
            <v>4.3</v>
          </cell>
          <cell r="M1266">
            <v>1445230</v>
          </cell>
          <cell r="N1266">
            <v>0</v>
          </cell>
          <cell r="O1266">
            <v>1445230</v>
          </cell>
          <cell r="R1266">
            <v>0</v>
          </cell>
          <cell r="S1266">
            <v>0</v>
          </cell>
          <cell r="T1266">
            <v>0</v>
          </cell>
          <cell r="U1266">
            <v>0</v>
          </cell>
          <cell r="V1266">
            <v>4.3</v>
          </cell>
          <cell r="W1266">
            <v>1445230</v>
          </cell>
        </row>
        <row r="1267">
          <cell r="C1267" t="str">
            <v>3.7.3.1.25</v>
          </cell>
          <cell r="D1267" t="str">
            <v>Losa superior en concreto f¨c=28 Mpa</v>
          </cell>
          <cell r="E1267" t="str">
            <v>m3</v>
          </cell>
          <cell r="F1267">
            <v>0.7</v>
          </cell>
          <cell r="G1267">
            <v>330600</v>
          </cell>
          <cell r="H1267">
            <v>231420</v>
          </cell>
          <cell r="I1267">
            <v>4.4638293259428687</v>
          </cell>
          <cell r="J1267">
            <v>0.7</v>
          </cell>
          <cell r="L1267">
            <v>0.7</v>
          </cell>
          <cell r="M1267">
            <v>231419.99999999997</v>
          </cell>
          <cell r="N1267">
            <v>0</v>
          </cell>
          <cell r="O1267">
            <v>231419.99999999997</v>
          </cell>
          <cell r="R1267">
            <v>0</v>
          </cell>
          <cell r="S1267">
            <v>0</v>
          </cell>
          <cell r="T1267">
            <v>0</v>
          </cell>
          <cell r="U1267">
            <v>0</v>
          </cell>
          <cell r="V1267">
            <v>0.7</v>
          </cell>
          <cell r="W1267">
            <v>231419.99999999997</v>
          </cell>
        </row>
        <row r="1268">
          <cell r="C1268" t="str">
            <v>3.7.3.2</v>
          </cell>
          <cell r="D1268" t="str">
            <v>CONCRETO PARA ESTRUCTURAS TIPO EDIFICACIONES</v>
          </cell>
          <cell r="I1268">
            <v>0</v>
          </cell>
          <cell r="L1268">
            <v>0</v>
          </cell>
          <cell r="M1268">
            <v>0</v>
          </cell>
          <cell r="N1268">
            <v>0</v>
          </cell>
          <cell r="O1268">
            <v>0</v>
          </cell>
          <cell r="R1268">
            <v>0</v>
          </cell>
          <cell r="S1268">
            <v>0</v>
          </cell>
          <cell r="T1268">
            <v>0</v>
          </cell>
          <cell r="U1268">
            <v>0</v>
          </cell>
          <cell r="V1268">
            <v>0</v>
          </cell>
          <cell r="W1268">
            <v>0</v>
          </cell>
        </row>
        <row r="1269">
          <cell r="C1269" t="str">
            <v>3.7.3.3</v>
          </cell>
          <cell r="D1269" t="str">
            <v>ACERO DE REFUERZO</v>
          </cell>
          <cell r="I1269">
            <v>0</v>
          </cell>
          <cell r="L1269">
            <v>0</v>
          </cell>
          <cell r="M1269">
            <v>0</v>
          </cell>
          <cell r="N1269">
            <v>0</v>
          </cell>
          <cell r="O1269">
            <v>0</v>
          </cell>
          <cell r="R1269">
            <v>0</v>
          </cell>
          <cell r="S1269">
            <v>0</v>
          </cell>
          <cell r="T1269">
            <v>0</v>
          </cell>
          <cell r="U1269">
            <v>0</v>
          </cell>
          <cell r="V1269">
            <v>0</v>
          </cell>
          <cell r="W1269">
            <v>0</v>
          </cell>
        </row>
        <row r="1270">
          <cell r="C1270" t="str">
            <v>3.7.3.3.1</v>
          </cell>
          <cell r="D1270" t="str">
            <v>Suministro, figurado e instalación de acero de refuerzo 420 Mpa (60000 Psi) según planos y especificaciones de diseño</v>
          </cell>
          <cell r="E1270" t="str">
            <v>kg</v>
          </cell>
          <cell r="F1270">
            <v>992</v>
          </cell>
          <cell r="G1270">
            <v>2740</v>
          </cell>
          <cell r="H1270">
            <v>2718080</v>
          </cell>
          <cell r="I1270">
            <v>52.428680383107739</v>
          </cell>
          <cell r="J1270">
            <v>992</v>
          </cell>
          <cell r="L1270">
            <v>992</v>
          </cell>
          <cell r="M1270">
            <v>2718080</v>
          </cell>
          <cell r="N1270">
            <v>0</v>
          </cell>
          <cell r="O1270">
            <v>2718080</v>
          </cell>
          <cell r="R1270">
            <v>0</v>
          </cell>
          <cell r="S1270">
            <v>0</v>
          </cell>
          <cell r="T1270">
            <v>0</v>
          </cell>
          <cell r="U1270">
            <v>0</v>
          </cell>
          <cell r="V1270">
            <v>992</v>
          </cell>
          <cell r="W1270">
            <v>2718080</v>
          </cell>
        </row>
        <row r="1271">
          <cell r="C1271" t="str">
            <v>3.7.3.5</v>
          </cell>
          <cell r="D1271" t="str">
            <v>SELLOS Y JUNTAS</v>
          </cell>
          <cell r="I1271">
            <v>0</v>
          </cell>
          <cell r="L1271">
            <v>0</v>
          </cell>
          <cell r="M1271">
            <v>0</v>
          </cell>
          <cell r="N1271">
            <v>0</v>
          </cell>
          <cell r="O1271">
            <v>0</v>
          </cell>
          <cell r="R1271">
            <v>0</v>
          </cell>
          <cell r="S1271">
            <v>0</v>
          </cell>
          <cell r="T1271">
            <v>0</v>
          </cell>
          <cell r="U1271">
            <v>0</v>
          </cell>
          <cell r="V1271">
            <v>0</v>
          </cell>
          <cell r="W1271">
            <v>0</v>
          </cell>
        </row>
        <row r="1272">
          <cell r="C1272" t="str">
            <v>3.7.3.5.2</v>
          </cell>
          <cell r="D1272" t="str">
            <v xml:space="preserve">Suministro e instalación de cinta flexible para sellar juntas de construcción y dilatación SIKA PVC O-22 o similar según planos y especificaciones de diseño </v>
          </cell>
          <cell r="E1272" t="str">
            <v>m</v>
          </cell>
          <cell r="F1272">
            <v>4</v>
          </cell>
          <cell r="G1272">
            <v>28940</v>
          </cell>
          <cell r="H1272">
            <v>115760</v>
          </cell>
          <cell r="I1272">
            <v>2.2328791062619762</v>
          </cell>
          <cell r="J1272">
            <v>4</v>
          </cell>
          <cell r="L1272">
            <v>4</v>
          </cell>
          <cell r="M1272">
            <v>115760</v>
          </cell>
          <cell r="N1272">
            <v>0</v>
          </cell>
          <cell r="O1272">
            <v>115760</v>
          </cell>
          <cell r="R1272">
            <v>0</v>
          </cell>
          <cell r="S1272">
            <v>0</v>
          </cell>
          <cell r="T1272">
            <v>0</v>
          </cell>
          <cell r="U1272">
            <v>0</v>
          </cell>
          <cell r="V1272">
            <v>4</v>
          </cell>
          <cell r="W1272">
            <v>115760</v>
          </cell>
        </row>
        <row r="1273">
          <cell r="C1273" t="str">
            <v>3.7.3.5.3</v>
          </cell>
          <cell r="D1273" t="str">
            <v>Suministro y aplicación de sello expandible contra el paso de agua en juntas de construcción y pases de tuberia SikaSwell S o similar según planos y especificaciones de diseño</v>
          </cell>
          <cell r="E1273" t="str">
            <v>m</v>
          </cell>
          <cell r="F1273">
            <v>4</v>
          </cell>
          <cell r="G1273">
            <v>22310</v>
          </cell>
          <cell r="H1273">
            <v>89240</v>
          </cell>
          <cell r="I1273">
            <v>1.721338384958697</v>
          </cell>
          <cell r="J1273">
            <v>4</v>
          </cell>
          <cell r="L1273">
            <v>4</v>
          </cell>
          <cell r="M1273">
            <v>89240</v>
          </cell>
          <cell r="N1273">
            <v>0</v>
          </cell>
          <cell r="O1273">
            <v>89240</v>
          </cell>
          <cell r="R1273">
            <v>0</v>
          </cell>
          <cell r="S1273">
            <v>0</v>
          </cell>
          <cell r="T1273">
            <v>0</v>
          </cell>
          <cell r="U1273">
            <v>0</v>
          </cell>
          <cell r="V1273">
            <v>4</v>
          </cell>
          <cell r="W1273">
            <v>89240</v>
          </cell>
        </row>
        <row r="1274">
          <cell r="C1274" t="str">
            <v>3.7.3.8</v>
          </cell>
          <cell r="D1274" t="str">
            <v>IMPERMEABILIZACION</v>
          </cell>
          <cell r="I1274">
            <v>0</v>
          </cell>
          <cell r="L1274">
            <v>0</v>
          </cell>
          <cell r="M1274">
            <v>0</v>
          </cell>
          <cell r="N1274">
            <v>0</v>
          </cell>
          <cell r="O1274">
            <v>0</v>
          </cell>
          <cell r="R1274">
            <v>0</v>
          </cell>
          <cell r="S1274">
            <v>0</v>
          </cell>
          <cell r="T1274">
            <v>0</v>
          </cell>
          <cell r="U1274">
            <v>0</v>
          </cell>
          <cell r="V1274">
            <v>0</v>
          </cell>
          <cell r="W1274">
            <v>0</v>
          </cell>
        </row>
        <row r="1275">
          <cell r="C1275" t="str">
            <v>3.7.3.8.4</v>
          </cell>
          <cell r="D1275" t="str">
            <v>Suministro e instalación de protección impermeable para estructuras enterradas IGOL  DENSO a 2 capas o similar según planos y especificaciones de diseño</v>
          </cell>
          <cell r="E1275" t="str">
            <v>m2</v>
          </cell>
          <cell r="F1275">
            <v>8</v>
          </cell>
          <cell r="G1275">
            <v>12950</v>
          </cell>
          <cell r="H1275">
            <v>103600</v>
          </cell>
          <cell r="I1275">
            <v>1.9983264980022521</v>
          </cell>
          <cell r="J1275">
            <v>8</v>
          </cell>
          <cell r="L1275">
            <v>8</v>
          </cell>
          <cell r="M1275">
            <v>103600</v>
          </cell>
          <cell r="N1275">
            <v>0</v>
          </cell>
          <cell r="O1275">
            <v>103600</v>
          </cell>
          <cell r="R1275">
            <v>0</v>
          </cell>
          <cell r="S1275">
            <v>0</v>
          </cell>
          <cell r="T1275">
            <v>0</v>
          </cell>
          <cell r="U1275">
            <v>0</v>
          </cell>
          <cell r="V1275">
            <v>8</v>
          </cell>
          <cell r="W1275">
            <v>103600</v>
          </cell>
        </row>
        <row r="1276">
          <cell r="D1276" t="str">
            <v>COSTO TOTAL DIRECTO</v>
          </cell>
          <cell r="H1276">
            <v>5184338</v>
          </cell>
          <cell r="L1276">
            <v>0</v>
          </cell>
          <cell r="M1276">
            <v>5184337.5</v>
          </cell>
          <cell r="N1276">
            <v>0</v>
          </cell>
          <cell r="O1276">
            <v>5184337.5</v>
          </cell>
          <cell r="R1276">
            <v>0</v>
          </cell>
          <cell r="S1276">
            <v>0</v>
          </cell>
          <cell r="T1276">
            <v>0</v>
          </cell>
          <cell r="U1276">
            <v>0</v>
          </cell>
          <cell r="V1276">
            <v>0</v>
          </cell>
          <cell r="W1276">
            <v>5184337.5</v>
          </cell>
        </row>
        <row r="1277">
          <cell r="D1277" t="str">
            <v>A,I,U, 25%</v>
          </cell>
          <cell r="E1277">
            <v>0.25</v>
          </cell>
          <cell r="H1277">
            <v>1296085</v>
          </cell>
          <cell r="M1277">
            <v>1296084</v>
          </cell>
          <cell r="N1277">
            <v>0</v>
          </cell>
          <cell r="O1277">
            <v>1296084</v>
          </cell>
          <cell r="R1277">
            <v>0</v>
          </cell>
          <cell r="S1277">
            <v>0</v>
          </cell>
          <cell r="T1277">
            <v>0</v>
          </cell>
          <cell r="U1277">
            <v>0</v>
          </cell>
          <cell r="W1277">
            <v>1296084</v>
          </cell>
        </row>
        <row r="1278">
          <cell r="B1278" t="str">
            <v>TO24</v>
          </cell>
          <cell r="D1278" t="str">
            <v>COSTO TOTAL OBRA CIVIL</v>
          </cell>
          <cell r="H1278">
            <v>6480423</v>
          </cell>
          <cell r="M1278">
            <v>6480422</v>
          </cell>
          <cell r="N1278">
            <v>0</v>
          </cell>
          <cell r="O1278">
            <v>6480422</v>
          </cell>
          <cell r="R1278">
            <v>0</v>
          </cell>
          <cell r="S1278">
            <v>0</v>
          </cell>
          <cell r="T1278">
            <v>0</v>
          </cell>
          <cell r="U1278">
            <v>0</v>
          </cell>
          <cell r="V1278">
            <v>0</v>
          </cell>
          <cell r="W1278">
            <v>6480422</v>
          </cell>
        </row>
        <row r="1279">
          <cell r="B1279" t="str">
            <v>T25</v>
          </cell>
          <cell r="C1279" t="str">
            <v>OBRA CIVIL ESTRUCTURAL DE OBRAS VIALES Y RELLENOS (1279)</v>
          </cell>
          <cell r="M1279">
            <v>0</v>
          </cell>
          <cell r="N1279">
            <v>0</v>
          </cell>
          <cell r="O1279">
            <v>0</v>
          </cell>
          <cell r="R1279">
            <v>0</v>
          </cell>
          <cell r="S1279">
            <v>0</v>
          </cell>
          <cell r="T1279">
            <v>0</v>
          </cell>
          <cell r="U1279">
            <v>0</v>
          </cell>
          <cell r="V1279">
            <v>0</v>
          </cell>
          <cell r="W1279">
            <v>0</v>
          </cell>
        </row>
        <row r="1280">
          <cell r="C1280" t="str">
            <v xml:space="preserve">ITEM </v>
          </cell>
          <cell r="D1280" t="str">
            <v xml:space="preserve">DESCRIPCION </v>
          </cell>
          <cell r="E1280" t="str">
            <v xml:space="preserve">UNIDAD </v>
          </cell>
          <cell r="F1280" t="str">
            <v xml:space="preserve">CANTIDAD </v>
          </cell>
          <cell r="G1280" t="str">
            <v xml:space="preserve">V. UNITARIO </v>
          </cell>
          <cell r="H1280" t="str">
            <v>V. PARCIAL</v>
          </cell>
          <cell r="R1280">
            <v>0</v>
          </cell>
        </row>
        <row r="1281">
          <cell r="C1281">
            <v>3</v>
          </cell>
          <cell r="D1281" t="str">
            <v>CONDICIONES DE LAS UNIDADES DE OBRA</v>
          </cell>
          <cell r="L1281">
            <v>0</v>
          </cell>
          <cell r="M1281">
            <v>0</v>
          </cell>
          <cell r="N1281">
            <v>0</v>
          </cell>
          <cell r="O1281">
            <v>0</v>
          </cell>
          <cell r="R1281">
            <v>0</v>
          </cell>
          <cell r="S1281">
            <v>0</v>
          </cell>
          <cell r="T1281">
            <v>0</v>
          </cell>
          <cell r="U1281">
            <v>0</v>
          </cell>
          <cell r="V1281">
            <v>0</v>
          </cell>
          <cell r="W1281">
            <v>0</v>
          </cell>
        </row>
        <row r="1282">
          <cell r="C1282" t="str">
            <v>3,1</v>
          </cell>
          <cell r="D1282" t="str">
            <v>SEÑALIZACIÓN Y SEGURIDAD EN LAS OBRAS</v>
          </cell>
          <cell r="L1282">
            <v>0</v>
          </cell>
          <cell r="M1282">
            <v>0</v>
          </cell>
          <cell r="N1282">
            <v>0</v>
          </cell>
          <cell r="O1282">
            <v>0</v>
          </cell>
          <cell r="R1282">
            <v>0</v>
          </cell>
          <cell r="S1282">
            <v>0</v>
          </cell>
          <cell r="T1282">
            <v>0</v>
          </cell>
          <cell r="U1282">
            <v>0</v>
          </cell>
          <cell r="V1282">
            <v>0</v>
          </cell>
          <cell r="W1282">
            <v>0</v>
          </cell>
        </row>
        <row r="1283">
          <cell r="C1283" t="str">
            <v>3.1.1.1</v>
          </cell>
          <cell r="D1283" t="str">
            <v>Soporte para cinta demarcadora. Esquema No.1</v>
          </cell>
          <cell r="E1283" t="str">
            <v>un</v>
          </cell>
          <cell r="F1283">
            <v>25</v>
          </cell>
          <cell r="G1283">
            <v>10100</v>
          </cell>
          <cell r="H1283">
            <v>252500</v>
          </cell>
          <cell r="I1283">
            <v>0.28340443136780857</v>
          </cell>
          <cell r="J1283">
            <v>25</v>
          </cell>
          <cell r="L1283">
            <v>25</v>
          </cell>
          <cell r="M1283">
            <v>252500</v>
          </cell>
          <cell r="N1283">
            <v>0</v>
          </cell>
          <cell r="O1283">
            <v>252500</v>
          </cell>
          <cell r="R1283">
            <v>0</v>
          </cell>
          <cell r="S1283">
            <v>0</v>
          </cell>
          <cell r="T1283">
            <v>0</v>
          </cell>
          <cell r="U1283">
            <v>0</v>
          </cell>
          <cell r="V1283">
            <v>25</v>
          </cell>
          <cell r="W1283">
            <v>252500</v>
          </cell>
        </row>
        <row r="1284">
          <cell r="C1284" t="str">
            <v>3.1.1.2</v>
          </cell>
          <cell r="D1284" t="str">
            <v>Cinta demarcadora ( sin soportes ). Esquema No.2</v>
          </cell>
          <cell r="E1284" t="str">
            <v>m</v>
          </cell>
          <cell r="F1284">
            <v>1000</v>
          </cell>
          <cell r="G1284">
            <v>830</v>
          </cell>
          <cell r="H1284">
            <v>830000</v>
          </cell>
          <cell r="I1284">
            <v>0.93158684370408351</v>
          </cell>
          <cell r="J1284">
            <v>1000</v>
          </cell>
          <cell r="L1284">
            <v>1000</v>
          </cell>
          <cell r="M1284">
            <v>830000</v>
          </cell>
          <cell r="N1284">
            <v>0</v>
          </cell>
          <cell r="O1284">
            <v>830000</v>
          </cell>
          <cell r="R1284">
            <v>0</v>
          </cell>
          <cell r="S1284">
            <v>0</v>
          </cell>
          <cell r="T1284">
            <v>0</v>
          </cell>
          <cell r="U1284">
            <v>0</v>
          </cell>
          <cell r="V1284">
            <v>1000</v>
          </cell>
          <cell r="W1284">
            <v>830000</v>
          </cell>
        </row>
        <row r="1285">
          <cell r="C1285" t="str">
            <v>3.1.1.3.2</v>
          </cell>
          <cell r="D1285" t="str">
            <v>Valla móvil Tipo 2 Plegable. Esquema 4</v>
          </cell>
          <cell r="E1285" t="str">
            <v>un</v>
          </cell>
          <cell r="F1285">
            <v>3</v>
          </cell>
          <cell r="G1285">
            <v>162000</v>
          </cell>
          <cell r="H1285">
            <v>486000</v>
          </cell>
          <cell r="I1285">
            <v>0.54548338077130676</v>
          </cell>
          <cell r="J1285">
            <v>3</v>
          </cell>
          <cell r="L1285">
            <v>3</v>
          </cell>
          <cell r="M1285">
            <v>486000</v>
          </cell>
          <cell r="N1285">
            <v>0</v>
          </cell>
          <cell r="O1285">
            <v>486000</v>
          </cell>
          <cell r="R1285">
            <v>0</v>
          </cell>
          <cell r="S1285">
            <v>0</v>
          </cell>
          <cell r="T1285">
            <v>0</v>
          </cell>
          <cell r="U1285">
            <v>0</v>
          </cell>
          <cell r="V1285">
            <v>3</v>
          </cell>
          <cell r="W1285">
            <v>486000</v>
          </cell>
        </row>
        <row r="1286">
          <cell r="C1286" t="str">
            <v>3.1.1.5</v>
          </cell>
          <cell r="D1286" t="str">
            <v>Caneca Reflectiva</v>
          </cell>
          <cell r="E1286" t="str">
            <v>un</v>
          </cell>
          <cell r="F1286">
            <v>2</v>
          </cell>
          <cell r="G1286">
            <v>129000</v>
          </cell>
          <cell r="H1286">
            <v>258000</v>
          </cell>
          <cell r="I1286">
            <v>0.28957759719958259</v>
          </cell>
          <cell r="J1286">
            <v>2</v>
          </cell>
          <cell r="L1286">
            <v>2</v>
          </cell>
          <cell r="M1286">
            <v>258000</v>
          </cell>
          <cell r="N1286">
            <v>0</v>
          </cell>
          <cell r="O1286">
            <v>258000</v>
          </cell>
          <cell r="R1286">
            <v>0</v>
          </cell>
          <cell r="S1286">
            <v>0</v>
          </cell>
          <cell r="T1286">
            <v>0</v>
          </cell>
          <cell r="U1286">
            <v>0</v>
          </cell>
          <cell r="V1286">
            <v>2</v>
          </cell>
          <cell r="W1286">
            <v>258000</v>
          </cell>
        </row>
        <row r="1287">
          <cell r="C1287" t="str">
            <v>3,3</v>
          </cell>
          <cell r="D1287" t="str">
            <v>EXCAVACIONES Y ENTIBADOS</v>
          </cell>
          <cell r="I1287">
            <v>0</v>
          </cell>
          <cell r="L1287">
            <v>0</v>
          </cell>
          <cell r="M1287">
            <v>0</v>
          </cell>
          <cell r="N1287">
            <v>0</v>
          </cell>
          <cell r="O1287">
            <v>0</v>
          </cell>
          <cell r="R1287">
            <v>0</v>
          </cell>
          <cell r="S1287">
            <v>0</v>
          </cell>
          <cell r="T1287">
            <v>0</v>
          </cell>
          <cell r="U1287">
            <v>0</v>
          </cell>
          <cell r="V1287">
            <v>0</v>
          </cell>
          <cell r="W1287">
            <v>0</v>
          </cell>
        </row>
        <row r="1288">
          <cell r="C1288" t="str">
            <v>3.3.1</v>
          </cell>
          <cell r="D1288" t="str">
            <v>DESPEJE, DESCAPOTE Y LIMPIEZA</v>
          </cell>
          <cell r="I1288">
            <v>0</v>
          </cell>
          <cell r="L1288">
            <v>0</v>
          </cell>
          <cell r="M1288">
            <v>0</v>
          </cell>
          <cell r="N1288">
            <v>0</v>
          </cell>
          <cell r="O1288">
            <v>0</v>
          </cell>
          <cell r="R1288">
            <v>0</v>
          </cell>
          <cell r="S1288">
            <v>0</v>
          </cell>
          <cell r="T1288">
            <v>0</v>
          </cell>
          <cell r="U1288">
            <v>0</v>
          </cell>
          <cell r="V1288">
            <v>0</v>
          </cell>
          <cell r="W1288">
            <v>0</v>
          </cell>
        </row>
        <row r="1289">
          <cell r="C1289" t="str">
            <v>3.3.1.1</v>
          </cell>
          <cell r="D1289" t="str">
            <v>Despeje, desmonte y limpieza</v>
          </cell>
          <cell r="E1289" t="str">
            <v>m2</v>
          </cell>
          <cell r="F1289">
            <v>1900</v>
          </cell>
          <cell r="G1289">
            <v>2030</v>
          </cell>
          <cell r="H1289">
            <v>3857000</v>
          </cell>
          <cell r="I1289">
            <v>4.3290728387550006</v>
          </cell>
          <cell r="J1289">
            <v>1900</v>
          </cell>
          <cell r="L1289">
            <v>1900</v>
          </cell>
          <cell r="M1289">
            <v>3857000</v>
          </cell>
          <cell r="N1289">
            <v>0</v>
          </cell>
          <cell r="O1289">
            <v>3857000</v>
          </cell>
          <cell r="R1289">
            <v>0</v>
          </cell>
          <cell r="S1289">
            <v>0</v>
          </cell>
          <cell r="T1289">
            <v>0</v>
          </cell>
          <cell r="U1289">
            <v>0</v>
          </cell>
          <cell r="V1289">
            <v>1900</v>
          </cell>
          <cell r="W1289">
            <v>3857000</v>
          </cell>
        </row>
        <row r="1290">
          <cell r="C1290" t="str">
            <v>3.3.4</v>
          </cell>
          <cell r="D1290" t="str">
            <v>Excavaciones para estructuras</v>
          </cell>
        </row>
        <row r="1291">
          <cell r="C1291" t="str">
            <v>3.3.4.1</v>
          </cell>
          <cell r="D1291" t="str">
            <v>Excavación para estructuras a mano en material común, roca descompuesta, a cualquier prorfundidad y bajo cualquier condición de humedad. Incluye retiro a lugar autorizado.</v>
          </cell>
          <cell r="E1291" t="str">
            <v>m3</v>
          </cell>
          <cell r="G1291">
            <v>10800</v>
          </cell>
          <cell r="K1291">
            <v>28.16</v>
          </cell>
          <cell r="L1291">
            <v>28.16</v>
          </cell>
          <cell r="M1291">
            <v>0</v>
          </cell>
          <cell r="N1291">
            <v>304128</v>
          </cell>
        </row>
        <row r="1292">
          <cell r="C1292" t="str">
            <v>3.5.3</v>
          </cell>
          <cell r="D1292" t="str">
            <v>CONFORMACIÓN DE SUB-BASE GRANULAR</v>
          </cell>
          <cell r="I1292">
            <v>0</v>
          </cell>
          <cell r="L1292">
            <v>0</v>
          </cell>
          <cell r="M1292">
            <v>0</v>
          </cell>
          <cell r="N1292">
            <v>0</v>
          </cell>
          <cell r="O1292">
            <v>0</v>
          </cell>
          <cell r="R1292">
            <v>0</v>
          </cell>
          <cell r="S1292">
            <v>0</v>
          </cell>
          <cell r="T1292">
            <v>0</v>
          </cell>
          <cell r="U1292">
            <v>0</v>
          </cell>
          <cell r="V1292">
            <v>0</v>
          </cell>
          <cell r="W1292">
            <v>0</v>
          </cell>
        </row>
        <row r="1293">
          <cell r="C1293" t="str">
            <v>3.5.3</v>
          </cell>
          <cell r="D1293" t="str">
            <v>Conformación de sub-base granular compactado al 95% del PM</v>
          </cell>
          <cell r="E1293" t="str">
            <v>m3</v>
          </cell>
          <cell r="F1293">
            <v>172.9</v>
          </cell>
          <cell r="G1293">
            <v>39230</v>
          </cell>
          <cell r="H1293">
            <v>6782867</v>
          </cell>
          <cell r="I1293">
            <v>7.6130477828850438</v>
          </cell>
          <cell r="J1293">
            <v>172.9</v>
          </cell>
          <cell r="L1293">
            <v>172.9</v>
          </cell>
          <cell r="M1293">
            <v>6782867</v>
          </cell>
          <cell r="N1293">
            <v>0</v>
          </cell>
          <cell r="O1293">
            <v>6782867</v>
          </cell>
          <cell r="R1293">
            <v>0</v>
          </cell>
          <cell r="S1293">
            <v>0</v>
          </cell>
          <cell r="T1293">
            <v>0</v>
          </cell>
          <cell r="U1293">
            <v>0</v>
          </cell>
          <cell r="V1293">
            <v>172.9</v>
          </cell>
          <cell r="W1293">
            <v>6782867</v>
          </cell>
        </row>
        <row r="1294">
          <cell r="C1294" t="str">
            <v>3.5.4</v>
          </cell>
          <cell r="D1294" t="str">
            <v>CONFORMACIÓN DE BASE</v>
          </cell>
          <cell r="I1294">
            <v>0</v>
          </cell>
          <cell r="L1294">
            <v>0</v>
          </cell>
          <cell r="M1294">
            <v>0</v>
          </cell>
          <cell r="N1294">
            <v>0</v>
          </cell>
          <cell r="O1294">
            <v>0</v>
          </cell>
          <cell r="R1294">
            <v>0</v>
          </cell>
          <cell r="S1294">
            <v>0</v>
          </cell>
          <cell r="T1294">
            <v>0</v>
          </cell>
          <cell r="U1294">
            <v>0</v>
          </cell>
          <cell r="V1294">
            <v>0</v>
          </cell>
          <cell r="W1294">
            <v>0</v>
          </cell>
        </row>
        <row r="1295">
          <cell r="C1295" t="str">
            <v>3.5.4.1</v>
          </cell>
          <cell r="D1295" t="str">
            <v>Conformación de base suelo cemento</v>
          </cell>
          <cell r="I1295">
            <v>0</v>
          </cell>
          <cell r="L1295">
            <v>0</v>
          </cell>
          <cell r="M1295">
            <v>0</v>
          </cell>
          <cell r="N1295">
            <v>0</v>
          </cell>
          <cell r="O1295">
            <v>0</v>
          </cell>
          <cell r="R1295">
            <v>0</v>
          </cell>
          <cell r="S1295">
            <v>0</v>
          </cell>
          <cell r="T1295">
            <v>0</v>
          </cell>
          <cell r="U1295">
            <v>0</v>
          </cell>
          <cell r="V1295">
            <v>0</v>
          </cell>
          <cell r="W1295">
            <v>0</v>
          </cell>
        </row>
        <row r="1296">
          <cell r="C1296" t="str">
            <v>3.5.4.1.1</v>
          </cell>
          <cell r="D1296" t="str">
            <v>Base de suelo cemento procedente de central de mezclas f'c=3.5 Mpa, con proporción de cemento del 6%</v>
          </cell>
          <cell r="E1296" t="str">
            <v>m3</v>
          </cell>
          <cell r="F1296">
            <v>2.94</v>
          </cell>
          <cell r="G1296">
            <v>92400</v>
          </cell>
          <cell r="H1296">
            <v>271656</v>
          </cell>
          <cell r="I1296">
            <v>0.30490500676298377</v>
          </cell>
          <cell r="J1296">
            <v>2.94</v>
          </cell>
          <cell r="L1296">
            <v>2.94</v>
          </cell>
          <cell r="M1296">
            <v>271656</v>
          </cell>
          <cell r="N1296">
            <v>0</v>
          </cell>
          <cell r="O1296">
            <v>271656</v>
          </cell>
          <cell r="R1296">
            <v>0</v>
          </cell>
          <cell r="S1296">
            <v>0</v>
          </cell>
          <cell r="T1296">
            <v>0</v>
          </cell>
          <cell r="U1296">
            <v>0</v>
          </cell>
          <cell r="V1296">
            <v>2.94</v>
          </cell>
          <cell r="W1296">
            <v>271656</v>
          </cell>
        </row>
        <row r="1297">
          <cell r="C1297" t="str">
            <v>3,5</v>
          </cell>
          <cell r="D1297" t="str">
            <v>RELLENOS</v>
          </cell>
          <cell r="I1297">
            <v>0</v>
          </cell>
          <cell r="L1297">
            <v>0</v>
          </cell>
          <cell r="M1297">
            <v>0</v>
          </cell>
          <cell r="N1297">
            <v>0</v>
          </cell>
          <cell r="O1297">
            <v>0</v>
          </cell>
          <cell r="R1297">
            <v>0</v>
          </cell>
          <cell r="S1297">
            <v>0</v>
          </cell>
          <cell r="T1297">
            <v>0</v>
          </cell>
          <cell r="U1297">
            <v>0</v>
          </cell>
          <cell r="V1297">
            <v>0</v>
          </cell>
          <cell r="W1297">
            <v>0</v>
          </cell>
        </row>
        <row r="1298">
          <cell r="C1298" t="str">
            <v>3.5.1.2</v>
          </cell>
          <cell r="D1298" t="str">
            <v>Relleno de zanjas y obras de mampostería con material seleccionado de cantera al 95% del Proctor Modificado</v>
          </cell>
          <cell r="E1298" t="str">
            <v>m3</v>
          </cell>
          <cell r="G1298">
            <v>27000</v>
          </cell>
          <cell r="K1298">
            <v>45</v>
          </cell>
          <cell r="L1298">
            <v>45</v>
          </cell>
          <cell r="M1298">
            <v>0</v>
          </cell>
          <cell r="N1298">
            <v>1215000</v>
          </cell>
        </row>
        <row r="1299">
          <cell r="C1299" t="str">
            <v>3.5.5</v>
          </cell>
          <cell r="D1299" t="str">
            <v>EXPLANEACIÓN Y RELLENOS PARA ESTRUCTURAS Y OBRAS ARQUITECTÓNICAS</v>
          </cell>
          <cell r="I1299">
            <v>0</v>
          </cell>
          <cell r="L1299">
            <v>0</v>
          </cell>
          <cell r="M1299">
            <v>0</v>
          </cell>
          <cell r="N1299">
            <v>0</v>
          </cell>
          <cell r="O1299">
            <v>0</v>
          </cell>
          <cell r="R1299">
            <v>0</v>
          </cell>
          <cell r="S1299">
            <v>0</v>
          </cell>
          <cell r="T1299">
            <v>0</v>
          </cell>
          <cell r="U1299">
            <v>0</v>
          </cell>
          <cell r="V1299">
            <v>0</v>
          </cell>
          <cell r="W1299">
            <v>0</v>
          </cell>
        </row>
        <row r="1300">
          <cell r="C1300" t="str">
            <v>3.5.5.1</v>
          </cell>
          <cell r="D1300" t="str">
            <v>Explanación y relleno de explanada compactado al 95% del proctor modificado, con material seleccionado de cantera</v>
          </cell>
          <cell r="E1300" t="str">
            <v>m3</v>
          </cell>
          <cell r="F1300">
            <v>800</v>
          </cell>
          <cell r="G1300">
            <v>20448</v>
          </cell>
          <cell r="H1300">
            <v>16358400</v>
          </cell>
          <cell r="I1300">
            <v>18.36056653499865</v>
          </cell>
          <cell r="J1300">
            <v>800</v>
          </cell>
          <cell r="L1300">
            <v>800</v>
          </cell>
          <cell r="M1300">
            <v>16358400</v>
          </cell>
          <cell r="N1300">
            <v>0</v>
          </cell>
          <cell r="O1300">
            <v>16358400</v>
          </cell>
          <cell r="R1300">
            <v>0</v>
          </cell>
          <cell r="S1300">
            <v>0</v>
          </cell>
          <cell r="T1300">
            <v>0</v>
          </cell>
          <cell r="U1300">
            <v>0</v>
          </cell>
          <cell r="V1300">
            <v>800</v>
          </cell>
          <cell r="W1300">
            <v>16358400</v>
          </cell>
        </row>
        <row r="1301">
          <cell r="C1301" t="str">
            <v>3.5.5.2</v>
          </cell>
          <cell r="D1301" t="str">
            <v>Relleno para zonas verdes compactado al 90% del proctor modificado, con arena negra</v>
          </cell>
          <cell r="E1301" t="str">
            <v>m3</v>
          </cell>
          <cell r="F1301">
            <v>180</v>
          </cell>
          <cell r="G1301">
            <v>13280</v>
          </cell>
          <cell r="H1301">
            <v>2390400</v>
          </cell>
          <cell r="I1301">
            <v>2.6829701098677603</v>
          </cell>
          <cell r="J1301">
            <v>180</v>
          </cell>
          <cell r="L1301">
            <v>180</v>
          </cell>
          <cell r="M1301">
            <v>2390400</v>
          </cell>
          <cell r="N1301">
            <v>0</v>
          </cell>
          <cell r="O1301">
            <v>2390400</v>
          </cell>
          <cell r="R1301">
            <v>0</v>
          </cell>
          <cell r="S1301">
            <v>0</v>
          </cell>
          <cell r="T1301">
            <v>0</v>
          </cell>
          <cell r="U1301">
            <v>0</v>
          </cell>
          <cell r="V1301">
            <v>180</v>
          </cell>
          <cell r="W1301">
            <v>2390400</v>
          </cell>
        </row>
        <row r="1302">
          <cell r="C1302" t="str">
            <v>3,6</v>
          </cell>
          <cell r="D1302" t="str">
            <v>CONSTRUCCION DE PAVIMENTOS</v>
          </cell>
          <cell r="I1302">
            <v>0</v>
          </cell>
          <cell r="L1302">
            <v>0</v>
          </cell>
          <cell r="M1302">
            <v>0</v>
          </cell>
          <cell r="N1302">
            <v>0</v>
          </cell>
          <cell r="O1302">
            <v>0</v>
          </cell>
          <cell r="R1302">
            <v>0</v>
          </cell>
          <cell r="S1302">
            <v>0</v>
          </cell>
          <cell r="T1302">
            <v>0</v>
          </cell>
          <cell r="U1302">
            <v>0</v>
          </cell>
          <cell r="V1302">
            <v>0</v>
          </cell>
          <cell r="W1302">
            <v>0</v>
          </cell>
        </row>
        <row r="1303">
          <cell r="C1303" t="str">
            <v>3.6.4</v>
          </cell>
          <cell r="D1303" t="str">
            <v>Construcción de bordillo, anden y cuneta</v>
          </cell>
          <cell r="I1303">
            <v>0</v>
          </cell>
          <cell r="L1303">
            <v>0</v>
          </cell>
          <cell r="M1303">
            <v>0</v>
          </cell>
          <cell r="N1303">
            <v>0</v>
          </cell>
          <cell r="O1303">
            <v>0</v>
          </cell>
          <cell r="R1303">
            <v>0</v>
          </cell>
          <cell r="S1303">
            <v>0</v>
          </cell>
          <cell r="T1303">
            <v>0</v>
          </cell>
          <cell r="U1303">
            <v>0</v>
          </cell>
          <cell r="V1303">
            <v>0</v>
          </cell>
          <cell r="W1303">
            <v>0</v>
          </cell>
        </row>
        <row r="1304">
          <cell r="C1304" t="str">
            <v>3.6.4.1.3</v>
          </cell>
          <cell r="D1304" t="str">
            <v>Construcción de anden en concreto 21 MPa (3000psi) e=0.1m, tamaño máximo del agregado 25mm (1") de central de mezcla</v>
          </cell>
          <cell r="E1304" t="str">
            <v>m2</v>
          </cell>
          <cell r="F1304">
            <v>256</v>
          </cell>
          <cell r="G1304">
            <v>33000</v>
          </cell>
          <cell r="H1304">
            <v>8448000</v>
          </cell>
          <cell r="I1304">
            <v>9.4819827176049376</v>
          </cell>
          <cell r="J1304">
            <v>256</v>
          </cell>
          <cell r="L1304">
            <v>256</v>
          </cell>
          <cell r="M1304">
            <v>8448000</v>
          </cell>
          <cell r="N1304">
            <v>0</v>
          </cell>
          <cell r="O1304">
            <v>8448000</v>
          </cell>
          <cell r="R1304">
            <v>0</v>
          </cell>
          <cell r="S1304">
            <v>0</v>
          </cell>
          <cell r="T1304">
            <v>0</v>
          </cell>
          <cell r="U1304">
            <v>0</v>
          </cell>
          <cell r="V1304">
            <v>256</v>
          </cell>
          <cell r="W1304">
            <v>8448000</v>
          </cell>
        </row>
        <row r="1305">
          <cell r="C1305" t="str">
            <v>3.6.4.2.3</v>
          </cell>
          <cell r="D1305" t="str">
            <v>Construcción de bordillo prefabricado de concreto h=0.5m, f'c=21.0Mpa (3000 psi)</v>
          </cell>
          <cell r="E1305" t="str">
            <v>m</v>
          </cell>
          <cell r="F1305">
            <v>400</v>
          </cell>
          <cell r="G1305">
            <v>34010</v>
          </cell>
          <cell r="H1305">
            <v>13604000</v>
          </cell>
          <cell r="I1305">
            <v>15.269045086446209</v>
          </cell>
          <cell r="J1305">
            <v>400</v>
          </cell>
          <cell r="L1305">
            <v>400</v>
          </cell>
          <cell r="M1305">
            <v>13604000</v>
          </cell>
          <cell r="N1305">
            <v>0</v>
          </cell>
          <cell r="O1305">
            <v>13604000</v>
          </cell>
          <cell r="R1305">
            <v>0</v>
          </cell>
          <cell r="S1305">
            <v>0</v>
          </cell>
          <cell r="T1305">
            <v>0</v>
          </cell>
          <cell r="U1305">
            <v>0</v>
          </cell>
          <cell r="V1305">
            <v>400</v>
          </cell>
          <cell r="W1305">
            <v>13604000</v>
          </cell>
        </row>
        <row r="1306">
          <cell r="C1306" t="str">
            <v>3.6.4.3</v>
          </cell>
          <cell r="D1306" t="str">
            <v>Construcción de cunetas</v>
          </cell>
          <cell r="I1306">
            <v>0</v>
          </cell>
          <cell r="L1306">
            <v>0</v>
          </cell>
          <cell r="M1306">
            <v>0</v>
          </cell>
          <cell r="N1306">
            <v>0</v>
          </cell>
          <cell r="O1306">
            <v>0</v>
          </cell>
          <cell r="R1306">
            <v>0</v>
          </cell>
          <cell r="S1306">
            <v>0</v>
          </cell>
          <cell r="T1306">
            <v>0</v>
          </cell>
          <cell r="U1306">
            <v>0</v>
          </cell>
          <cell r="V1306">
            <v>0</v>
          </cell>
          <cell r="W1306">
            <v>0</v>
          </cell>
        </row>
        <row r="1307">
          <cell r="C1307" t="str">
            <v>3.6.4.3.1</v>
          </cell>
          <cell r="D1307" t="str">
            <v>Construcción en sitio de cunetas de concreto, f´c=21,0 Mpa (3000 psi), e=0.15m</v>
          </cell>
          <cell r="E1307" t="str">
            <v>m2</v>
          </cell>
          <cell r="F1307">
            <v>30</v>
          </cell>
          <cell r="G1307">
            <v>36010</v>
          </cell>
          <cell r="H1307">
            <v>1080300</v>
          </cell>
          <cell r="I1307">
            <v>1.2125220087391826</v>
          </cell>
          <cell r="J1307">
            <v>30</v>
          </cell>
          <cell r="L1307">
            <v>30</v>
          </cell>
          <cell r="M1307">
            <v>1080300</v>
          </cell>
          <cell r="N1307">
            <v>0</v>
          </cell>
          <cell r="O1307">
            <v>1080300</v>
          </cell>
          <cell r="R1307">
            <v>0</v>
          </cell>
          <cell r="S1307">
            <v>0</v>
          </cell>
          <cell r="T1307">
            <v>0</v>
          </cell>
          <cell r="U1307">
            <v>0</v>
          </cell>
          <cell r="V1307">
            <v>30</v>
          </cell>
          <cell r="W1307">
            <v>1080300</v>
          </cell>
        </row>
        <row r="1308">
          <cell r="C1308" t="str">
            <v>3.6.4.4.1</v>
          </cell>
          <cell r="D1308" t="str">
            <v>Construcción de pavimento en adoquin de concreto e=0.08m para trafico vehicular</v>
          </cell>
          <cell r="E1308" t="str">
            <v>m2</v>
          </cell>
          <cell r="F1308">
            <v>914</v>
          </cell>
          <cell r="G1308">
            <v>35605</v>
          </cell>
          <cell r="H1308">
            <v>32542970</v>
          </cell>
          <cell r="I1308">
            <v>36.526027357899615</v>
          </cell>
          <cell r="J1308">
            <v>914</v>
          </cell>
          <cell r="L1308">
            <v>914</v>
          </cell>
          <cell r="M1308">
            <v>32542970</v>
          </cell>
          <cell r="N1308">
            <v>0</v>
          </cell>
          <cell r="O1308">
            <v>32542970</v>
          </cell>
          <cell r="R1308">
            <v>0</v>
          </cell>
          <cell r="S1308">
            <v>0</v>
          </cell>
          <cell r="T1308">
            <v>0</v>
          </cell>
          <cell r="U1308">
            <v>0</v>
          </cell>
          <cell r="V1308">
            <v>914</v>
          </cell>
          <cell r="W1308">
            <v>32542970</v>
          </cell>
        </row>
        <row r="1309">
          <cell r="C1309" t="str">
            <v>3.6.5</v>
          </cell>
          <cell r="D1309" t="str">
            <v>Construcción de pavimentos en concreto</v>
          </cell>
          <cell r="I1309">
            <v>0</v>
          </cell>
          <cell r="L1309">
            <v>0</v>
          </cell>
          <cell r="M1309">
            <v>0</v>
          </cell>
          <cell r="N1309">
            <v>0</v>
          </cell>
          <cell r="O1309">
            <v>0</v>
          </cell>
          <cell r="R1309">
            <v>0</v>
          </cell>
          <cell r="S1309">
            <v>0</v>
          </cell>
          <cell r="T1309">
            <v>0</v>
          </cell>
          <cell r="U1309">
            <v>0</v>
          </cell>
          <cell r="V1309">
            <v>0</v>
          </cell>
          <cell r="W1309">
            <v>0</v>
          </cell>
        </row>
        <row r="1310">
          <cell r="C1310" t="str">
            <v>3.6.5.1</v>
          </cell>
          <cell r="D1310" t="str">
            <v>Construcción de paviemnto de concreto MR 35 Kg/cm2, e=0.20m</v>
          </cell>
          <cell r="E1310" t="str">
            <v>m2</v>
          </cell>
          <cell r="F1310">
            <v>29.4</v>
          </cell>
          <cell r="G1310">
            <v>65755</v>
          </cell>
          <cell r="H1310">
            <v>1933197</v>
          </cell>
          <cell r="I1310">
            <v>2.1698083029978354</v>
          </cell>
          <cell r="J1310">
            <v>29.4</v>
          </cell>
          <cell r="L1310">
            <v>29.4</v>
          </cell>
          <cell r="M1310">
            <v>1933197</v>
          </cell>
          <cell r="N1310">
            <v>0</v>
          </cell>
          <cell r="O1310">
            <v>1933197</v>
          </cell>
          <cell r="R1310">
            <v>0</v>
          </cell>
          <cell r="S1310">
            <v>0</v>
          </cell>
          <cell r="T1310">
            <v>0</v>
          </cell>
          <cell r="U1310">
            <v>0</v>
          </cell>
          <cell r="V1310">
            <v>29.4</v>
          </cell>
          <cell r="W1310">
            <v>1933197</v>
          </cell>
        </row>
        <row r="1311">
          <cell r="C1311">
            <v>3.7</v>
          </cell>
          <cell r="D1311" t="str">
            <v>CONSTRUCCIÓN DE OBRAS ACCESORIAS</v>
          </cell>
        </row>
        <row r="1312">
          <cell r="C1312" t="str">
            <v>3.7.1</v>
          </cell>
          <cell r="D1312" t="str">
            <v xml:space="preserve">Obras de mampostería en ladrillo </v>
          </cell>
        </row>
        <row r="1313">
          <cell r="C1313" t="str">
            <v>3.7.1.3</v>
          </cell>
          <cell r="D1313" t="str">
            <v>Pañetes</v>
          </cell>
        </row>
        <row r="1314">
          <cell r="B1314" t="str">
            <v>N</v>
          </cell>
          <cell r="C1314" t="str">
            <v>3.7.1.3.4</v>
          </cell>
          <cell r="D1314" t="str">
            <v>Pañete simple en mortero 1:4</v>
          </cell>
          <cell r="E1314" t="str">
            <v>m2</v>
          </cell>
          <cell r="G1314">
            <v>6500</v>
          </cell>
          <cell r="K1314">
            <v>250</v>
          </cell>
          <cell r="L1314">
            <v>250</v>
          </cell>
          <cell r="M1314">
            <v>0</v>
          </cell>
          <cell r="N1314">
            <v>1625000</v>
          </cell>
          <cell r="O1314">
            <v>1625000</v>
          </cell>
        </row>
        <row r="1315">
          <cell r="C1315" t="str">
            <v>3.7.1.4</v>
          </cell>
          <cell r="D1315" t="str">
            <v>Concretos de limpieza, alistados y medias cañas</v>
          </cell>
        </row>
        <row r="1316">
          <cell r="C1316" t="str">
            <v>3.7.1.4.1</v>
          </cell>
          <cell r="D1316" t="str">
            <v>Alistado y pendientado</v>
          </cell>
        </row>
        <row r="1317">
          <cell r="C1317" t="str">
            <v>3.7.1.4.2</v>
          </cell>
          <cell r="D1317" t="str">
            <v>Concreto de limpieza f¨c=14 Mpa e=0.05</v>
          </cell>
          <cell r="E1317" t="str">
            <v>m2</v>
          </cell>
          <cell r="G1317">
            <v>10950</v>
          </cell>
          <cell r="K1317">
            <v>100</v>
          </cell>
          <cell r="L1317">
            <v>100</v>
          </cell>
          <cell r="M1317">
            <v>0</v>
          </cell>
          <cell r="N1317">
            <v>1095000</v>
          </cell>
          <cell r="O1317">
            <v>1095000</v>
          </cell>
        </row>
        <row r="1318">
          <cell r="C1318" t="str">
            <v>3.7.2</v>
          </cell>
          <cell r="D1318" t="str">
            <v>Obras en mampostería en bloque</v>
          </cell>
        </row>
        <row r="1319">
          <cell r="B1319" t="str">
            <v>N</v>
          </cell>
          <cell r="C1319" t="str">
            <v>3.7.2.1.15</v>
          </cell>
          <cell r="D1319" t="str">
            <v>Mampostería en bloque abusardado de concreto e=0.15 m</v>
          </cell>
          <cell r="E1319" t="str">
            <v>m2</v>
          </cell>
          <cell r="G1319">
            <v>32500</v>
          </cell>
          <cell r="K1319">
            <v>965</v>
          </cell>
          <cell r="L1319">
            <v>965</v>
          </cell>
          <cell r="M1319">
            <v>0</v>
          </cell>
          <cell r="N1319">
            <v>31362500</v>
          </cell>
          <cell r="O1319">
            <v>31362500</v>
          </cell>
        </row>
        <row r="1320">
          <cell r="C1320" t="str">
            <v>3.7.3</v>
          </cell>
          <cell r="D1320" t="str">
            <v>Estructuras de concreto reforzado</v>
          </cell>
        </row>
        <row r="1321">
          <cell r="C1321" t="str">
            <v>3.7.3.2.1</v>
          </cell>
          <cell r="D1321" t="str">
            <v>VIGAS, COLUMNAS, ZAPATAS, MUROS, ESCALERAS</v>
          </cell>
        </row>
        <row r="1322">
          <cell r="C1322" t="str">
            <v>3.7.3.2.1.1</v>
          </cell>
          <cell r="D1322" t="str">
            <v>Concreto para vigas f´c = 21 Mpa (3000 psi)</v>
          </cell>
          <cell r="E1322" t="str">
            <v>m3</v>
          </cell>
          <cell r="G1322">
            <v>314100</v>
          </cell>
          <cell r="K1322">
            <v>15</v>
          </cell>
          <cell r="L1322">
            <v>15</v>
          </cell>
          <cell r="M1322">
            <v>0</v>
          </cell>
          <cell r="N1322">
            <v>4711500</v>
          </cell>
          <cell r="O1322">
            <v>4711500</v>
          </cell>
        </row>
        <row r="1323">
          <cell r="C1323" t="str">
            <v>3.7.3.2.1.4</v>
          </cell>
          <cell r="D1323" t="str">
            <v>Concreto para columnas f´c = 21 Mpa (3000 ps)</v>
          </cell>
          <cell r="E1323" t="str">
            <v>m3</v>
          </cell>
          <cell r="G1323">
            <v>355100</v>
          </cell>
          <cell r="K1323">
            <v>17</v>
          </cell>
          <cell r="L1323">
            <v>17</v>
          </cell>
          <cell r="M1323">
            <v>0</v>
          </cell>
          <cell r="N1323">
            <v>6036700</v>
          </cell>
          <cell r="O1323">
            <v>6036700</v>
          </cell>
        </row>
        <row r="1324">
          <cell r="C1324" t="str">
            <v>3.7.3.2.1.10</v>
          </cell>
          <cell r="D1324" t="str">
            <v>Concreto para zapatas f´c=21 Mpa (3500 PSI)</v>
          </cell>
          <cell r="E1324" t="str">
            <v>m3</v>
          </cell>
          <cell r="G1324">
            <v>293700</v>
          </cell>
          <cell r="K1324">
            <v>20</v>
          </cell>
          <cell r="L1324">
            <v>20</v>
          </cell>
          <cell r="M1324">
            <v>0</v>
          </cell>
          <cell r="N1324">
            <v>5874000</v>
          </cell>
          <cell r="O1324">
            <v>5874000</v>
          </cell>
        </row>
        <row r="1325">
          <cell r="C1325" t="str">
            <v>3.7.3.2.1.13</v>
          </cell>
          <cell r="D1325" t="str">
            <v>Concreto para vigas de amarre f´c=21 Mpa (3000 PSI)</v>
          </cell>
          <cell r="E1325" t="str">
            <v>m3</v>
          </cell>
          <cell r="G1325">
            <v>338000</v>
          </cell>
          <cell r="K1325">
            <v>22</v>
          </cell>
          <cell r="L1325">
            <v>22</v>
          </cell>
          <cell r="M1325">
            <v>0</v>
          </cell>
          <cell r="N1325">
            <v>7436000</v>
          </cell>
          <cell r="O1325">
            <v>7436000</v>
          </cell>
        </row>
        <row r="1326">
          <cell r="C1326" t="str">
            <v>3.7.3.3</v>
          </cell>
          <cell r="D1326" t="str">
            <v>Acero de refuerzo</v>
          </cell>
        </row>
        <row r="1327">
          <cell r="C1327" t="str">
            <v>3.7.3.3.1</v>
          </cell>
          <cell r="D1327" t="str">
            <v>Suministro y figurado e instalación de acero de refuerzo 420 Mpa (60000 psi), según planos y especificaciones del diseño.</v>
          </cell>
          <cell r="E1327" t="str">
            <v>kg</v>
          </cell>
          <cell r="G1327">
            <v>2740</v>
          </cell>
          <cell r="K1327">
            <v>11154</v>
          </cell>
          <cell r="L1327">
            <v>11154</v>
          </cell>
          <cell r="M1327">
            <v>0</v>
          </cell>
          <cell r="N1327">
            <v>30561960</v>
          </cell>
          <cell r="O1327">
            <v>30561960</v>
          </cell>
        </row>
        <row r="1328">
          <cell r="B1328" t="str">
            <v>N</v>
          </cell>
          <cell r="C1328" t="str">
            <v>3.7.17</v>
          </cell>
          <cell r="D1328" t="str">
            <v>Estructuras metálicas</v>
          </cell>
        </row>
        <row r="1329">
          <cell r="B1329" t="str">
            <v>N</v>
          </cell>
          <cell r="C1329" t="str">
            <v>3.7.17.10</v>
          </cell>
          <cell r="D1329" t="str">
            <v>Suministro e instalación de alambre de púas a tres hiladas. Incluye soporte en tubo galvanizado, según planos</v>
          </cell>
          <cell r="E1329" t="str">
            <v>m</v>
          </cell>
          <cell r="G1329">
            <v>2100</v>
          </cell>
          <cell r="K1329">
            <v>1307.7</v>
          </cell>
          <cell r="L1329">
            <v>1307.7</v>
          </cell>
          <cell r="M1329">
            <v>0</v>
          </cell>
          <cell r="N1329">
            <v>2746170</v>
          </cell>
          <cell r="O1329">
            <v>2746170</v>
          </cell>
        </row>
        <row r="1330">
          <cell r="B1330" t="str">
            <v>N</v>
          </cell>
          <cell r="C1330" t="str">
            <v>3.7.17.14</v>
          </cell>
          <cell r="D1330" t="str">
            <v>Suministro, instalación y montaje de tubos de cerramiento galvanizados fabricados con acero laminado en caliente Ø 2 1/2". Incluye pintura en esmalte sitético, color institucional a definir por Interventoría</v>
          </cell>
          <cell r="E1330" t="str">
            <v>m</v>
          </cell>
          <cell r="G1330">
            <v>35000</v>
          </cell>
          <cell r="K1330">
            <v>86.5</v>
          </cell>
          <cell r="L1330">
            <v>86.5</v>
          </cell>
          <cell r="M1330">
            <v>0</v>
          </cell>
          <cell r="N1330">
            <v>3027500</v>
          </cell>
          <cell r="O1330">
            <v>3027500</v>
          </cell>
        </row>
        <row r="1331">
          <cell r="B1331" t="str">
            <v>N</v>
          </cell>
          <cell r="C1331" t="str">
            <v>3.7.17.15</v>
          </cell>
          <cell r="D1331" t="str">
            <v>Suministro, instalación y montaje de tubos de cerramiento galvanizados fabricados con acero laminado en caliente Ø 4". Incluye pintura en esmalte sitético, color institucional a definir por Interventoría</v>
          </cell>
          <cell r="E1331" t="str">
            <v>m</v>
          </cell>
          <cell r="G1331">
            <v>125500</v>
          </cell>
          <cell r="K1331">
            <v>35</v>
          </cell>
          <cell r="L1331">
            <v>35</v>
          </cell>
          <cell r="M1331">
            <v>0</v>
          </cell>
          <cell r="N1331">
            <v>4392500</v>
          </cell>
          <cell r="O1331">
            <v>4392500</v>
          </cell>
        </row>
        <row r="1332">
          <cell r="B1332" t="str">
            <v>N</v>
          </cell>
          <cell r="C1332" t="str">
            <v>3.7.17.16</v>
          </cell>
          <cell r="D1332" t="str">
            <v>Suministro e instalación de malla de cerramiento galvanizada, plastificada Cal 10 hueco hexagonal 2" según planos</v>
          </cell>
          <cell r="E1332" t="str">
            <v>m2</v>
          </cell>
          <cell r="G1332">
            <v>119500</v>
          </cell>
          <cell r="K1332">
            <v>15</v>
          </cell>
          <cell r="L1332">
            <v>15</v>
          </cell>
          <cell r="M1332">
            <v>0</v>
          </cell>
          <cell r="N1332">
            <v>1792500</v>
          </cell>
          <cell r="O1332">
            <v>1792500</v>
          </cell>
        </row>
        <row r="1333">
          <cell r="B1333" t="str">
            <v>N</v>
          </cell>
          <cell r="C1333" t="str">
            <v>3.7.17.17</v>
          </cell>
          <cell r="D1333" t="str">
            <v>Suminsitro, instalación y montaje de tubos de ceramiento en PVC diámetro 2", incluye pintura en esmalte sintético color institucional a definir por Interventoría</v>
          </cell>
          <cell r="E1333" t="str">
            <v>m</v>
          </cell>
          <cell r="G1333">
            <v>10000</v>
          </cell>
          <cell r="K1333">
            <v>1000</v>
          </cell>
          <cell r="L1333">
            <v>1000</v>
          </cell>
          <cell r="M1333">
            <v>0</v>
          </cell>
          <cell r="N1333">
            <v>10000000</v>
          </cell>
          <cell r="O1333">
            <v>10000000</v>
          </cell>
        </row>
        <row r="1334">
          <cell r="C1334">
            <v>3.9</v>
          </cell>
          <cell r="D1334" t="str">
            <v>Obras arquitectónicas</v>
          </cell>
        </row>
        <row r="1335">
          <cell r="C1335" t="str">
            <v>3.9.12</v>
          </cell>
          <cell r="D1335" t="str">
            <v>Pintura</v>
          </cell>
        </row>
        <row r="1336">
          <cell r="C1336" t="str">
            <v>3.9.12.3</v>
          </cell>
          <cell r="D1336" t="str">
            <v>Estuco y pintura a 3 manos segun planos y especificaciones de diseño</v>
          </cell>
          <cell r="E1336" t="str">
            <v>m2</v>
          </cell>
          <cell r="G1336">
            <v>6415</v>
          </cell>
          <cell r="K1336">
            <v>1200</v>
          </cell>
          <cell r="L1336">
            <v>1200</v>
          </cell>
          <cell r="M1336">
            <v>0</v>
          </cell>
          <cell r="N1336">
            <v>7698000</v>
          </cell>
          <cell r="O1336">
            <v>7698000</v>
          </cell>
        </row>
        <row r="1337">
          <cell r="L1337">
            <v>0</v>
          </cell>
          <cell r="M1337">
            <v>0</v>
          </cell>
          <cell r="N1337">
            <v>0</v>
          </cell>
          <cell r="O1337">
            <v>0</v>
          </cell>
        </row>
        <row r="1338">
          <cell r="D1338" t="str">
            <v>COSTO DIRECTO</v>
          </cell>
          <cell r="H1338">
            <v>89095290</v>
          </cell>
          <cell r="L1338">
            <v>0</v>
          </cell>
          <cell r="M1338">
            <v>89095290</v>
          </cell>
          <cell r="N1338">
            <v>119878458</v>
          </cell>
          <cell r="O1338">
            <v>207454620</v>
          </cell>
          <cell r="R1338">
            <v>0</v>
          </cell>
          <cell r="S1338">
            <v>0</v>
          </cell>
          <cell r="T1338">
            <v>0</v>
          </cell>
          <cell r="U1338">
            <v>0</v>
          </cell>
          <cell r="V1338">
            <v>0</v>
          </cell>
          <cell r="W1338">
            <v>89095290</v>
          </cell>
        </row>
        <row r="1339">
          <cell r="D1339" t="str">
            <v>A,I,U, (25% )</v>
          </cell>
          <cell r="E1339">
            <v>0.25</v>
          </cell>
          <cell r="H1339">
            <v>22273823</v>
          </cell>
          <cell r="M1339">
            <v>22273823</v>
          </cell>
          <cell r="N1339">
            <v>29969615</v>
          </cell>
          <cell r="O1339">
            <v>51863655</v>
          </cell>
          <cell r="R1339">
            <v>0</v>
          </cell>
          <cell r="S1339">
            <v>0</v>
          </cell>
          <cell r="T1339">
            <v>0</v>
          </cell>
          <cell r="U1339">
            <v>0</v>
          </cell>
          <cell r="W1339">
            <v>22273823</v>
          </cell>
        </row>
        <row r="1340">
          <cell r="B1340" t="str">
            <v>TO25</v>
          </cell>
          <cell r="D1340" t="str">
            <v>COSTO TOTAL</v>
          </cell>
          <cell r="H1340">
            <v>111369113</v>
          </cell>
          <cell r="M1340">
            <v>111369113</v>
          </cell>
          <cell r="N1340">
            <v>149848073</v>
          </cell>
          <cell r="O1340">
            <v>259318275</v>
          </cell>
          <cell r="R1340">
            <v>0</v>
          </cell>
          <cell r="S1340">
            <v>0</v>
          </cell>
          <cell r="T1340">
            <v>0</v>
          </cell>
          <cell r="U1340">
            <v>0</v>
          </cell>
          <cell r="V1340">
            <v>0</v>
          </cell>
          <cell r="W1340">
            <v>111369113</v>
          </cell>
        </row>
        <row r="1341">
          <cell r="B1341" t="str">
            <v>T26</v>
          </cell>
          <cell r="C1341" t="str">
            <v>SUMINISTRO - TUBERIA DE ADUCCION, GRP Ø 600 mm (1341)</v>
          </cell>
          <cell r="M1341">
            <v>0</v>
          </cell>
          <cell r="N1341">
            <v>0</v>
          </cell>
          <cell r="O1341">
            <v>0</v>
          </cell>
          <cell r="R1341">
            <v>0</v>
          </cell>
          <cell r="S1341">
            <v>0</v>
          </cell>
          <cell r="T1341">
            <v>0</v>
          </cell>
          <cell r="U1341">
            <v>0</v>
          </cell>
          <cell r="V1341">
            <v>0</v>
          </cell>
          <cell r="W1341">
            <v>0</v>
          </cell>
        </row>
        <row r="1342">
          <cell r="C1342" t="str">
            <v xml:space="preserve">ITEM </v>
          </cell>
          <cell r="D1342" t="str">
            <v xml:space="preserve">DESCRIPCION </v>
          </cell>
          <cell r="E1342" t="str">
            <v xml:space="preserve">UNIDAD </v>
          </cell>
          <cell r="F1342" t="str">
            <v xml:space="preserve">CANTIDAD </v>
          </cell>
          <cell r="G1342" t="str">
            <v xml:space="preserve">V. UNITARIO </v>
          </cell>
          <cell r="H1342" t="str">
            <v>V. PARCIAL</v>
          </cell>
          <cell r="R1342">
            <v>0</v>
          </cell>
        </row>
        <row r="1343">
          <cell r="C1343" t="str">
            <v>3.20.</v>
          </cell>
          <cell r="D1343" t="str">
            <v>SUMINISTRO DE TUBERIAS Y ELEMENTOS DE ACUEDUCTO Y ALCANTARILLADO</v>
          </cell>
          <cell r="L1343">
            <v>0</v>
          </cell>
          <cell r="M1343">
            <v>0</v>
          </cell>
          <cell r="N1343">
            <v>0</v>
          </cell>
          <cell r="O1343">
            <v>0</v>
          </cell>
          <cell r="R1343">
            <v>0</v>
          </cell>
          <cell r="S1343">
            <v>0</v>
          </cell>
          <cell r="T1343">
            <v>0</v>
          </cell>
          <cell r="U1343">
            <v>0</v>
          </cell>
          <cell r="V1343">
            <v>0</v>
          </cell>
          <cell r="W1343">
            <v>0</v>
          </cell>
        </row>
        <row r="1344">
          <cell r="C1344" t="str">
            <v>3.20.1.1</v>
          </cell>
          <cell r="D1344" t="str">
            <v>Suministro de Tuberias de Acueducto</v>
          </cell>
          <cell r="L1344">
            <v>0</v>
          </cell>
          <cell r="M1344">
            <v>0</v>
          </cell>
          <cell r="N1344">
            <v>0</v>
          </cell>
          <cell r="O1344">
            <v>0</v>
          </cell>
          <cell r="R1344">
            <v>0</v>
          </cell>
          <cell r="S1344">
            <v>0</v>
          </cell>
          <cell r="T1344">
            <v>0</v>
          </cell>
          <cell r="U1344">
            <v>0</v>
          </cell>
          <cell r="V1344">
            <v>0</v>
          </cell>
          <cell r="W1344">
            <v>0</v>
          </cell>
        </row>
        <row r="1345">
          <cell r="C1345" t="str">
            <v>3.20.1.1.2</v>
          </cell>
          <cell r="D1345" t="str">
            <v>Suministro de Tuberías de acueducto de hierro de fundición dúctil</v>
          </cell>
          <cell r="L1345">
            <v>0</v>
          </cell>
          <cell r="M1345">
            <v>0</v>
          </cell>
          <cell r="N1345">
            <v>0</v>
          </cell>
          <cell r="O1345">
            <v>0</v>
          </cell>
          <cell r="R1345">
            <v>0</v>
          </cell>
          <cell r="S1345">
            <v>0</v>
          </cell>
          <cell r="T1345">
            <v>0</v>
          </cell>
          <cell r="U1345">
            <v>0</v>
          </cell>
          <cell r="V1345">
            <v>0</v>
          </cell>
          <cell r="W1345">
            <v>0</v>
          </cell>
        </row>
        <row r="1346">
          <cell r="C1346" t="str">
            <v>3.20.1.1.2.7</v>
          </cell>
          <cell r="D1346" t="str">
            <v>Tubería de HD de 600 mm PN 10</v>
          </cell>
          <cell r="E1346" t="str">
            <v>m</v>
          </cell>
          <cell r="F1346">
            <v>66</v>
          </cell>
          <cell r="G1346">
            <v>500939.04</v>
          </cell>
          <cell r="H1346">
            <v>33061976.639999997</v>
          </cell>
          <cell r="I1346">
            <v>8.916038999005039</v>
          </cell>
          <cell r="J1346">
            <v>66</v>
          </cell>
          <cell r="K1346">
            <v>-66</v>
          </cell>
          <cell r="L1346">
            <v>0</v>
          </cell>
          <cell r="M1346">
            <v>33061976.639999997</v>
          </cell>
          <cell r="N1346">
            <v>-33061976.639999997</v>
          </cell>
          <cell r="O1346">
            <v>0</v>
          </cell>
          <cell r="R1346">
            <v>0</v>
          </cell>
          <cell r="S1346">
            <v>0</v>
          </cell>
          <cell r="T1346">
            <v>0</v>
          </cell>
          <cell r="U1346">
            <v>0</v>
          </cell>
          <cell r="V1346">
            <v>0</v>
          </cell>
          <cell r="W1346">
            <v>0</v>
          </cell>
        </row>
        <row r="1347">
          <cell r="C1347" t="str">
            <v>3.20.1.1.3</v>
          </cell>
          <cell r="D1347" t="str">
            <v>Suministro de Tuberías de acueducto de poliester reforzado con fibra de vidrio (GRP)</v>
          </cell>
          <cell r="I1347">
            <v>0</v>
          </cell>
          <cell r="L1347">
            <v>0</v>
          </cell>
          <cell r="M1347">
            <v>0</v>
          </cell>
          <cell r="N1347">
            <v>0</v>
          </cell>
          <cell r="O1347">
            <v>0</v>
          </cell>
          <cell r="R1347">
            <v>0</v>
          </cell>
          <cell r="S1347">
            <v>0</v>
          </cell>
          <cell r="T1347">
            <v>0</v>
          </cell>
          <cell r="U1347">
            <v>0</v>
          </cell>
          <cell r="V1347">
            <v>0</v>
          </cell>
          <cell r="W1347">
            <v>0</v>
          </cell>
        </row>
        <row r="1348">
          <cell r="C1348" t="str">
            <v>3.20.1.1.3.2</v>
          </cell>
          <cell r="D1348" t="str">
            <v>Tubería de GRP de 400 mm</v>
          </cell>
          <cell r="E1348" t="str">
            <v>m</v>
          </cell>
          <cell r="F1348">
            <v>6</v>
          </cell>
          <cell r="G1348">
            <v>89000</v>
          </cell>
          <cell r="H1348">
            <v>534000</v>
          </cell>
          <cell r="I1348">
            <v>0.1440072648199866</v>
          </cell>
          <cell r="J1348">
            <v>6</v>
          </cell>
          <cell r="K1348">
            <v>-6</v>
          </cell>
          <cell r="L1348">
            <v>0</v>
          </cell>
          <cell r="M1348">
            <v>534000</v>
          </cell>
          <cell r="N1348">
            <v>-534000</v>
          </cell>
          <cell r="O1348">
            <v>0</v>
          </cell>
          <cell r="R1348">
            <v>0</v>
          </cell>
          <cell r="S1348">
            <v>0</v>
          </cell>
          <cell r="T1348">
            <v>0</v>
          </cell>
          <cell r="U1348">
            <v>0</v>
          </cell>
          <cell r="V1348">
            <v>0</v>
          </cell>
          <cell r="W1348">
            <v>0</v>
          </cell>
        </row>
        <row r="1349">
          <cell r="C1349" t="str">
            <v>3.20.1.1.3.5</v>
          </cell>
          <cell r="D1349" t="str">
            <v>Tubería de GRP de 600 mm (de 12 m cada tubo)</v>
          </cell>
          <cell r="E1349" t="str">
            <v>m</v>
          </cell>
          <cell r="F1349">
            <v>978</v>
          </cell>
          <cell r="G1349">
            <v>240130.20799999998</v>
          </cell>
          <cell r="H1349">
            <v>234847343.42399999</v>
          </cell>
          <cell r="I1349">
            <v>63.332815686760881</v>
          </cell>
          <cell r="J1349">
            <v>978</v>
          </cell>
          <cell r="K1349">
            <v>-978</v>
          </cell>
          <cell r="L1349">
            <v>0</v>
          </cell>
          <cell r="M1349">
            <v>234847343.42399999</v>
          </cell>
          <cell r="N1349">
            <v>-234847343.42399999</v>
          </cell>
          <cell r="O1349">
            <v>0</v>
          </cell>
          <cell r="R1349">
            <v>0</v>
          </cell>
          <cell r="S1349">
            <v>0</v>
          </cell>
          <cell r="T1349">
            <v>0</v>
          </cell>
          <cell r="U1349">
            <v>0</v>
          </cell>
          <cell r="V1349">
            <v>0</v>
          </cell>
          <cell r="W1349">
            <v>0</v>
          </cell>
        </row>
        <row r="1350">
          <cell r="C1350" t="str">
            <v>3.20.1.2.1</v>
          </cell>
          <cell r="D1350" t="str">
            <v xml:space="preserve">Suministro de válvula de compuerta brida x brida norma ISO PN 10 </v>
          </cell>
          <cell r="I1350">
            <v>0</v>
          </cell>
          <cell r="K1350">
            <v>0</v>
          </cell>
          <cell r="L1350">
            <v>0</v>
          </cell>
          <cell r="M1350">
            <v>0</v>
          </cell>
          <cell r="N1350">
            <v>0</v>
          </cell>
          <cell r="O1350">
            <v>0</v>
          </cell>
          <cell r="R1350">
            <v>0</v>
          </cell>
          <cell r="S1350">
            <v>0</v>
          </cell>
          <cell r="T1350">
            <v>0</v>
          </cell>
          <cell r="U1350">
            <v>0</v>
          </cell>
          <cell r="V1350">
            <v>0</v>
          </cell>
          <cell r="W1350">
            <v>0</v>
          </cell>
        </row>
        <row r="1351">
          <cell r="C1351" t="str">
            <v>3.20.1.2.1.3</v>
          </cell>
          <cell r="D1351" t="str">
            <v>d = 100 mm (4")</v>
          </cell>
          <cell r="E1351" t="str">
            <v>un</v>
          </cell>
          <cell r="F1351">
            <v>1</v>
          </cell>
          <cell r="G1351">
            <v>434118.40000000002</v>
          </cell>
          <cell r="H1351">
            <v>434118.40000000002</v>
          </cell>
          <cell r="I1351">
            <v>0.11707154193263834</v>
          </cell>
          <cell r="J1351">
            <v>1</v>
          </cell>
          <cell r="K1351">
            <v>-1</v>
          </cell>
          <cell r="L1351">
            <v>0</v>
          </cell>
          <cell r="M1351">
            <v>434118.40000000002</v>
          </cell>
          <cell r="N1351">
            <v>-434118.40000000002</v>
          </cell>
          <cell r="O1351">
            <v>0</v>
          </cell>
          <cell r="R1351">
            <v>0</v>
          </cell>
          <cell r="S1351">
            <v>0</v>
          </cell>
          <cell r="T1351">
            <v>0</v>
          </cell>
          <cell r="U1351">
            <v>0</v>
          </cell>
          <cell r="V1351">
            <v>0</v>
          </cell>
          <cell r="W1351">
            <v>0</v>
          </cell>
        </row>
        <row r="1352">
          <cell r="C1352" t="str">
            <v>3.20.1.2.3</v>
          </cell>
          <cell r="D1352" t="str">
            <v>Suministro de válvula de mariposa brida x brida norma ISO PN  16</v>
          </cell>
          <cell r="I1352">
            <v>0</v>
          </cell>
          <cell r="K1352">
            <v>0</v>
          </cell>
          <cell r="L1352">
            <v>0</v>
          </cell>
          <cell r="M1352">
            <v>0</v>
          </cell>
          <cell r="N1352">
            <v>0</v>
          </cell>
          <cell r="O1352">
            <v>0</v>
          </cell>
          <cell r="R1352">
            <v>0</v>
          </cell>
          <cell r="S1352">
            <v>0</v>
          </cell>
          <cell r="T1352">
            <v>0</v>
          </cell>
          <cell r="U1352">
            <v>0</v>
          </cell>
          <cell r="V1352">
            <v>0</v>
          </cell>
          <cell r="W1352">
            <v>0</v>
          </cell>
        </row>
        <row r="1353">
          <cell r="C1353" t="str">
            <v>3.20.1.2.3.4</v>
          </cell>
          <cell r="D1353" t="str">
            <v>d = 400 mm (16")</v>
          </cell>
          <cell r="E1353" t="str">
            <v>un</v>
          </cell>
          <cell r="F1353">
            <v>2</v>
          </cell>
          <cell r="G1353">
            <v>8619472.7999999989</v>
          </cell>
          <cell r="H1353">
            <v>17238945.599999998</v>
          </cell>
          <cell r="I1353">
            <v>4.6489389592444619</v>
          </cell>
          <cell r="J1353">
            <v>2</v>
          </cell>
          <cell r="K1353">
            <v>-2</v>
          </cell>
          <cell r="L1353">
            <v>0</v>
          </cell>
          <cell r="M1353">
            <v>17238945.599999998</v>
          </cell>
          <cell r="N1353">
            <v>-17238945.599999998</v>
          </cell>
          <cell r="O1353">
            <v>0</v>
          </cell>
          <cell r="R1353">
            <v>0</v>
          </cell>
          <cell r="S1353">
            <v>0</v>
          </cell>
          <cell r="T1353">
            <v>0</v>
          </cell>
          <cell r="U1353">
            <v>0</v>
          </cell>
          <cell r="V1353">
            <v>0</v>
          </cell>
          <cell r="W1353">
            <v>0</v>
          </cell>
        </row>
        <row r="1354">
          <cell r="C1354" t="str">
            <v>3.20.1.2.7</v>
          </cell>
          <cell r="D1354" t="str">
            <v xml:space="preserve">Suministro de ventosa de triple acción norma ISO PN 10 </v>
          </cell>
          <cell r="I1354">
            <v>0</v>
          </cell>
          <cell r="K1354">
            <v>0</v>
          </cell>
          <cell r="L1354">
            <v>0</v>
          </cell>
          <cell r="M1354">
            <v>0</v>
          </cell>
          <cell r="N1354">
            <v>0</v>
          </cell>
          <cell r="O1354">
            <v>0</v>
          </cell>
          <cell r="R1354">
            <v>0</v>
          </cell>
          <cell r="S1354">
            <v>0</v>
          </cell>
          <cell r="T1354">
            <v>0</v>
          </cell>
          <cell r="U1354">
            <v>0</v>
          </cell>
          <cell r="V1354">
            <v>0</v>
          </cell>
          <cell r="W1354">
            <v>0</v>
          </cell>
        </row>
        <row r="1355">
          <cell r="C1355" t="str">
            <v>3.20.1.2.7.3</v>
          </cell>
          <cell r="D1355" t="str">
            <v>d = 100 mm (4")</v>
          </cell>
          <cell r="E1355" t="str">
            <v>un</v>
          </cell>
          <cell r="F1355">
            <v>1</v>
          </cell>
          <cell r="G1355">
            <v>1443785.3</v>
          </cell>
          <cell r="H1355">
            <v>1443785.3</v>
          </cell>
          <cell r="I1355">
            <v>0.38935500382079369</v>
          </cell>
          <cell r="J1355">
            <v>1</v>
          </cell>
          <cell r="K1355">
            <v>-1</v>
          </cell>
          <cell r="L1355">
            <v>0</v>
          </cell>
          <cell r="M1355">
            <v>1443785.3</v>
          </cell>
          <cell r="N1355">
            <v>-1443785.3</v>
          </cell>
          <cell r="O1355">
            <v>0</v>
          </cell>
          <cell r="R1355">
            <v>0</v>
          </cell>
          <cell r="S1355">
            <v>0</v>
          </cell>
          <cell r="T1355">
            <v>0</v>
          </cell>
          <cell r="U1355">
            <v>0</v>
          </cell>
          <cell r="V1355">
            <v>0</v>
          </cell>
          <cell r="W1355">
            <v>0</v>
          </cell>
        </row>
        <row r="1356">
          <cell r="C1356" t="str">
            <v>3.20.1.2.15</v>
          </cell>
          <cell r="D1356" t="str">
            <v>Suministro de brida ciega HD norma ISO PN 16</v>
          </cell>
          <cell r="I1356">
            <v>0</v>
          </cell>
          <cell r="K1356">
            <v>0</v>
          </cell>
          <cell r="L1356">
            <v>0</v>
          </cell>
          <cell r="M1356">
            <v>0</v>
          </cell>
          <cell r="N1356">
            <v>0</v>
          </cell>
          <cell r="O1356">
            <v>0</v>
          </cell>
          <cell r="R1356">
            <v>0</v>
          </cell>
          <cell r="S1356">
            <v>0</v>
          </cell>
          <cell r="T1356">
            <v>0</v>
          </cell>
          <cell r="U1356">
            <v>0</v>
          </cell>
          <cell r="V1356">
            <v>0</v>
          </cell>
          <cell r="W1356">
            <v>0</v>
          </cell>
        </row>
        <row r="1357">
          <cell r="C1357" t="str">
            <v>3.20.1.2.15.11</v>
          </cell>
          <cell r="D1357" t="str">
            <v>d = 600 mm (24")</v>
          </cell>
          <cell r="E1357" t="str">
            <v>un</v>
          </cell>
          <cell r="F1357">
            <v>1</v>
          </cell>
          <cell r="G1357">
            <v>1718134</v>
          </cell>
          <cell r="H1357">
            <v>1718134</v>
          </cell>
          <cell r="I1357">
            <v>0.46334040811652227</v>
          </cell>
          <cell r="J1357">
            <v>1</v>
          </cell>
          <cell r="K1357">
            <v>-1</v>
          </cell>
          <cell r="L1357">
            <v>0</v>
          </cell>
          <cell r="M1357">
            <v>1718134</v>
          </cell>
          <cell r="N1357">
            <v>-1718134</v>
          </cell>
          <cell r="O1357">
            <v>0</v>
          </cell>
          <cell r="R1357">
            <v>0</v>
          </cell>
          <cell r="S1357">
            <v>0</v>
          </cell>
          <cell r="T1357">
            <v>0</v>
          </cell>
          <cell r="U1357">
            <v>0</v>
          </cell>
          <cell r="V1357">
            <v>0</v>
          </cell>
          <cell r="W1357">
            <v>0</v>
          </cell>
        </row>
        <row r="1358">
          <cell r="C1358" t="str">
            <v>3.20.1.2.30</v>
          </cell>
          <cell r="D1358" t="str">
            <v>Codo 90° BxB HD Norma ISO PN 10</v>
          </cell>
          <cell r="I1358">
            <v>0</v>
          </cell>
          <cell r="K1358">
            <v>0</v>
          </cell>
          <cell r="L1358">
            <v>0</v>
          </cell>
          <cell r="M1358">
            <v>0</v>
          </cell>
          <cell r="N1358">
            <v>0</v>
          </cell>
          <cell r="O1358">
            <v>0</v>
          </cell>
          <cell r="R1358">
            <v>0</v>
          </cell>
          <cell r="S1358">
            <v>0</v>
          </cell>
          <cell r="T1358">
            <v>0</v>
          </cell>
          <cell r="U1358">
            <v>0</v>
          </cell>
          <cell r="V1358">
            <v>0</v>
          </cell>
          <cell r="W1358">
            <v>0</v>
          </cell>
        </row>
        <row r="1359">
          <cell r="C1359" t="str">
            <v>3.20.1.2.30.7</v>
          </cell>
          <cell r="D1359" t="str">
            <v>d = 600 mm (24")</v>
          </cell>
          <cell r="E1359" t="str">
            <v>un</v>
          </cell>
          <cell r="F1359">
            <v>2</v>
          </cell>
          <cell r="G1359">
            <v>6148000</v>
          </cell>
          <cell r="H1359">
            <v>12296000</v>
          </cell>
          <cell r="I1359">
            <v>3.3159425622220136</v>
          </cell>
          <cell r="J1359">
            <v>2</v>
          </cell>
          <cell r="K1359">
            <v>-2</v>
          </cell>
          <cell r="L1359">
            <v>0</v>
          </cell>
          <cell r="M1359">
            <v>12296000</v>
          </cell>
          <cell r="N1359">
            <v>-12296000</v>
          </cell>
          <cell r="O1359">
            <v>0</v>
          </cell>
          <cell r="R1359">
            <v>0</v>
          </cell>
          <cell r="S1359">
            <v>0</v>
          </cell>
          <cell r="T1359">
            <v>0</v>
          </cell>
          <cell r="U1359">
            <v>0</v>
          </cell>
          <cell r="V1359">
            <v>0</v>
          </cell>
          <cell r="W1359">
            <v>0</v>
          </cell>
        </row>
        <row r="1360">
          <cell r="C1360" t="str">
            <v>3.20.1.2.40</v>
          </cell>
          <cell r="D1360" t="str">
            <v>Codo 45° JA x JA HD Norma ISO PN 10</v>
          </cell>
          <cell r="I1360">
            <v>0</v>
          </cell>
          <cell r="K1360">
            <v>0</v>
          </cell>
          <cell r="L1360">
            <v>0</v>
          </cell>
          <cell r="M1360">
            <v>0</v>
          </cell>
          <cell r="N1360">
            <v>0</v>
          </cell>
          <cell r="O1360">
            <v>0</v>
          </cell>
          <cell r="R1360">
            <v>0</v>
          </cell>
          <cell r="S1360">
            <v>0</v>
          </cell>
          <cell r="T1360">
            <v>0</v>
          </cell>
          <cell r="U1360">
            <v>0</v>
          </cell>
          <cell r="V1360">
            <v>0</v>
          </cell>
          <cell r="W1360">
            <v>0</v>
          </cell>
        </row>
        <row r="1361">
          <cell r="C1361" t="str">
            <v>3.20.1.2.40.7</v>
          </cell>
          <cell r="D1361" t="str">
            <v>d = 600 mm (24")</v>
          </cell>
          <cell r="E1361" t="str">
            <v>un</v>
          </cell>
          <cell r="F1361">
            <v>2</v>
          </cell>
          <cell r="G1361">
            <v>3455554.16</v>
          </cell>
          <cell r="H1361">
            <v>6911108.3200000003</v>
          </cell>
          <cell r="I1361">
            <v>1.8637636817188254</v>
          </cell>
          <cell r="J1361">
            <v>2</v>
          </cell>
          <cell r="K1361">
            <v>-2</v>
          </cell>
          <cell r="L1361">
            <v>0</v>
          </cell>
          <cell r="M1361">
            <v>6911108.3200000003</v>
          </cell>
          <cell r="N1361">
            <v>-6911108.3200000003</v>
          </cell>
          <cell r="O1361">
            <v>0</v>
          </cell>
          <cell r="R1361">
            <v>0</v>
          </cell>
          <cell r="S1361">
            <v>0</v>
          </cell>
          <cell r="T1361">
            <v>0</v>
          </cell>
          <cell r="U1361">
            <v>0</v>
          </cell>
          <cell r="V1361">
            <v>0</v>
          </cell>
          <cell r="W1361">
            <v>0</v>
          </cell>
        </row>
        <row r="1362">
          <cell r="C1362" t="str">
            <v>3.20.1.2.58</v>
          </cell>
          <cell r="D1362" t="str">
            <v>Reducción B x B HD. Norma ISO. PN 10</v>
          </cell>
          <cell r="I1362">
            <v>0</v>
          </cell>
          <cell r="K1362">
            <v>0</v>
          </cell>
          <cell r="L1362">
            <v>0</v>
          </cell>
          <cell r="M1362">
            <v>0</v>
          </cell>
          <cell r="N1362">
            <v>0</v>
          </cell>
          <cell r="O1362">
            <v>0</v>
          </cell>
          <cell r="R1362">
            <v>0</v>
          </cell>
          <cell r="S1362">
            <v>0</v>
          </cell>
          <cell r="T1362">
            <v>0</v>
          </cell>
          <cell r="U1362">
            <v>0</v>
          </cell>
          <cell r="V1362">
            <v>0</v>
          </cell>
          <cell r="W1362">
            <v>0</v>
          </cell>
        </row>
        <row r="1363">
          <cell r="C1363" t="str">
            <v>3.20.1.2.58.31</v>
          </cell>
          <cell r="D1363" t="str">
            <v>d = 600 x 400 mm</v>
          </cell>
          <cell r="E1363" t="str">
            <v>un</v>
          </cell>
          <cell r="F1363">
            <v>2</v>
          </cell>
          <cell r="G1363">
            <v>4640000</v>
          </cell>
          <cell r="H1363">
            <v>9280000</v>
          </cell>
          <cell r="I1363">
            <v>2.5025981601675578</v>
          </cell>
          <cell r="J1363">
            <v>2</v>
          </cell>
          <cell r="K1363">
            <v>-2</v>
          </cell>
          <cell r="L1363">
            <v>0</v>
          </cell>
          <cell r="M1363">
            <v>9280000</v>
          </cell>
          <cell r="N1363">
            <v>-9280000</v>
          </cell>
          <cell r="O1363">
            <v>0</v>
          </cell>
          <cell r="R1363">
            <v>0</v>
          </cell>
          <cell r="S1363">
            <v>0</v>
          </cell>
          <cell r="T1363">
            <v>0</v>
          </cell>
          <cell r="U1363">
            <v>0</v>
          </cell>
          <cell r="V1363">
            <v>0</v>
          </cell>
          <cell r="W1363">
            <v>0</v>
          </cell>
        </row>
        <row r="1364">
          <cell r="C1364" t="str">
            <v>3.20.1.2.62</v>
          </cell>
          <cell r="D1364" t="str">
            <v>Suministro de Tee B x B x B HD. Norma ISO. PN 10</v>
          </cell>
          <cell r="I1364">
            <v>0</v>
          </cell>
          <cell r="K1364">
            <v>0</v>
          </cell>
          <cell r="L1364">
            <v>0</v>
          </cell>
          <cell r="M1364">
            <v>0</v>
          </cell>
          <cell r="N1364">
            <v>0</v>
          </cell>
          <cell r="O1364">
            <v>0</v>
          </cell>
          <cell r="R1364">
            <v>0</v>
          </cell>
          <cell r="S1364">
            <v>0</v>
          </cell>
          <cell r="T1364">
            <v>0</v>
          </cell>
          <cell r="U1364">
            <v>0</v>
          </cell>
          <cell r="V1364">
            <v>0</v>
          </cell>
          <cell r="W1364">
            <v>0</v>
          </cell>
        </row>
        <row r="1365">
          <cell r="C1365" t="str">
            <v>3.20.1.2.62.40</v>
          </cell>
          <cell r="D1365" t="str">
            <v>Tee 600 x 600 x 600 mm</v>
          </cell>
          <cell r="E1365" t="str">
            <v>un</v>
          </cell>
          <cell r="F1365">
            <v>1</v>
          </cell>
          <cell r="G1365">
            <v>10542834</v>
          </cell>
          <cell r="H1365">
            <v>10542834</v>
          </cell>
          <cell r="I1365">
            <v>2.8431548460508589</v>
          </cell>
          <cell r="J1365">
            <v>1</v>
          </cell>
          <cell r="K1365">
            <v>-1</v>
          </cell>
          <cell r="L1365">
            <v>0</v>
          </cell>
          <cell r="M1365">
            <v>10542834</v>
          </cell>
          <cell r="N1365">
            <v>-10542834</v>
          </cell>
          <cell r="O1365">
            <v>0</v>
          </cell>
          <cell r="R1365">
            <v>0</v>
          </cell>
          <cell r="S1365">
            <v>0</v>
          </cell>
          <cell r="T1365">
            <v>0</v>
          </cell>
          <cell r="U1365">
            <v>0</v>
          </cell>
          <cell r="V1365">
            <v>0</v>
          </cell>
          <cell r="W1365">
            <v>0</v>
          </cell>
        </row>
        <row r="1366">
          <cell r="C1366" t="str">
            <v>3.20.1.2.67</v>
          </cell>
          <cell r="D1366" t="str">
            <v>Suministro de Niples bridados (Brida espigo y lisos)</v>
          </cell>
          <cell r="I1366">
            <v>0</v>
          </cell>
          <cell r="K1366">
            <v>0</v>
          </cell>
          <cell r="L1366">
            <v>0</v>
          </cell>
          <cell r="M1366">
            <v>0</v>
          </cell>
          <cell r="N1366">
            <v>0</v>
          </cell>
          <cell r="O1366">
            <v>0</v>
          </cell>
          <cell r="R1366">
            <v>0</v>
          </cell>
          <cell r="S1366">
            <v>0</v>
          </cell>
          <cell r="T1366">
            <v>0</v>
          </cell>
          <cell r="U1366">
            <v>0</v>
          </cell>
          <cell r="V1366">
            <v>0</v>
          </cell>
          <cell r="W1366">
            <v>0</v>
          </cell>
        </row>
        <row r="1367">
          <cell r="C1367" t="str">
            <v>3.20.1.2.67.1</v>
          </cell>
          <cell r="D1367" t="str">
            <v>L &lt;= 1 m</v>
          </cell>
          <cell r="I1367">
            <v>0</v>
          </cell>
          <cell r="K1367">
            <v>0</v>
          </cell>
          <cell r="L1367">
            <v>0</v>
          </cell>
          <cell r="M1367">
            <v>0</v>
          </cell>
          <cell r="N1367">
            <v>0</v>
          </cell>
          <cell r="O1367">
            <v>0</v>
          </cell>
          <cell r="R1367">
            <v>0</v>
          </cell>
          <cell r="S1367">
            <v>0</v>
          </cell>
          <cell r="T1367">
            <v>0</v>
          </cell>
          <cell r="U1367">
            <v>0</v>
          </cell>
          <cell r="V1367">
            <v>0</v>
          </cell>
          <cell r="W1367">
            <v>0</v>
          </cell>
        </row>
        <row r="1368">
          <cell r="C1368" t="str">
            <v>3.20.1.2.67.1.1</v>
          </cell>
          <cell r="D1368" t="str">
            <v>d = 600 mm Brida x Espigo. Norma ISO. PN 10. L=1.0 m.</v>
          </cell>
          <cell r="E1368" t="str">
            <v>un</v>
          </cell>
          <cell r="F1368">
            <v>1</v>
          </cell>
          <cell r="G1368">
            <v>2616380</v>
          </cell>
          <cell r="H1368">
            <v>2616380</v>
          </cell>
          <cell r="I1368">
            <v>0.70557626878224078</v>
          </cell>
          <cell r="J1368">
            <v>1</v>
          </cell>
          <cell r="K1368">
            <v>-1</v>
          </cell>
          <cell r="L1368">
            <v>0</v>
          </cell>
          <cell r="M1368">
            <v>2616380</v>
          </cell>
          <cell r="N1368">
            <v>-2616380</v>
          </cell>
          <cell r="O1368">
            <v>0</v>
          </cell>
          <cell r="R1368">
            <v>0</v>
          </cell>
          <cell r="S1368">
            <v>0</v>
          </cell>
          <cell r="T1368">
            <v>0</v>
          </cell>
          <cell r="U1368">
            <v>0</v>
          </cell>
          <cell r="V1368">
            <v>0</v>
          </cell>
          <cell r="W1368">
            <v>0</v>
          </cell>
        </row>
        <row r="1369">
          <cell r="C1369" t="str">
            <v>3.20.2.11</v>
          </cell>
          <cell r="D1369" t="str">
            <v>Suministro de Codos GRP, SN 5000 N/m2, PN 6</v>
          </cell>
          <cell r="I1369">
            <v>0</v>
          </cell>
          <cell r="K1369">
            <v>0</v>
          </cell>
          <cell r="L1369">
            <v>0</v>
          </cell>
          <cell r="M1369">
            <v>0</v>
          </cell>
          <cell r="N1369">
            <v>0</v>
          </cell>
          <cell r="O1369">
            <v>0</v>
          </cell>
          <cell r="R1369">
            <v>0</v>
          </cell>
          <cell r="S1369">
            <v>0</v>
          </cell>
          <cell r="T1369">
            <v>0</v>
          </cell>
          <cell r="U1369">
            <v>0</v>
          </cell>
          <cell r="V1369">
            <v>0</v>
          </cell>
          <cell r="W1369">
            <v>0</v>
          </cell>
        </row>
        <row r="1370">
          <cell r="C1370" t="str">
            <v>3.20.2.11.4</v>
          </cell>
          <cell r="D1370" t="str">
            <v>d = 600 mm (Entre 3° y 30°), incluye 3 acoples por codo</v>
          </cell>
          <cell r="E1370" t="str">
            <v>un</v>
          </cell>
          <cell r="F1370">
            <v>3</v>
          </cell>
          <cell r="G1370">
            <v>380000</v>
          </cell>
          <cell r="H1370">
            <v>1140000</v>
          </cell>
          <cell r="I1370">
            <v>0.30743123950334222</v>
          </cell>
          <cell r="J1370">
            <v>3</v>
          </cell>
          <cell r="K1370">
            <v>-3</v>
          </cell>
          <cell r="L1370">
            <v>0</v>
          </cell>
          <cell r="M1370">
            <v>1140000</v>
          </cell>
          <cell r="N1370">
            <v>-1140000</v>
          </cell>
          <cell r="O1370">
            <v>0</v>
          </cell>
          <cell r="R1370">
            <v>0</v>
          </cell>
          <cell r="S1370">
            <v>0</v>
          </cell>
          <cell r="T1370">
            <v>0</v>
          </cell>
          <cell r="U1370">
            <v>0</v>
          </cell>
          <cell r="V1370">
            <v>0</v>
          </cell>
          <cell r="W1370">
            <v>0</v>
          </cell>
        </row>
        <row r="1371">
          <cell r="C1371" t="str">
            <v>3.20.2.11.5</v>
          </cell>
          <cell r="D1371" t="str">
            <v>d = 600 mm (Entre 61° y 90°), incluye 3 acoples por codo</v>
          </cell>
          <cell r="E1371" t="str">
            <v>un</v>
          </cell>
          <cell r="F1371">
            <v>4</v>
          </cell>
          <cell r="G1371">
            <v>800000</v>
          </cell>
          <cell r="H1371">
            <v>3200000</v>
          </cell>
          <cell r="I1371">
            <v>0.86296488281639927</v>
          </cell>
          <cell r="J1371">
            <v>4</v>
          </cell>
          <cell r="K1371">
            <v>-4</v>
          </cell>
          <cell r="L1371">
            <v>0</v>
          </cell>
          <cell r="M1371">
            <v>3200000</v>
          </cell>
          <cell r="N1371">
            <v>-3200000</v>
          </cell>
          <cell r="O1371">
            <v>0</v>
          </cell>
          <cell r="R1371">
            <v>0</v>
          </cell>
          <cell r="S1371">
            <v>0</v>
          </cell>
          <cell r="T1371">
            <v>0</v>
          </cell>
          <cell r="U1371">
            <v>0</v>
          </cell>
          <cell r="V1371">
            <v>0</v>
          </cell>
          <cell r="W1371">
            <v>0</v>
          </cell>
        </row>
        <row r="1372">
          <cell r="C1372" t="str">
            <v>3.20.2.12</v>
          </cell>
          <cell r="D1372" t="str">
            <v>Suministro de Tee GRP, Esp. x Esp. x Brida, SN 5000 N/m2, PN 6</v>
          </cell>
          <cell r="I1372">
            <v>0</v>
          </cell>
          <cell r="K1372">
            <v>0</v>
          </cell>
          <cell r="L1372">
            <v>0</v>
          </cell>
          <cell r="M1372">
            <v>0</v>
          </cell>
          <cell r="N1372">
            <v>0</v>
          </cell>
          <cell r="O1372">
            <v>0</v>
          </cell>
          <cell r="R1372">
            <v>0</v>
          </cell>
          <cell r="S1372">
            <v>0</v>
          </cell>
          <cell r="T1372">
            <v>0</v>
          </cell>
          <cell r="U1372">
            <v>0</v>
          </cell>
          <cell r="V1372">
            <v>0</v>
          </cell>
          <cell r="W1372">
            <v>0</v>
          </cell>
        </row>
        <row r="1373">
          <cell r="C1373" t="str">
            <v>3.20.2.12.4</v>
          </cell>
          <cell r="D1373" t="str">
            <v>d = 600 x 600 x 100 mm, incluye 5 acoples. (Ventosa)</v>
          </cell>
          <cell r="E1373" t="str">
            <v>un</v>
          </cell>
          <cell r="F1373">
            <v>1</v>
          </cell>
          <cell r="G1373">
            <v>700000</v>
          </cell>
          <cell r="H1373">
            <v>700000</v>
          </cell>
          <cell r="I1373">
            <v>0.18877356811608731</v>
          </cell>
          <cell r="J1373">
            <v>1</v>
          </cell>
          <cell r="K1373">
            <v>-1</v>
          </cell>
          <cell r="L1373">
            <v>0</v>
          </cell>
          <cell r="M1373">
            <v>700000</v>
          </cell>
          <cell r="N1373">
            <v>-700000</v>
          </cell>
          <cell r="O1373">
            <v>0</v>
          </cell>
          <cell r="R1373">
            <v>0</v>
          </cell>
          <cell r="S1373">
            <v>0</v>
          </cell>
          <cell r="T1373">
            <v>0</v>
          </cell>
          <cell r="U1373">
            <v>0</v>
          </cell>
          <cell r="V1373">
            <v>0</v>
          </cell>
          <cell r="W1373">
            <v>0</v>
          </cell>
        </row>
        <row r="1374">
          <cell r="C1374" t="str">
            <v>3.20.2.12.5</v>
          </cell>
          <cell r="D1374" t="str">
            <v>d = 600 x 600 x 400 mm, incluye 3 acoples por tee</v>
          </cell>
          <cell r="E1374" t="str">
            <v>un</v>
          </cell>
          <cell r="F1374">
            <v>1</v>
          </cell>
          <cell r="G1374">
            <v>2100000</v>
          </cell>
          <cell r="H1374">
            <v>2100000</v>
          </cell>
          <cell r="I1374">
            <v>0.56632070434826198</v>
          </cell>
          <cell r="J1374">
            <v>1</v>
          </cell>
          <cell r="K1374">
            <v>-1</v>
          </cell>
          <cell r="L1374">
            <v>0</v>
          </cell>
          <cell r="M1374">
            <v>2100000</v>
          </cell>
          <cell r="N1374">
            <v>-2100000</v>
          </cell>
          <cell r="O1374">
            <v>0</v>
          </cell>
          <cell r="R1374">
            <v>0</v>
          </cell>
          <cell r="S1374">
            <v>0</v>
          </cell>
          <cell r="T1374">
            <v>0</v>
          </cell>
          <cell r="U1374">
            <v>0</v>
          </cell>
          <cell r="V1374">
            <v>0</v>
          </cell>
          <cell r="W1374">
            <v>0</v>
          </cell>
        </row>
        <row r="1375">
          <cell r="C1375" t="str">
            <v>3.20.2.12.6</v>
          </cell>
          <cell r="D1375" t="str">
            <v>d = 600 x 600 x 600 mm, incluye 3 acoples por tee</v>
          </cell>
          <cell r="E1375" t="str">
            <v>un</v>
          </cell>
          <cell r="F1375">
            <v>1</v>
          </cell>
          <cell r="G1375">
            <v>6000000</v>
          </cell>
          <cell r="H1375">
            <v>6000000</v>
          </cell>
          <cell r="I1375">
            <v>1.6180591552807484</v>
          </cell>
          <cell r="J1375">
            <v>1</v>
          </cell>
          <cell r="K1375">
            <v>-1</v>
          </cell>
          <cell r="L1375">
            <v>0</v>
          </cell>
          <cell r="M1375">
            <v>6000000</v>
          </cell>
          <cell r="N1375">
            <v>-6000000</v>
          </cell>
          <cell r="O1375">
            <v>0</v>
          </cell>
          <cell r="R1375">
            <v>0</v>
          </cell>
          <cell r="S1375">
            <v>0</v>
          </cell>
          <cell r="T1375">
            <v>0</v>
          </cell>
          <cell r="U1375">
            <v>0</v>
          </cell>
          <cell r="V1375">
            <v>0</v>
          </cell>
          <cell r="W1375">
            <v>0</v>
          </cell>
        </row>
        <row r="1376">
          <cell r="C1376" t="str">
            <v>3.20.2.14</v>
          </cell>
          <cell r="D1376" t="str">
            <v>Suministro Niple GRP Brida x Espigo, SN 5000 N/m2, PN 6</v>
          </cell>
          <cell r="I1376">
            <v>0</v>
          </cell>
          <cell r="K1376">
            <v>0</v>
          </cell>
          <cell r="L1376">
            <v>0</v>
          </cell>
          <cell r="M1376">
            <v>0</v>
          </cell>
          <cell r="N1376">
            <v>0</v>
          </cell>
          <cell r="O1376">
            <v>0</v>
          </cell>
          <cell r="R1376">
            <v>0</v>
          </cell>
          <cell r="S1376">
            <v>0</v>
          </cell>
          <cell r="T1376">
            <v>0</v>
          </cell>
          <cell r="U1376">
            <v>0</v>
          </cell>
          <cell r="V1376">
            <v>0</v>
          </cell>
          <cell r="W1376">
            <v>0</v>
          </cell>
        </row>
        <row r="1377">
          <cell r="C1377" t="str">
            <v>3.20.2.14.2</v>
          </cell>
          <cell r="D1377" t="str">
            <v>d = 400 mm, incluye transporte</v>
          </cell>
          <cell r="E1377" t="str">
            <v>un</v>
          </cell>
          <cell r="F1377">
            <v>1</v>
          </cell>
          <cell r="G1377">
            <v>980000</v>
          </cell>
          <cell r="H1377">
            <v>980000</v>
          </cell>
          <cell r="I1377">
            <v>0.26428299536252225</v>
          </cell>
          <cell r="J1377">
            <v>1</v>
          </cell>
          <cell r="K1377">
            <v>-1</v>
          </cell>
          <cell r="L1377">
            <v>0</v>
          </cell>
          <cell r="M1377">
            <v>980000</v>
          </cell>
          <cell r="N1377">
            <v>-980000</v>
          </cell>
          <cell r="O1377">
            <v>0</v>
          </cell>
          <cell r="R1377">
            <v>0</v>
          </cell>
          <cell r="S1377">
            <v>0</v>
          </cell>
          <cell r="T1377">
            <v>0</v>
          </cell>
          <cell r="U1377">
            <v>0</v>
          </cell>
          <cell r="V1377">
            <v>0</v>
          </cell>
          <cell r="W1377">
            <v>0</v>
          </cell>
        </row>
        <row r="1378">
          <cell r="C1378" t="str">
            <v>3.20.2.14.4</v>
          </cell>
          <cell r="D1378" t="str">
            <v>d = 600 mm, incluye transporte</v>
          </cell>
          <cell r="E1378" t="str">
            <v>un</v>
          </cell>
          <cell r="F1378">
            <v>2</v>
          </cell>
          <cell r="G1378">
            <v>1980000</v>
          </cell>
          <cell r="H1378">
            <v>3960000</v>
          </cell>
          <cell r="I1378">
            <v>1.067919042485294</v>
          </cell>
          <cell r="J1378">
            <v>2</v>
          </cell>
          <cell r="K1378">
            <v>-2</v>
          </cell>
          <cell r="L1378">
            <v>0</v>
          </cell>
          <cell r="M1378">
            <v>3960000</v>
          </cell>
          <cell r="N1378">
            <v>-3960000</v>
          </cell>
          <cell r="O1378">
            <v>0</v>
          </cell>
          <cell r="R1378">
            <v>0</v>
          </cell>
          <cell r="S1378">
            <v>0</v>
          </cell>
          <cell r="T1378">
            <v>0</v>
          </cell>
          <cell r="U1378">
            <v>0</v>
          </cell>
          <cell r="V1378">
            <v>0</v>
          </cell>
          <cell r="W1378">
            <v>0</v>
          </cell>
        </row>
        <row r="1379">
          <cell r="C1379" t="str">
            <v>3.20.2.15</v>
          </cell>
          <cell r="D1379" t="str">
            <v>Suministro Acople GRP, PN 10, SN N/m2</v>
          </cell>
          <cell r="I1379">
            <v>0</v>
          </cell>
          <cell r="K1379">
            <v>0</v>
          </cell>
          <cell r="L1379">
            <v>0</v>
          </cell>
          <cell r="M1379">
            <v>0</v>
          </cell>
          <cell r="N1379">
            <v>0</v>
          </cell>
          <cell r="O1379">
            <v>0</v>
          </cell>
          <cell r="R1379">
            <v>0</v>
          </cell>
          <cell r="S1379">
            <v>0</v>
          </cell>
          <cell r="T1379">
            <v>0</v>
          </cell>
          <cell r="U1379">
            <v>0</v>
          </cell>
          <cell r="V1379">
            <v>0</v>
          </cell>
          <cell r="W1379">
            <v>0</v>
          </cell>
        </row>
        <row r="1380">
          <cell r="C1380" t="str">
            <v>3.20.2.15.2</v>
          </cell>
          <cell r="D1380" t="str">
            <v>d = 400 mm, incluye transporte</v>
          </cell>
          <cell r="E1380" t="str">
            <v>un</v>
          </cell>
          <cell r="F1380">
            <v>2</v>
          </cell>
          <cell r="G1380">
            <v>115000</v>
          </cell>
          <cell r="H1380">
            <v>230000</v>
          </cell>
          <cell r="I1380">
            <v>6.2025600952428685E-2</v>
          </cell>
          <cell r="J1380">
            <v>2</v>
          </cell>
          <cell r="K1380">
            <v>-2</v>
          </cell>
          <cell r="L1380">
            <v>0</v>
          </cell>
          <cell r="M1380">
            <v>230000</v>
          </cell>
          <cell r="N1380">
            <v>-230000</v>
          </cell>
          <cell r="O1380">
            <v>0</v>
          </cell>
          <cell r="R1380">
            <v>0</v>
          </cell>
          <cell r="S1380">
            <v>0</v>
          </cell>
          <cell r="T1380">
            <v>0</v>
          </cell>
          <cell r="U1380">
            <v>0</v>
          </cell>
          <cell r="V1380">
            <v>0</v>
          </cell>
          <cell r="W1380">
            <v>0</v>
          </cell>
        </row>
        <row r="1381">
          <cell r="C1381" t="str">
            <v>3.20.2.15.5</v>
          </cell>
          <cell r="D1381" t="str">
            <v>d = 600 mm, incluye transporte</v>
          </cell>
          <cell r="E1381" t="str">
            <v>un</v>
          </cell>
          <cell r="F1381">
            <v>83</v>
          </cell>
          <cell r="G1381">
            <v>260000</v>
          </cell>
          <cell r="H1381">
            <v>21580000</v>
          </cell>
          <cell r="I1381">
            <v>5.819619428493092</v>
          </cell>
          <cell r="J1381">
            <v>83</v>
          </cell>
          <cell r="K1381">
            <v>-83</v>
          </cell>
          <cell r="L1381">
            <v>0</v>
          </cell>
          <cell r="M1381">
            <v>21580000</v>
          </cell>
          <cell r="N1381">
            <v>-21580000</v>
          </cell>
          <cell r="O1381">
            <v>0</v>
          </cell>
          <cell r="R1381">
            <v>0</v>
          </cell>
          <cell r="S1381">
            <v>0</v>
          </cell>
          <cell r="T1381">
            <v>0</v>
          </cell>
          <cell r="U1381">
            <v>0</v>
          </cell>
          <cell r="V1381">
            <v>0</v>
          </cell>
          <cell r="W1381">
            <v>0</v>
          </cell>
        </row>
        <row r="1382">
          <cell r="D1382" t="str">
            <v>COSTO SUMINISTRO</v>
          </cell>
          <cell r="H1382">
            <v>370814625.68400002</v>
          </cell>
          <cell r="L1382">
            <v>0</v>
          </cell>
          <cell r="M1382">
            <v>370814625.68400002</v>
          </cell>
          <cell r="N1382">
            <v>-370814625.68400002</v>
          </cell>
          <cell r="O1382">
            <v>0</v>
          </cell>
          <cell r="R1382">
            <v>0</v>
          </cell>
          <cell r="S1382">
            <v>0</v>
          </cell>
          <cell r="T1382">
            <v>0</v>
          </cell>
          <cell r="U1382">
            <v>0</v>
          </cell>
          <cell r="V1382">
            <v>0</v>
          </cell>
          <cell r="W1382">
            <v>0</v>
          </cell>
        </row>
        <row r="1383">
          <cell r="D1383" t="str">
            <v>A,I,U, 12%</v>
          </cell>
          <cell r="E1383">
            <v>0.12</v>
          </cell>
          <cell r="H1383">
            <v>44497755.082079999</v>
          </cell>
          <cell r="L1383">
            <v>0</v>
          </cell>
          <cell r="M1383">
            <v>44497755.082079999</v>
          </cell>
          <cell r="N1383">
            <v>-44497755.082079999</v>
          </cell>
          <cell r="O1383">
            <v>0</v>
          </cell>
          <cell r="R1383">
            <v>0</v>
          </cell>
          <cell r="S1383">
            <v>0</v>
          </cell>
          <cell r="T1383">
            <v>0</v>
          </cell>
          <cell r="U1383">
            <v>0</v>
          </cell>
          <cell r="W1383">
            <v>0</v>
          </cell>
        </row>
        <row r="1384">
          <cell r="B1384" t="str">
            <v>TO26</v>
          </cell>
          <cell r="D1384" t="str">
            <v>COSTO TOTAL SUMINISTRO</v>
          </cell>
          <cell r="H1384">
            <v>415312381</v>
          </cell>
          <cell r="L1384">
            <v>0</v>
          </cell>
          <cell r="M1384">
            <v>415312381</v>
          </cell>
          <cell r="N1384">
            <v>-415312381</v>
          </cell>
          <cell r="O1384">
            <v>0</v>
          </cell>
          <cell r="R1384">
            <v>0</v>
          </cell>
          <cell r="S1384">
            <v>0</v>
          </cell>
          <cell r="T1384">
            <v>0</v>
          </cell>
          <cell r="U1384">
            <v>0</v>
          </cell>
          <cell r="V1384">
            <v>0</v>
          </cell>
          <cell r="W1384">
            <v>0</v>
          </cell>
        </row>
        <row r="1385">
          <cell r="B1385" t="str">
            <v>T26A</v>
          </cell>
          <cell r="C1385" t="str">
            <v>SUMINISTRO - TUBERIA DE ADUCCION EN TERRAPLEN, HD Ø 500 mm (1385)</v>
          </cell>
          <cell r="L1385">
            <v>0</v>
          </cell>
          <cell r="M1385">
            <v>0</v>
          </cell>
          <cell r="N1385">
            <v>0</v>
          </cell>
          <cell r="O1385">
            <v>0</v>
          </cell>
        </row>
        <row r="1386">
          <cell r="C1386" t="str">
            <v xml:space="preserve">ITEM </v>
          </cell>
          <cell r="D1386" t="str">
            <v xml:space="preserve">DESCRIPCION </v>
          </cell>
          <cell r="E1386" t="str">
            <v xml:space="preserve">UNIDAD </v>
          </cell>
          <cell r="F1386" t="str">
            <v xml:space="preserve">CANTIDAD </v>
          </cell>
          <cell r="G1386" t="str">
            <v xml:space="preserve">V. UNITARIO </v>
          </cell>
          <cell r="H1386" t="str">
            <v>V. PARCIAL</v>
          </cell>
          <cell r="L1386">
            <v>0</v>
          </cell>
        </row>
        <row r="1387">
          <cell r="C1387" t="str">
            <v>3.20.</v>
          </cell>
          <cell r="D1387" t="str">
            <v>SUMINISTRO DE TUBERIAS Y ELEMENTOS DE ACUEDUCTO Y ALCANTARILLADO</v>
          </cell>
          <cell r="L1387">
            <v>0</v>
          </cell>
          <cell r="M1387">
            <v>0</v>
          </cell>
          <cell r="N1387">
            <v>0</v>
          </cell>
          <cell r="O1387">
            <v>0</v>
          </cell>
        </row>
        <row r="1388">
          <cell r="C1388" t="str">
            <v>3.20.1.1</v>
          </cell>
          <cell r="D1388" t="str">
            <v>Suministro de Tuberias de Acueducto</v>
          </cell>
          <cell r="L1388">
            <v>0</v>
          </cell>
          <cell r="M1388">
            <v>0</v>
          </cell>
          <cell r="N1388">
            <v>0</v>
          </cell>
          <cell r="O1388">
            <v>0</v>
          </cell>
        </row>
        <row r="1389">
          <cell r="C1389" t="str">
            <v>3.20.1.1.2</v>
          </cell>
          <cell r="D1389" t="str">
            <v>Suministro de Tuberías de acueducto de hierro de fundición dúctil</v>
          </cell>
          <cell r="L1389">
            <v>0</v>
          </cell>
          <cell r="M1389">
            <v>0</v>
          </cell>
          <cell r="N1389">
            <v>0</v>
          </cell>
          <cell r="O1389">
            <v>0</v>
          </cell>
        </row>
        <row r="1390">
          <cell r="C1390" t="str">
            <v>3.20.1.2.1</v>
          </cell>
          <cell r="D1390" t="str">
            <v xml:space="preserve">Suministro de válvula de compuerta brida x brida norma ISO PN 10 </v>
          </cell>
          <cell r="I1390">
            <v>0</v>
          </cell>
          <cell r="L1390">
            <v>0</v>
          </cell>
          <cell r="M1390">
            <v>0</v>
          </cell>
          <cell r="N1390">
            <v>0</v>
          </cell>
          <cell r="O1390">
            <v>0</v>
          </cell>
        </row>
        <row r="1391">
          <cell r="C1391" t="str">
            <v>3.20.1.2.1.3</v>
          </cell>
          <cell r="D1391" t="str">
            <v>d = 100 mm (4")</v>
          </cell>
          <cell r="E1391" t="str">
            <v>un</v>
          </cell>
          <cell r="G1391">
            <v>434118.40000000002</v>
          </cell>
          <cell r="H1391">
            <v>0</v>
          </cell>
          <cell r="I1391">
            <v>0</v>
          </cell>
          <cell r="K1391">
            <v>15</v>
          </cell>
          <cell r="L1391">
            <v>15</v>
          </cell>
          <cell r="M1391">
            <v>0</v>
          </cell>
          <cell r="N1391">
            <v>6511776</v>
          </cell>
          <cell r="O1391">
            <v>6511776</v>
          </cell>
        </row>
        <row r="1392">
          <cell r="C1392" t="str">
            <v>3.20.1.2.3</v>
          </cell>
          <cell r="D1392" t="str">
            <v>Suministro de válvula de mariposa brida x brida norma ISO PN  16</v>
          </cell>
          <cell r="I1392">
            <v>0</v>
          </cell>
          <cell r="L1392">
            <v>0</v>
          </cell>
          <cell r="M1392">
            <v>0</v>
          </cell>
          <cell r="N1392">
            <v>0</v>
          </cell>
          <cell r="O1392">
            <v>0</v>
          </cell>
        </row>
        <row r="1393">
          <cell r="C1393" t="str">
            <v>3.20.1.2.3.4</v>
          </cell>
          <cell r="D1393" t="str">
            <v>d = 400 mm (16")</v>
          </cell>
          <cell r="E1393" t="str">
            <v>un</v>
          </cell>
          <cell r="G1393">
            <v>8619472.7999999989</v>
          </cell>
          <cell r="H1393">
            <v>0</v>
          </cell>
          <cell r="I1393">
            <v>0</v>
          </cell>
          <cell r="K1393">
            <v>2</v>
          </cell>
          <cell r="L1393">
            <v>2</v>
          </cell>
          <cell r="M1393">
            <v>0</v>
          </cell>
          <cell r="N1393">
            <v>17238945.599999998</v>
          </cell>
          <cell r="O1393">
            <v>17238945.599999998</v>
          </cell>
        </row>
        <row r="1394">
          <cell r="C1394" t="str">
            <v>3.20.1.2.7</v>
          </cell>
          <cell r="D1394" t="str">
            <v xml:space="preserve">Suministro de ventosa de triple acción norma ISO PN 10 </v>
          </cell>
          <cell r="I1394">
            <v>0</v>
          </cell>
          <cell r="L1394">
            <v>0</v>
          </cell>
          <cell r="M1394">
            <v>0</v>
          </cell>
          <cell r="N1394">
            <v>0</v>
          </cell>
          <cell r="O1394">
            <v>0</v>
          </cell>
        </row>
        <row r="1395">
          <cell r="C1395" t="str">
            <v>3.20.1.2.7.3</v>
          </cell>
          <cell r="D1395" t="str">
            <v>d = 100 mm (4")</v>
          </cell>
          <cell r="E1395" t="str">
            <v>un</v>
          </cell>
          <cell r="G1395">
            <v>1443785.3</v>
          </cell>
          <cell r="H1395">
            <v>0</v>
          </cell>
          <cell r="I1395">
            <v>0</v>
          </cell>
          <cell r="K1395">
            <v>10</v>
          </cell>
          <cell r="L1395">
            <v>10</v>
          </cell>
          <cell r="M1395">
            <v>0</v>
          </cell>
          <cell r="N1395">
            <v>14437853</v>
          </cell>
          <cell r="O1395">
            <v>14437853</v>
          </cell>
        </row>
        <row r="1396">
          <cell r="D1396" t="str">
            <v>ITEMES NUEVOS</v>
          </cell>
          <cell r="L1396">
            <v>0</v>
          </cell>
          <cell r="M1396">
            <v>0</v>
          </cell>
          <cell r="N1396">
            <v>0</v>
          </cell>
          <cell r="O1396">
            <v>0</v>
          </cell>
        </row>
        <row r="1397">
          <cell r="C1397" t="str">
            <v>3.20.1.1</v>
          </cell>
          <cell r="D1397" t="str">
            <v>Suministro de Tuberias de Acueducto</v>
          </cell>
          <cell r="L1397">
            <v>0</v>
          </cell>
          <cell r="M1397">
            <v>0</v>
          </cell>
          <cell r="N1397">
            <v>0</v>
          </cell>
          <cell r="O1397">
            <v>0</v>
          </cell>
        </row>
        <row r="1398">
          <cell r="C1398" t="str">
            <v>3.20.1.1.1</v>
          </cell>
          <cell r="D1398" t="str">
            <v>Suministro de tubería de acueducto de polietileno de alta densidad PEAD</v>
          </cell>
        </row>
        <row r="1399">
          <cell r="C1399" t="str">
            <v>3.20.1.1.1.2</v>
          </cell>
          <cell r="D1399" t="str">
            <v>Tubería PEAD 100 mm PN 10 PE 100</v>
          </cell>
          <cell r="E1399" t="str">
            <v>m</v>
          </cell>
          <cell r="G1399">
            <v>18000</v>
          </cell>
          <cell r="K1399">
            <v>100</v>
          </cell>
          <cell r="L1399">
            <v>100</v>
          </cell>
          <cell r="M1399">
            <v>0</v>
          </cell>
          <cell r="N1399">
            <v>1800000</v>
          </cell>
          <cell r="O1399">
            <v>1800000</v>
          </cell>
        </row>
        <row r="1400">
          <cell r="C1400" t="str">
            <v>3.20.1.1.2</v>
          </cell>
          <cell r="D1400" t="str">
            <v xml:space="preserve">Suministro de Tuberías de acueducto de hierro de fundición dúctil </v>
          </cell>
          <cell r="L1400">
            <v>0</v>
          </cell>
          <cell r="M1400">
            <v>0</v>
          </cell>
          <cell r="N1400">
            <v>0</v>
          </cell>
          <cell r="O1400">
            <v>0</v>
          </cell>
        </row>
        <row r="1401">
          <cell r="C1401" t="str">
            <v>3.20.1.1.2.6</v>
          </cell>
          <cell r="D1401" t="str">
            <v>Tubería de HD de 500 mm PN 10</v>
          </cell>
          <cell r="E1401" t="str">
            <v>m</v>
          </cell>
          <cell r="G1401">
            <v>389760</v>
          </cell>
          <cell r="K1401">
            <v>4554</v>
          </cell>
          <cell r="L1401">
            <v>4554</v>
          </cell>
          <cell r="M1401">
            <v>0</v>
          </cell>
          <cell r="N1401">
            <v>1774967040</v>
          </cell>
          <cell r="O1401">
            <v>1774967040</v>
          </cell>
        </row>
        <row r="1402">
          <cell r="C1402" t="str">
            <v>3.20.1.2</v>
          </cell>
          <cell r="D1402" t="str">
            <v>Elementos de Acueducto</v>
          </cell>
          <cell r="L1402">
            <v>0</v>
          </cell>
          <cell r="M1402">
            <v>0</v>
          </cell>
          <cell r="N1402">
            <v>0</v>
          </cell>
          <cell r="O1402">
            <v>0</v>
          </cell>
        </row>
        <row r="1403">
          <cell r="C1403" t="str">
            <v>3.20.1.2.3</v>
          </cell>
          <cell r="D1403" t="str">
            <v>Suministro de válvula de mariposa  brida x brida norma ISO PN 16</v>
          </cell>
          <cell r="L1403">
            <v>0</v>
          </cell>
          <cell r="M1403">
            <v>0</v>
          </cell>
          <cell r="N1403">
            <v>0</v>
          </cell>
          <cell r="O1403">
            <v>0</v>
          </cell>
        </row>
        <row r="1404">
          <cell r="C1404" t="str">
            <v>3.20.1.2.3.6</v>
          </cell>
          <cell r="D1404" t="str">
            <v>d = 500 mm (20")</v>
          </cell>
          <cell r="E1404" t="str">
            <v>un</v>
          </cell>
          <cell r="G1404">
            <v>11425422.9</v>
          </cell>
          <cell r="K1404">
            <v>5</v>
          </cell>
          <cell r="L1404">
            <v>5</v>
          </cell>
          <cell r="M1404">
            <v>0</v>
          </cell>
          <cell r="N1404">
            <v>57127114.5</v>
          </cell>
          <cell r="O1404">
            <v>57127114.5</v>
          </cell>
        </row>
        <row r="1405">
          <cell r="B1405" t="str">
            <v>N</v>
          </cell>
          <cell r="C1405" t="str">
            <v>3.20.1.2.15</v>
          </cell>
          <cell r="D1405" t="str">
            <v>Suministro de brida ciega HD norma ISO PN 16</v>
          </cell>
          <cell r="L1405">
            <v>0</v>
          </cell>
          <cell r="M1405">
            <v>0</v>
          </cell>
          <cell r="N1405">
            <v>0</v>
          </cell>
          <cell r="O1405">
            <v>0</v>
          </cell>
        </row>
        <row r="1406">
          <cell r="C1406" t="str">
            <v>3.20.1.2.15.10</v>
          </cell>
          <cell r="D1406" t="str">
            <v>d = 500 mm (20")</v>
          </cell>
          <cell r="E1406" t="str">
            <v>un</v>
          </cell>
          <cell r="G1406">
            <v>1216724</v>
          </cell>
          <cell r="K1406">
            <v>1</v>
          </cell>
          <cell r="L1406">
            <v>1</v>
          </cell>
          <cell r="M1406">
            <v>0</v>
          </cell>
          <cell r="N1406">
            <v>1216724</v>
          </cell>
          <cell r="O1406">
            <v>1216724</v>
          </cell>
        </row>
        <row r="1407">
          <cell r="C1407" t="str">
            <v>3.20.1.2.18</v>
          </cell>
          <cell r="D1407" t="str">
            <v>Suministro de unión de desmontaje Norma ISO PN16</v>
          </cell>
          <cell r="L1407">
            <v>0</v>
          </cell>
          <cell r="M1407">
            <v>0</v>
          </cell>
          <cell r="N1407">
            <v>0</v>
          </cell>
          <cell r="O1407">
            <v>0</v>
          </cell>
        </row>
        <row r="1408">
          <cell r="C1408" t="str">
            <v>3.20.1.2.18.6</v>
          </cell>
          <cell r="D1408" t="str">
            <v>d = 500 mm (20")</v>
          </cell>
          <cell r="E1408" t="str">
            <v>un</v>
          </cell>
          <cell r="G1408">
            <v>2684385</v>
          </cell>
          <cell r="K1408">
            <v>5</v>
          </cell>
          <cell r="L1408">
            <v>5</v>
          </cell>
          <cell r="M1408">
            <v>0</v>
          </cell>
          <cell r="N1408">
            <v>13421925</v>
          </cell>
          <cell r="O1408">
            <v>13421925</v>
          </cell>
        </row>
        <row r="1409">
          <cell r="C1409" t="str">
            <v>3.20.1.2.30</v>
          </cell>
          <cell r="D1409" t="str">
            <v>Codo 90° BxB HD Norma ISO PN 10</v>
          </cell>
          <cell r="L1409">
            <v>0</v>
          </cell>
          <cell r="M1409">
            <v>0</v>
          </cell>
          <cell r="N1409">
            <v>0</v>
          </cell>
          <cell r="O1409">
            <v>0</v>
          </cell>
        </row>
        <row r="1410">
          <cell r="C1410" t="str">
            <v>3.20.1.2.30.6</v>
          </cell>
          <cell r="D1410" t="str">
            <v>d = 500 mm (20")</v>
          </cell>
          <cell r="E1410" t="str">
            <v>un</v>
          </cell>
          <cell r="G1410">
            <v>4354176</v>
          </cell>
          <cell r="K1410">
            <v>2</v>
          </cell>
          <cell r="L1410">
            <v>2</v>
          </cell>
          <cell r="M1410">
            <v>0</v>
          </cell>
          <cell r="N1410">
            <v>8708352</v>
          </cell>
          <cell r="O1410">
            <v>8708352</v>
          </cell>
        </row>
        <row r="1411">
          <cell r="C1411" t="str">
            <v>3.20.1.2.38</v>
          </cell>
          <cell r="D1411" t="str">
            <v>Codo 90° JA x JA HD Norma ISO PN 10</v>
          </cell>
          <cell r="L1411">
            <v>0</v>
          </cell>
          <cell r="M1411">
            <v>0</v>
          </cell>
          <cell r="N1411">
            <v>0</v>
          </cell>
          <cell r="O1411">
            <v>0</v>
          </cell>
        </row>
        <row r="1412">
          <cell r="C1412" t="str">
            <v>3.20.1.2.38.6</v>
          </cell>
          <cell r="D1412" t="str">
            <v>d = 500 mm (20")</v>
          </cell>
          <cell r="E1412" t="str">
            <v>un</v>
          </cell>
          <cell r="G1412">
            <v>3537438.56</v>
          </cell>
          <cell r="K1412">
            <v>1</v>
          </cell>
          <cell r="L1412">
            <v>1</v>
          </cell>
          <cell r="M1412">
            <v>0</v>
          </cell>
          <cell r="N1412">
            <v>3537438.56</v>
          </cell>
          <cell r="O1412">
            <v>3537438.56</v>
          </cell>
        </row>
        <row r="1413">
          <cell r="C1413" t="str">
            <v>3.20.1.2.40</v>
          </cell>
          <cell r="D1413" t="str">
            <v>Codo 45° JA x JA HD Norma ISO PN 10</v>
          </cell>
          <cell r="L1413">
            <v>0</v>
          </cell>
          <cell r="M1413">
            <v>0</v>
          </cell>
          <cell r="N1413">
            <v>0</v>
          </cell>
          <cell r="O1413">
            <v>0</v>
          </cell>
        </row>
        <row r="1414">
          <cell r="C1414" t="str">
            <v>3.20.1.2.40.6</v>
          </cell>
          <cell r="D1414" t="str">
            <v>d = 500 mm (20")</v>
          </cell>
          <cell r="E1414" t="str">
            <v>un</v>
          </cell>
          <cell r="G1414">
            <v>2538439.6</v>
          </cell>
          <cell r="K1414">
            <v>5</v>
          </cell>
          <cell r="L1414">
            <v>5</v>
          </cell>
          <cell r="M1414">
            <v>0</v>
          </cell>
          <cell r="N1414">
            <v>12692198</v>
          </cell>
          <cell r="O1414">
            <v>12692198</v>
          </cell>
        </row>
        <row r="1415">
          <cell r="C1415" t="str">
            <v>3.20.1.2.42</v>
          </cell>
          <cell r="D1415" t="str">
            <v>Codo 22 ½° JA x JA HD Norma ISO PN 10</v>
          </cell>
          <cell r="L1415">
            <v>0</v>
          </cell>
          <cell r="M1415">
            <v>0</v>
          </cell>
          <cell r="N1415">
            <v>0</v>
          </cell>
          <cell r="O1415">
            <v>0</v>
          </cell>
        </row>
        <row r="1416">
          <cell r="C1416" t="str">
            <v>3.20.1.2.42.6</v>
          </cell>
          <cell r="D1416" t="str">
            <v>d = 500 mm (20")</v>
          </cell>
          <cell r="E1416" t="str">
            <v>un</v>
          </cell>
          <cell r="G1416">
            <v>1883358.6</v>
          </cell>
          <cell r="K1416">
            <v>12</v>
          </cell>
          <cell r="L1416">
            <v>12</v>
          </cell>
          <cell r="M1416">
            <v>0</v>
          </cell>
          <cell r="N1416">
            <v>22600303.200000003</v>
          </cell>
          <cell r="O1416">
            <v>22600303.200000003</v>
          </cell>
        </row>
        <row r="1417">
          <cell r="C1417" t="str">
            <v>3.20.1.2.44</v>
          </cell>
          <cell r="D1417" t="str">
            <v>Codo 11 ¼° JA x JA HD Norma ISO PN 10</v>
          </cell>
          <cell r="L1417">
            <v>0</v>
          </cell>
          <cell r="M1417">
            <v>0</v>
          </cell>
          <cell r="N1417">
            <v>0</v>
          </cell>
          <cell r="O1417">
            <v>0</v>
          </cell>
        </row>
        <row r="1418">
          <cell r="C1418" t="str">
            <v>3.20.1.2.44.6</v>
          </cell>
          <cell r="D1418" t="str">
            <v>d = 500 mm (20")</v>
          </cell>
          <cell r="E1418" t="str">
            <v>un</v>
          </cell>
          <cell r="G1418">
            <v>1874515.6879999998</v>
          </cell>
          <cell r="K1418">
            <v>10</v>
          </cell>
          <cell r="L1418">
            <v>10</v>
          </cell>
          <cell r="M1418">
            <v>0</v>
          </cell>
          <cell r="N1418">
            <v>18745156.879999999</v>
          </cell>
          <cell r="O1418">
            <v>18745156.879999999</v>
          </cell>
        </row>
        <row r="1419">
          <cell r="B1419" t="str">
            <v>N</v>
          </cell>
          <cell r="C1419" t="str">
            <v>3.20.1.2.54</v>
          </cell>
          <cell r="D1419" t="str">
            <v>Unión Brida Enchufe. Norma ISO. PN10 (Maxidaptor)</v>
          </cell>
          <cell r="L1419">
            <v>0</v>
          </cell>
          <cell r="M1419">
            <v>0</v>
          </cell>
          <cell r="N1419">
            <v>0</v>
          </cell>
          <cell r="O1419">
            <v>0</v>
          </cell>
        </row>
        <row r="1420">
          <cell r="C1420" t="str">
            <v>3.20.1.2.54.6</v>
          </cell>
          <cell r="D1420" t="str">
            <v>d = 500 mm (20")</v>
          </cell>
          <cell r="E1420" t="str">
            <v>un</v>
          </cell>
          <cell r="G1420">
            <v>1782189.2</v>
          </cell>
          <cell r="K1420">
            <v>12</v>
          </cell>
          <cell r="L1420">
            <v>12</v>
          </cell>
          <cell r="M1420">
            <v>0</v>
          </cell>
          <cell r="N1420">
            <v>21386270.399999999</v>
          </cell>
          <cell r="O1420">
            <v>21386270.399999999</v>
          </cell>
        </row>
        <row r="1421">
          <cell r="B1421" t="str">
            <v>N</v>
          </cell>
          <cell r="C1421" t="str">
            <v>3.20.1.2.58</v>
          </cell>
          <cell r="D1421" t="str">
            <v>Reducción B x B HD. Norma ISO. PN 10</v>
          </cell>
          <cell r="L1421">
            <v>0</v>
          </cell>
          <cell r="M1421">
            <v>0</v>
          </cell>
          <cell r="N1421">
            <v>0</v>
          </cell>
          <cell r="O1421">
            <v>0</v>
          </cell>
        </row>
        <row r="1422">
          <cell r="C1422" t="str">
            <v>3.20.1.2.60</v>
          </cell>
          <cell r="D1422" t="str">
            <v>Suministro de Tee JA x JA x B HD. Norma ISO. PN 10</v>
          </cell>
          <cell r="L1422">
            <v>0</v>
          </cell>
          <cell r="M1422">
            <v>0</v>
          </cell>
          <cell r="N1422">
            <v>0</v>
          </cell>
          <cell r="O1422">
            <v>0</v>
          </cell>
        </row>
        <row r="1423">
          <cell r="C1423" t="str">
            <v>3.20.1.2.60.29</v>
          </cell>
          <cell r="D1423" t="str">
            <v>Tee 500 x 500 x 100 mm</v>
          </cell>
          <cell r="E1423" t="str">
            <v>un</v>
          </cell>
          <cell r="G1423">
            <v>2502001.4712</v>
          </cell>
          <cell r="K1423">
            <v>15</v>
          </cell>
          <cell r="L1423">
            <v>15</v>
          </cell>
          <cell r="M1423">
            <v>0</v>
          </cell>
          <cell r="N1423">
            <v>37530022.068000004</v>
          </cell>
          <cell r="O1423">
            <v>37530022.068000004</v>
          </cell>
        </row>
        <row r="1424">
          <cell r="C1424" t="str">
            <v>3.20.1.2.72</v>
          </cell>
          <cell r="D1424" t="str">
            <v>Suministro de adaptadores topebrida de polietileno D=110 mm</v>
          </cell>
        </row>
        <row r="1425">
          <cell r="C1425" t="str">
            <v>3.20.1.2.72.4</v>
          </cell>
          <cell r="D1425" t="str">
            <v>Adaptadores topebrida de polietileno D=110 mm</v>
          </cell>
          <cell r="E1425" t="str">
            <v>un</v>
          </cell>
          <cell r="G1425">
            <v>31720.2</v>
          </cell>
          <cell r="K1425">
            <v>5</v>
          </cell>
          <cell r="L1425">
            <v>5</v>
          </cell>
          <cell r="M1425">
            <v>0</v>
          </cell>
          <cell r="N1425">
            <v>158601</v>
          </cell>
          <cell r="O1425">
            <v>158601</v>
          </cell>
        </row>
        <row r="1426">
          <cell r="C1426" t="str">
            <v>3.20.1.2.73</v>
          </cell>
          <cell r="D1426" t="str">
            <v>Suministro de brida metálica para adaptador tope de polietileno morma ISO</v>
          </cell>
        </row>
        <row r="1427">
          <cell r="C1427" t="str">
            <v>3.20.1.2.73.4</v>
          </cell>
          <cell r="D1427" t="str">
            <v>Brida metálica para adptador tope de polietileno D=110 mm</v>
          </cell>
          <cell r="E1427" t="str">
            <v>un</v>
          </cell>
          <cell r="G1427">
            <v>41412</v>
          </cell>
          <cell r="K1427">
            <v>5</v>
          </cell>
          <cell r="L1427">
            <v>5</v>
          </cell>
          <cell r="M1427">
            <v>0</v>
          </cell>
          <cell r="N1427">
            <v>207060</v>
          </cell>
          <cell r="O1427">
            <v>207060</v>
          </cell>
        </row>
        <row r="1428">
          <cell r="D1428" t="str">
            <v>COSTO SUMINISTRO</v>
          </cell>
          <cell r="H1428">
            <v>0</v>
          </cell>
          <cell r="L1428">
            <v>0</v>
          </cell>
          <cell r="M1428">
            <v>0</v>
          </cell>
          <cell r="N1428">
            <v>2012286780.2080002</v>
          </cell>
          <cell r="O1428">
            <v>2012286780.2080002</v>
          </cell>
        </row>
        <row r="1429">
          <cell r="D1429" t="str">
            <v>A,I,U, 12%</v>
          </cell>
          <cell r="E1429">
            <v>0.12</v>
          </cell>
          <cell r="H1429">
            <v>0</v>
          </cell>
          <cell r="M1429">
            <v>0</v>
          </cell>
          <cell r="N1429">
            <v>241474413.62496001</v>
          </cell>
          <cell r="O1429">
            <v>241474413.62496001</v>
          </cell>
        </row>
        <row r="1430">
          <cell r="B1430" t="str">
            <v>TO26A</v>
          </cell>
          <cell r="D1430" t="str">
            <v>COSTO TOTAL SUMINISTRO</v>
          </cell>
          <cell r="H1430">
            <v>0</v>
          </cell>
          <cell r="L1430">
            <v>0</v>
          </cell>
          <cell r="M1430">
            <v>0</v>
          </cell>
          <cell r="N1430">
            <v>2253761194</v>
          </cell>
          <cell r="O1430">
            <v>2253761194</v>
          </cell>
        </row>
        <row r="1433">
          <cell r="B1433" t="str">
            <v>T27</v>
          </cell>
          <cell r="C1433" t="str">
            <v>PRESUPUESTO OBRA CIVIL - TUBERIA DE ADUCCION (1433)</v>
          </cell>
          <cell r="L1433">
            <v>0</v>
          </cell>
          <cell r="M1433">
            <v>0</v>
          </cell>
          <cell r="N1433">
            <v>0</v>
          </cell>
          <cell r="O1433">
            <v>0</v>
          </cell>
          <cell r="R1433">
            <v>0</v>
          </cell>
          <cell r="S1433">
            <v>0</v>
          </cell>
          <cell r="T1433">
            <v>0</v>
          </cell>
          <cell r="U1433">
            <v>0</v>
          </cell>
          <cell r="V1433">
            <v>0</v>
          </cell>
          <cell r="W1433">
            <v>0</v>
          </cell>
        </row>
        <row r="1434">
          <cell r="C1434" t="str">
            <v xml:space="preserve">ITEM </v>
          </cell>
          <cell r="D1434" t="str">
            <v xml:space="preserve">DESCRIPCION </v>
          </cell>
          <cell r="E1434" t="str">
            <v xml:space="preserve">UNIDAD </v>
          </cell>
          <cell r="F1434" t="str">
            <v xml:space="preserve">CANTIDAD </v>
          </cell>
          <cell r="G1434" t="str">
            <v xml:space="preserve">V. UNITARIO </v>
          </cell>
          <cell r="H1434" t="str">
            <v>V. PARCIAL</v>
          </cell>
          <cell r="R1434">
            <v>0</v>
          </cell>
        </row>
        <row r="1435">
          <cell r="C1435" t="str">
            <v>3.1</v>
          </cell>
          <cell r="D1435" t="str">
            <v>SEÑALIZACION Y SEGURIDAD EN LA OBRA</v>
          </cell>
          <cell r="L1435">
            <v>0</v>
          </cell>
          <cell r="M1435">
            <v>0</v>
          </cell>
          <cell r="N1435">
            <v>0</v>
          </cell>
          <cell r="O1435">
            <v>0</v>
          </cell>
          <cell r="R1435">
            <v>0</v>
          </cell>
          <cell r="S1435">
            <v>0</v>
          </cell>
          <cell r="T1435">
            <v>0</v>
          </cell>
          <cell r="U1435">
            <v>0</v>
          </cell>
          <cell r="V1435">
            <v>0</v>
          </cell>
          <cell r="W1435">
            <v>0</v>
          </cell>
        </row>
        <row r="1436">
          <cell r="C1436" t="str">
            <v>3.1.1</v>
          </cell>
          <cell r="D1436" t="str">
            <v>Señalización de la obra</v>
          </cell>
          <cell r="L1436">
            <v>0</v>
          </cell>
          <cell r="M1436">
            <v>0</v>
          </cell>
          <cell r="N1436">
            <v>0</v>
          </cell>
          <cell r="O1436">
            <v>0</v>
          </cell>
          <cell r="R1436">
            <v>0</v>
          </cell>
          <cell r="S1436">
            <v>0</v>
          </cell>
          <cell r="T1436">
            <v>0</v>
          </cell>
          <cell r="U1436">
            <v>0</v>
          </cell>
          <cell r="V1436">
            <v>0</v>
          </cell>
          <cell r="W1436">
            <v>0</v>
          </cell>
        </row>
        <row r="1437">
          <cell r="C1437" t="str">
            <v>3.1.1.1</v>
          </cell>
          <cell r="D1437" t="str">
            <v>Soporte para cinta demarcadora. Esquema No.1</v>
          </cell>
          <cell r="E1437" t="str">
            <v>un</v>
          </cell>
          <cell r="F1437">
            <v>40</v>
          </cell>
          <cell r="G1437">
            <v>10100</v>
          </cell>
          <cell r="H1437">
            <v>404000</v>
          </cell>
          <cell r="I1437">
            <v>0.35332934899102431</v>
          </cell>
          <cell r="J1437">
            <v>40</v>
          </cell>
          <cell r="K1437">
            <v>-40</v>
          </cell>
          <cell r="L1437">
            <v>0</v>
          </cell>
          <cell r="M1437">
            <v>404000</v>
          </cell>
          <cell r="N1437">
            <v>-404000</v>
          </cell>
          <cell r="O1437">
            <v>0</v>
          </cell>
          <cell r="R1437">
            <v>0</v>
          </cell>
          <cell r="S1437">
            <v>0</v>
          </cell>
          <cell r="T1437">
            <v>0</v>
          </cell>
          <cell r="U1437">
            <v>0</v>
          </cell>
          <cell r="V1437">
            <v>0</v>
          </cell>
          <cell r="W1437">
            <v>0</v>
          </cell>
        </row>
        <row r="1438">
          <cell r="C1438" t="str">
            <v>3.1.1.2</v>
          </cell>
          <cell r="D1438" t="str">
            <v>Cinta demarcadora, sin soportes. Esquema No. 2</v>
          </cell>
          <cell r="E1438" t="str">
            <v>m</v>
          </cell>
          <cell r="F1438">
            <v>2100</v>
          </cell>
          <cell r="G1438">
            <v>830</v>
          </cell>
          <cell r="H1438">
            <v>1743000</v>
          </cell>
          <cell r="I1438">
            <v>1.5243887507211766</v>
          </cell>
          <cell r="J1438">
            <v>2100</v>
          </cell>
          <cell r="K1438">
            <v>-2100</v>
          </cell>
          <cell r="L1438">
            <v>0</v>
          </cell>
          <cell r="M1438">
            <v>1743000</v>
          </cell>
          <cell r="N1438">
            <v>-1743000</v>
          </cell>
          <cell r="O1438">
            <v>0</v>
          </cell>
          <cell r="R1438">
            <v>0</v>
          </cell>
          <cell r="S1438">
            <v>0</v>
          </cell>
          <cell r="T1438">
            <v>0</v>
          </cell>
          <cell r="U1438">
            <v>0</v>
          </cell>
          <cell r="V1438">
            <v>0</v>
          </cell>
          <cell r="W1438">
            <v>0</v>
          </cell>
        </row>
        <row r="1439">
          <cell r="C1439" t="str">
            <v>3.1.1.3</v>
          </cell>
          <cell r="D1439" t="str">
            <v>Vallas móviles. Barreras</v>
          </cell>
          <cell r="I1439">
            <v>0</v>
          </cell>
          <cell r="K1439">
            <v>0</v>
          </cell>
          <cell r="L1439">
            <v>0</v>
          </cell>
          <cell r="M1439">
            <v>0</v>
          </cell>
          <cell r="N1439">
            <v>0</v>
          </cell>
          <cell r="O1439">
            <v>0</v>
          </cell>
          <cell r="R1439">
            <v>0</v>
          </cell>
          <cell r="S1439">
            <v>0</v>
          </cell>
          <cell r="T1439">
            <v>0</v>
          </cell>
          <cell r="U1439">
            <v>0</v>
          </cell>
          <cell r="V1439">
            <v>0</v>
          </cell>
          <cell r="W1439">
            <v>0</v>
          </cell>
        </row>
        <row r="1440">
          <cell r="C1440" t="str">
            <v>3.1.1.3.2</v>
          </cell>
          <cell r="D1440" t="str">
            <v>Valla móvil Tipo 2. Valla plegable. Esquema No. 4</v>
          </cell>
          <cell r="E1440" t="str">
            <v>un</v>
          </cell>
          <cell r="F1440">
            <v>2</v>
          </cell>
          <cell r="G1440">
            <v>162000</v>
          </cell>
          <cell r="H1440">
            <v>324000</v>
          </cell>
          <cell r="I1440">
            <v>0.28336314127002943</v>
          </cell>
          <cell r="J1440">
            <v>2</v>
          </cell>
          <cell r="K1440">
            <v>-2</v>
          </cell>
          <cell r="L1440">
            <v>0</v>
          </cell>
          <cell r="M1440">
            <v>324000</v>
          </cell>
          <cell r="N1440">
            <v>-324000</v>
          </cell>
          <cell r="O1440">
            <v>0</v>
          </cell>
          <cell r="R1440">
            <v>0</v>
          </cell>
          <cell r="S1440">
            <v>0</v>
          </cell>
          <cell r="T1440">
            <v>0</v>
          </cell>
          <cell r="U1440">
            <v>0</v>
          </cell>
          <cell r="V1440">
            <v>0</v>
          </cell>
          <cell r="W1440">
            <v>0</v>
          </cell>
        </row>
        <row r="1441">
          <cell r="C1441" t="str">
            <v>3.1.1.3.3</v>
          </cell>
          <cell r="D1441" t="str">
            <v>Valla móvil Tipo 3. Barrera Tubular. Esquema No.5</v>
          </cell>
          <cell r="E1441" t="str">
            <v>un</v>
          </cell>
          <cell r="F1441">
            <v>2</v>
          </cell>
          <cell r="G1441">
            <v>150000</v>
          </cell>
          <cell r="H1441">
            <v>300000</v>
          </cell>
          <cell r="I1441">
            <v>0.26237327895373092</v>
          </cell>
          <cell r="J1441">
            <v>2</v>
          </cell>
          <cell r="K1441">
            <v>-2</v>
          </cell>
          <cell r="L1441">
            <v>0</v>
          </cell>
          <cell r="M1441">
            <v>300000</v>
          </cell>
          <cell r="N1441">
            <v>-300000</v>
          </cell>
          <cell r="O1441">
            <v>0</v>
          </cell>
          <cell r="R1441">
            <v>0</v>
          </cell>
          <cell r="S1441">
            <v>0</v>
          </cell>
          <cell r="T1441">
            <v>0</v>
          </cell>
          <cell r="U1441">
            <v>0</v>
          </cell>
          <cell r="V1441">
            <v>0</v>
          </cell>
          <cell r="W1441">
            <v>0</v>
          </cell>
        </row>
        <row r="1442">
          <cell r="C1442" t="str">
            <v>3.1.1.3.4</v>
          </cell>
          <cell r="D1442" t="str">
            <v>Valla móvil Tipo 4. Valla doble cara. Esquema No. 6</v>
          </cell>
          <cell r="E1442" t="str">
            <v>un</v>
          </cell>
          <cell r="F1442">
            <v>2</v>
          </cell>
          <cell r="G1442">
            <v>155000</v>
          </cell>
          <cell r="H1442">
            <v>310000</v>
          </cell>
          <cell r="I1442">
            <v>0.2711190549188553</v>
          </cell>
          <cell r="J1442">
            <v>2</v>
          </cell>
          <cell r="K1442">
            <v>-2</v>
          </cell>
          <cell r="L1442">
            <v>0</v>
          </cell>
          <cell r="M1442">
            <v>310000</v>
          </cell>
          <cell r="N1442">
            <v>-310000</v>
          </cell>
          <cell r="O1442">
            <v>0</v>
          </cell>
          <cell r="R1442">
            <v>0</v>
          </cell>
          <cell r="S1442">
            <v>0</v>
          </cell>
          <cell r="T1442">
            <v>0</v>
          </cell>
          <cell r="U1442">
            <v>0</v>
          </cell>
          <cell r="V1442">
            <v>0</v>
          </cell>
          <cell r="W1442">
            <v>0</v>
          </cell>
        </row>
        <row r="1443">
          <cell r="C1443" t="str">
            <v>3.1.1.4</v>
          </cell>
          <cell r="D1443" t="str">
            <v>Avisos preventivos fijos. Esquemas Nos. 10,11,12,13, y 14</v>
          </cell>
          <cell r="E1443" t="str">
            <v>un</v>
          </cell>
          <cell r="F1443">
            <v>6</v>
          </cell>
          <cell r="G1443">
            <v>215000</v>
          </cell>
          <cell r="H1443">
            <v>1290000</v>
          </cell>
          <cell r="I1443">
            <v>1.1282050995010431</v>
          </cell>
          <cell r="J1443">
            <v>6</v>
          </cell>
          <cell r="K1443">
            <v>-6</v>
          </cell>
          <cell r="L1443">
            <v>0</v>
          </cell>
          <cell r="M1443">
            <v>1290000</v>
          </cell>
          <cell r="N1443">
            <v>-1290000</v>
          </cell>
          <cell r="O1443">
            <v>0</v>
          </cell>
          <cell r="R1443">
            <v>0</v>
          </cell>
          <cell r="S1443">
            <v>0</v>
          </cell>
          <cell r="T1443">
            <v>0</v>
          </cell>
          <cell r="U1443">
            <v>0</v>
          </cell>
          <cell r="V1443">
            <v>0</v>
          </cell>
          <cell r="W1443">
            <v>0</v>
          </cell>
        </row>
        <row r="1444">
          <cell r="C1444" t="str">
            <v>3.1.1.5</v>
          </cell>
          <cell r="D1444" t="str">
            <v>Caneca reflectiva. Esquema No. 15</v>
          </cell>
          <cell r="E1444" t="str">
            <v>un</v>
          </cell>
          <cell r="F1444">
            <v>2</v>
          </cell>
          <cell r="G1444">
            <v>129000</v>
          </cell>
          <cell r="H1444">
            <v>258000</v>
          </cell>
          <cell r="I1444">
            <v>0.2256410199002086</v>
          </cell>
          <cell r="J1444">
            <v>2</v>
          </cell>
          <cell r="K1444">
            <v>-2</v>
          </cell>
          <cell r="L1444">
            <v>0</v>
          </cell>
          <cell r="M1444">
            <v>258000</v>
          </cell>
          <cell r="N1444">
            <v>-258000</v>
          </cell>
          <cell r="O1444">
            <v>0</v>
          </cell>
          <cell r="R1444">
            <v>0</v>
          </cell>
          <cell r="S1444">
            <v>0</v>
          </cell>
          <cell r="T1444">
            <v>0</v>
          </cell>
          <cell r="U1444">
            <v>0</v>
          </cell>
          <cell r="V1444">
            <v>0</v>
          </cell>
          <cell r="W1444">
            <v>0</v>
          </cell>
        </row>
        <row r="1445">
          <cell r="C1445" t="str">
            <v>3.2</v>
          </cell>
          <cell r="D1445" t="str">
            <v>DEMOLICIONES</v>
          </cell>
          <cell r="I1445">
            <v>0</v>
          </cell>
          <cell r="K1445">
            <v>0</v>
          </cell>
          <cell r="L1445">
            <v>0</v>
          </cell>
          <cell r="M1445">
            <v>0</v>
          </cell>
          <cell r="N1445">
            <v>0</v>
          </cell>
          <cell r="O1445">
            <v>0</v>
          </cell>
          <cell r="R1445">
            <v>0</v>
          </cell>
          <cell r="S1445">
            <v>0</v>
          </cell>
          <cell r="T1445">
            <v>0</v>
          </cell>
          <cell r="U1445">
            <v>0</v>
          </cell>
          <cell r="V1445">
            <v>0</v>
          </cell>
          <cell r="W1445">
            <v>0</v>
          </cell>
        </row>
        <row r="1446">
          <cell r="C1446" t="str">
            <v>3.2.2</v>
          </cell>
          <cell r="D1446" t="str">
            <v>Demolición de anden</v>
          </cell>
          <cell r="I1446">
            <v>0</v>
          </cell>
          <cell r="K1446">
            <v>0</v>
          </cell>
          <cell r="L1446">
            <v>0</v>
          </cell>
          <cell r="M1446">
            <v>0</v>
          </cell>
          <cell r="N1446">
            <v>0</v>
          </cell>
          <cell r="O1446">
            <v>0</v>
          </cell>
          <cell r="R1446">
            <v>0</v>
          </cell>
          <cell r="S1446">
            <v>0</v>
          </cell>
          <cell r="T1446">
            <v>0</v>
          </cell>
          <cell r="U1446">
            <v>0</v>
          </cell>
          <cell r="V1446">
            <v>0</v>
          </cell>
          <cell r="W1446">
            <v>0</v>
          </cell>
        </row>
        <row r="1447">
          <cell r="C1447" t="str">
            <v>3.2.2.1</v>
          </cell>
          <cell r="D1447" t="str">
            <v>Demolicion de anden con mona</v>
          </cell>
          <cell r="E1447" t="str">
            <v>m2</v>
          </cell>
          <cell r="F1447">
            <v>20</v>
          </cell>
          <cell r="G1447">
            <v>10050</v>
          </cell>
          <cell r="H1447">
            <v>201000</v>
          </cell>
          <cell r="I1447">
            <v>0.17579009689899971</v>
          </cell>
          <cell r="J1447">
            <v>20</v>
          </cell>
          <cell r="K1447">
            <v>-20</v>
          </cell>
          <cell r="L1447">
            <v>0</v>
          </cell>
          <cell r="M1447">
            <v>201000</v>
          </cell>
          <cell r="N1447">
            <v>-201000</v>
          </cell>
          <cell r="O1447">
            <v>0</v>
          </cell>
          <cell r="R1447">
            <v>0</v>
          </cell>
          <cell r="S1447">
            <v>0</v>
          </cell>
          <cell r="T1447">
            <v>0</v>
          </cell>
          <cell r="U1447">
            <v>0</v>
          </cell>
          <cell r="V1447">
            <v>0</v>
          </cell>
          <cell r="W1447">
            <v>0</v>
          </cell>
        </row>
        <row r="1448">
          <cell r="C1448" t="str">
            <v>3.3</v>
          </cell>
          <cell r="D1448" t="str">
            <v>EXCAVACIONES Y ENTIBADOS</v>
          </cell>
          <cell r="I1448">
            <v>0</v>
          </cell>
          <cell r="K1448">
            <v>0</v>
          </cell>
          <cell r="L1448">
            <v>0</v>
          </cell>
          <cell r="M1448">
            <v>0</v>
          </cell>
          <cell r="N1448">
            <v>0</v>
          </cell>
          <cell r="O1448">
            <v>0</v>
          </cell>
          <cell r="R1448">
            <v>0</v>
          </cell>
          <cell r="S1448">
            <v>0</v>
          </cell>
          <cell r="T1448">
            <v>0</v>
          </cell>
          <cell r="U1448">
            <v>0</v>
          </cell>
          <cell r="V1448">
            <v>0</v>
          </cell>
          <cell r="W1448">
            <v>0</v>
          </cell>
        </row>
        <row r="1449">
          <cell r="C1449" t="str">
            <v>3.3.2</v>
          </cell>
          <cell r="D1449" t="str">
            <v>Excavación en zanja para redes de alcantarillado y acueducto</v>
          </cell>
          <cell r="I1449">
            <v>0</v>
          </cell>
          <cell r="K1449">
            <v>0</v>
          </cell>
          <cell r="L1449">
            <v>0</v>
          </cell>
          <cell r="M1449">
            <v>0</v>
          </cell>
          <cell r="N1449">
            <v>0</v>
          </cell>
          <cell r="O1449">
            <v>0</v>
          </cell>
          <cell r="R1449">
            <v>0</v>
          </cell>
          <cell r="S1449">
            <v>0</v>
          </cell>
          <cell r="T1449">
            <v>0</v>
          </cell>
          <cell r="U1449">
            <v>0</v>
          </cell>
          <cell r="V1449">
            <v>0</v>
          </cell>
          <cell r="W1449">
            <v>0</v>
          </cell>
        </row>
        <row r="1450">
          <cell r="C1450" t="str">
            <v>3.3.2.1</v>
          </cell>
          <cell r="D1450" t="str">
            <v>Excavación a mano en material común, roca descompuesta, a cualquier profundidad y bajo cualquier condición de humedad. Incluye retiro a lugar autorizado.</v>
          </cell>
          <cell r="E1450" t="str">
            <v>m3</v>
          </cell>
          <cell r="F1450">
            <v>2100</v>
          </cell>
          <cell r="G1450">
            <v>10800</v>
          </cell>
          <cell r="H1450">
            <v>22680000</v>
          </cell>
          <cell r="I1450">
            <v>19.835419888902059</v>
          </cell>
          <cell r="J1450">
            <v>2100</v>
          </cell>
          <cell r="K1450">
            <v>-2100</v>
          </cell>
          <cell r="L1450">
            <v>0</v>
          </cell>
          <cell r="M1450">
            <v>22680000</v>
          </cell>
          <cell r="N1450">
            <v>-22680000</v>
          </cell>
          <cell r="O1450">
            <v>0</v>
          </cell>
          <cell r="R1450">
            <v>0</v>
          </cell>
          <cell r="S1450">
            <v>0</v>
          </cell>
          <cell r="T1450">
            <v>0</v>
          </cell>
          <cell r="U1450">
            <v>0</v>
          </cell>
          <cell r="V1450">
            <v>0</v>
          </cell>
          <cell r="W1450">
            <v>0</v>
          </cell>
        </row>
        <row r="1451">
          <cell r="C1451" t="str">
            <v>3.4</v>
          </cell>
          <cell r="D1451" t="str">
            <v>INSTALACION Y CIMENTACION DE TUBERIA</v>
          </cell>
          <cell r="I1451">
            <v>0</v>
          </cell>
          <cell r="K1451">
            <v>0</v>
          </cell>
          <cell r="L1451">
            <v>0</v>
          </cell>
          <cell r="M1451">
            <v>0</v>
          </cell>
          <cell r="N1451">
            <v>0</v>
          </cell>
          <cell r="O1451">
            <v>0</v>
          </cell>
          <cell r="R1451">
            <v>0</v>
          </cell>
          <cell r="S1451">
            <v>0</v>
          </cell>
          <cell r="T1451">
            <v>0</v>
          </cell>
          <cell r="U1451">
            <v>0</v>
          </cell>
          <cell r="V1451">
            <v>0</v>
          </cell>
          <cell r="W1451">
            <v>0</v>
          </cell>
        </row>
        <row r="1452">
          <cell r="C1452" t="str">
            <v>3.4.4</v>
          </cell>
          <cell r="D1452" t="str">
            <v>Instalación de tuberías de acueducto</v>
          </cell>
          <cell r="I1452">
            <v>0</v>
          </cell>
          <cell r="K1452">
            <v>0</v>
          </cell>
          <cell r="L1452">
            <v>0</v>
          </cell>
          <cell r="M1452">
            <v>0</v>
          </cell>
          <cell r="N1452">
            <v>0</v>
          </cell>
          <cell r="O1452">
            <v>0</v>
          </cell>
          <cell r="R1452">
            <v>0</v>
          </cell>
          <cell r="S1452">
            <v>0</v>
          </cell>
          <cell r="T1452">
            <v>0</v>
          </cell>
          <cell r="U1452">
            <v>0</v>
          </cell>
          <cell r="V1452">
            <v>0</v>
          </cell>
          <cell r="W1452">
            <v>0</v>
          </cell>
        </row>
        <row r="1453">
          <cell r="C1453" t="str">
            <v>3.4.4.3</v>
          </cell>
          <cell r="D1453" t="str">
            <v>Instalación de Tubería y accesorios de poliester reforzado con fibra de vidrio (GRP) para acueducto</v>
          </cell>
          <cell r="I1453">
            <v>0</v>
          </cell>
          <cell r="K1453">
            <v>0</v>
          </cell>
          <cell r="L1453">
            <v>0</v>
          </cell>
          <cell r="M1453">
            <v>0</v>
          </cell>
          <cell r="N1453">
            <v>0</v>
          </cell>
          <cell r="O1453">
            <v>0</v>
          </cell>
          <cell r="R1453">
            <v>0</v>
          </cell>
          <cell r="S1453">
            <v>0</v>
          </cell>
          <cell r="T1453">
            <v>0</v>
          </cell>
          <cell r="U1453">
            <v>0</v>
          </cell>
          <cell r="V1453">
            <v>0</v>
          </cell>
          <cell r="W1453">
            <v>0</v>
          </cell>
        </row>
        <row r="1454">
          <cell r="C1454" t="str">
            <v>3.4.4.3.5</v>
          </cell>
          <cell r="D1454" t="str">
            <v>Tubería de GRP de 600 mm</v>
          </cell>
          <cell r="E1454" t="str">
            <v>m</v>
          </cell>
          <cell r="F1454">
            <v>1044</v>
          </cell>
          <cell r="G1454">
            <v>14000</v>
          </cell>
          <cell r="H1454">
            <v>14616000</v>
          </cell>
          <cell r="I1454">
            <v>12.78282615062577</v>
          </cell>
          <cell r="J1454">
            <v>1044</v>
          </cell>
          <cell r="K1454">
            <v>-1044</v>
          </cell>
          <cell r="L1454">
            <v>0</v>
          </cell>
          <cell r="M1454">
            <v>14616000</v>
          </cell>
          <cell r="N1454">
            <v>-14616000</v>
          </cell>
          <cell r="O1454">
            <v>0</v>
          </cell>
          <cell r="R1454">
            <v>0</v>
          </cell>
          <cell r="S1454">
            <v>0</v>
          </cell>
          <cell r="T1454">
            <v>0</v>
          </cell>
          <cell r="U1454">
            <v>0</v>
          </cell>
          <cell r="V1454">
            <v>0</v>
          </cell>
          <cell r="W1454">
            <v>0</v>
          </cell>
        </row>
        <row r="1455">
          <cell r="C1455" t="str">
            <v>3.4.8</v>
          </cell>
          <cell r="D1455" t="str">
            <v>Cimentación de tuberías</v>
          </cell>
          <cell r="I1455">
            <v>0</v>
          </cell>
          <cell r="K1455">
            <v>0</v>
          </cell>
          <cell r="L1455">
            <v>0</v>
          </cell>
          <cell r="M1455">
            <v>0</v>
          </cell>
          <cell r="N1455">
            <v>0</v>
          </cell>
          <cell r="O1455">
            <v>0</v>
          </cell>
          <cell r="R1455">
            <v>0</v>
          </cell>
          <cell r="S1455">
            <v>0</v>
          </cell>
          <cell r="T1455">
            <v>0</v>
          </cell>
          <cell r="U1455">
            <v>0</v>
          </cell>
          <cell r="V1455">
            <v>0</v>
          </cell>
          <cell r="W1455">
            <v>0</v>
          </cell>
        </row>
        <row r="1456">
          <cell r="C1456" t="str">
            <v>3.4.8.2</v>
          </cell>
          <cell r="D1456" t="str">
            <v>Cimentación de tubería con arena compactada al 70% de la densidad relativa máxima</v>
          </cell>
          <cell r="E1456" t="str">
            <v>m3</v>
          </cell>
          <cell r="F1456">
            <v>600</v>
          </cell>
          <cell r="G1456">
            <v>31000</v>
          </cell>
          <cell r="H1456">
            <v>18600000</v>
          </cell>
          <cell r="I1456">
            <v>16.267143295131316</v>
          </cell>
          <cell r="J1456">
            <v>600</v>
          </cell>
          <cell r="K1456">
            <v>-600</v>
          </cell>
          <cell r="L1456">
            <v>0</v>
          </cell>
          <cell r="M1456">
            <v>18600000</v>
          </cell>
          <cell r="N1456">
            <v>-18600000</v>
          </cell>
          <cell r="O1456">
            <v>0</v>
          </cell>
          <cell r="R1456">
            <v>0</v>
          </cell>
          <cell r="S1456">
            <v>0</v>
          </cell>
          <cell r="T1456">
            <v>0</v>
          </cell>
          <cell r="U1456">
            <v>0</v>
          </cell>
          <cell r="V1456">
            <v>0</v>
          </cell>
          <cell r="W1456">
            <v>0</v>
          </cell>
        </row>
        <row r="1457">
          <cell r="C1457" t="str">
            <v>3.4.8.4</v>
          </cell>
          <cell r="D1457" t="str">
            <v>Cimentación de tubería con concreto de 17,5 Mpa. ( 2500 psi ) de central de mezclas</v>
          </cell>
          <cell r="E1457" t="str">
            <v>m3</v>
          </cell>
          <cell r="F1457">
            <v>10</v>
          </cell>
          <cell r="G1457">
            <v>208850</v>
          </cell>
          <cell r="H1457">
            <v>2088500</v>
          </cell>
          <cell r="I1457">
            <v>1.8265553103162235</v>
          </cell>
          <cell r="J1457">
            <v>10</v>
          </cell>
          <cell r="K1457">
            <v>-10</v>
          </cell>
          <cell r="L1457">
            <v>0</v>
          </cell>
          <cell r="M1457">
            <v>2088500</v>
          </cell>
          <cell r="N1457">
            <v>-2088500</v>
          </cell>
          <cell r="O1457">
            <v>0</v>
          </cell>
          <cell r="R1457">
            <v>0</v>
          </cell>
          <cell r="S1457">
            <v>0</v>
          </cell>
          <cell r="T1457">
            <v>0</v>
          </cell>
          <cell r="U1457">
            <v>0</v>
          </cell>
          <cell r="V1457">
            <v>0</v>
          </cell>
          <cell r="W1457">
            <v>0</v>
          </cell>
        </row>
        <row r="1458">
          <cell r="C1458" t="str">
            <v>3.5</v>
          </cell>
          <cell r="D1458" t="str">
            <v>RELLENOS</v>
          </cell>
          <cell r="I1458">
            <v>0</v>
          </cell>
          <cell r="K1458">
            <v>0</v>
          </cell>
          <cell r="L1458">
            <v>0</v>
          </cell>
          <cell r="M1458">
            <v>0</v>
          </cell>
          <cell r="N1458">
            <v>0</v>
          </cell>
          <cell r="O1458">
            <v>0</v>
          </cell>
          <cell r="R1458">
            <v>0</v>
          </cell>
          <cell r="S1458">
            <v>0</v>
          </cell>
          <cell r="T1458">
            <v>0</v>
          </cell>
          <cell r="U1458">
            <v>0</v>
          </cell>
          <cell r="V1458">
            <v>0</v>
          </cell>
          <cell r="W1458">
            <v>0</v>
          </cell>
        </row>
        <row r="1459">
          <cell r="C1459" t="str">
            <v>3.5.1</v>
          </cell>
          <cell r="D1459" t="str">
            <v>Relleno de Zanjas y obras de mampostería</v>
          </cell>
          <cell r="I1459">
            <v>0</v>
          </cell>
          <cell r="K1459">
            <v>0</v>
          </cell>
          <cell r="L1459">
            <v>0</v>
          </cell>
          <cell r="M1459">
            <v>0</v>
          </cell>
          <cell r="N1459">
            <v>0</v>
          </cell>
          <cell r="O1459">
            <v>0</v>
          </cell>
          <cell r="R1459">
            <v>0</v>
          </cell>
          <cell r="S1459">
            <v>0</v>
          </cell>
          <cell r="T1459">
            <v>0</v>
          </cell>
          <cell r="U1459">
            <v>0</v>
          </cell>
          <cell r="V1459">
            <v>0</v>
          </cell>
          <cell r="W1459">
            <v>0</v>
          </cell>
        </row>
        <row r="1460">
          <cell r="C1460" t="str">
            <v>3.5.1.1</v>
          </cell>
          <cell r="D1460" t="str">
            <v>Rellenos de Zanjas y obras de mampostería con material seleccionado de sitio, compactado al 90% del Proctor Modificado</v>
          </cell>
          <cell r="E1460" t="str">
            <v>m3</v>
          </cell>
          <cell r="F1460">
            <v>1200</v>
          </cell>
          <cell r="G1460">
            <v>9800</v>
          </cell>
          <cell r="H1460">
            <v>11760000</v>
          </cell>
          <cell r="I1460">
            <v>10.285032534986252</v>
          </cell>
          <cell r="J1460">
            <v>1200</v>
          </cell>
          <cell r="K1460">
            <v>-1200</v>
          </cell>
          <cell r="L1460">
            <v>0</v>
          </cell>
          <cell r="M1460">
            <v>11760000</v>
          </cell>
          <cell r="N1460">
            <v>-11760000</v>
          </cell>
          <cell r="O1460">
            <v>0</v>
          </cell>
          <cell r="R1460">
            <v>0</v>
          </cell>
          <cell r="S1460">
            <v>0</v>
          </cell>
          <cell r="T1460">
            <v>0</v>
          </cell>
          <cell r="U1460">
            <v>0</v>
          </cell>
          <cell r="V1460">
            <v>0</v>
          </cell>
          <cell r="W1460">
            <v>0</v>
          </cell>
        </row>
        <row r="1461">
          <cell r="C1461" t="str">
            <v>3.5.1.2</v>
          </cell>
          <cell r="D1461" t="str">
            <v>Rellenos de Zanjas y obras de mampostería con material seleccionado de cantera, compactado al 95% del Proctor Modifiicado</v>
          </cell>
          <cell r="E1461" t="str">
            <v>m3</v>
          </cell>
          <cell r="F1461">
            <v>100</v>
          </cell>
          <cell r="G1461">
            <v>27000</v>
          </cell>
          <cell r="H1461">
            <v>2700000</v>
          </cell>
          <cell r="I1461">
            <v>2.3613595105835783</v>
          </cell>
          <cell r="J1461">
            <v>100</v>
          </cell>
          <cell r="K1461">
            <v>-100</v>
          </cell>
          <cell r="L1461">
            <v>0</v>
          </cell>
          <cell r="M1461">
            <v>2700000</v>
          </cell>
          <cell r="N1461">
            <v>-2700000</v>
          </cell>
          <cell r="O1461">
            <v>0</v>
          </cell>
          <cell r="R1461">
            <v>0</v>
          </cell>
          <cell r="S1461">
            <v>0</v>
          </cell>
          <cell r="T1461">
            <v>0</v>
          </cell>
          <cell r="U1461">
            <v>0</v>
          </cell>
          <cell r="V1461">
            <v>0</v>
          </cell>
          <cell r="W1461">
            <v>0</v>
          </cell>
        </row>
        <row r="1462">
          <cell r="C1462" t="str">
            <v>3.5.5</v>
          </cell>
          <cell r="D1462" t="str">
            <v>EXPLANEACIÓN Y RELLENOS PARA ESTRUCTURAS Y OBRAS ARQUITECTÓNICAS</v>
          </cell>
          <cell r="I1462">
            <v>0</v>
          </cell>
          <cell r="K1462">
            <v>0</v>
          </cell>
          <cell r="L1462">
            <v>0</v>
          </cell>
          <cell r="M1462">
            <v>0</v>
          </cell>
          <cell r="N1462">
            <v>0</v>
          </cell>
          <cell r="O1462">
            <v>0</v>
          </cell>
          <cell r="R1462">
            <v>0</v>
          </cell>
          <cell r="S1462">
            <v>0</v>
          </cell>
          <cell r="T1462">
            <v>0</v>
          </cell>
          <cell r="U1462">
            <v>0</v>
          </cell>
          <cell r="V1462">
            <v>0</v>
          </cell>
          <cell r="W1462">
            <v>0</v>
          </cell>
        </row>
        <row r="1463">
          <cell r="C1463" t="str">
            <v>3.5.5.1</v>
          </cell>
          <cell r="D1463" t="str">
            <v>Explaneación y relleno de explanada compactado al 95% del proctor modificado, con material seleccionado de cantera</v>
          </cell>
          <cell r="E1463" t="str">
            <v>m3</v>
          </cell>
          <cell r="F1463">
            <v>56</v>
          </cell>
          <cell r="G1463">
            <v>20448</v>
          </cell>
          <cell r="H1463">
            <v>1145088</v>
          </cell>
          <cell r="I1463">
            <v>1.0014683108352329</v>
          </cell>
          <cell r="J1463">
            <v>56</v>
          </cell>
          <cell r="K1463">
            <v>-56</v>
          </cell>
          <cell r="L1463">
            <v>0</v>
          </cell>
          <cell r="M1463">
            <v>1145088</v>
          </cell>
          <cell r="N1463">
            <v>-1145088</v>
          </cell>
          <cell r="O1463">
            <v>0</v>
          </cell>
          <cell r="R1463">
            <v>0</v>
          </cell>
          <cell r="S1463">
            <v>0</v>
          </cell>
          <cell r="T1463">
            <v>0</v>
          </cell>
          <cell r="U1463">
            <v>0</v>
          </cell>
          <cell r="V1463">
            <v>0</v>
          </cell>
          <cell r="W1463">
            <v>0</v>
          </cell>
        </row>
        <row r="1464">
          <cell r="C1464" t="str">
            <v>3.5.5.3</v>
          </cell>
          <cell r="D1464" t="str">
            <v>Conformación de terraplén con piedra caliza, diámetro medio de la piedra 0.2m</v>
          </cell>
          <cell r="E1464" t="str">
            <v>m3</v>
          </cell>
          <cell r="F1464">
            <v>304</v>
          </cell>
          <cell r="G1464">
            <v>36508</v>
          </cell>
          <cell r="H1464">
            <v>11098432</v>
          </cell>
          <cell r="I1464">
            <v>9.706439983616713</v>
          </cell>
          <cell r="J1464">
            <v>304</v>
          </cell>
          <cell r="K1464">
            <v>-304</v>
          </cell>
          <cell r="L1464">
            <v>0</v>
          </cell>
          <cell r="M1464">
            <v>11098432</v>
          </cell>
          <cell r="N1464">
            <v>-11098432</v>
          </cell>
          <cell r="O1464">
            <v>0</v>
          </cell>
          <cell r="R1464">
            <v>0</v>
          </cell>
          <cell r="S1464">
            <v>0</v>
          </cell>
          <cell r="T1464">
            <v>0</v>
          </cell>
          <cell r="U1464">
            <v>0</v>
          </cell>
          <cell r="V1464">
            <v>0</v>
          </cell>
          <cell r="W1464">
            <v>0</v>
          </cell>
        </row>
        <row r="1465">
          <cell r="C1465" t="str">
            <v>3.6</v>
          </cell>
          <cell r="D1465" t="str">
            <v>CONSTRUCCION DE PAVIMENTOS</v>
          </cell>
          <cell r="I1465">
            <v>0</v>
          </cell>
          <cell r="K1465">
            <v>0</v>
          </cell>
          <cell r="L1465">
            <v>0</v>
          </cell>
          <cell r="M1465">
            <v>0</v>
          </cell>
          <cell r="N1465">
            <v>0</v>
          </cell>
          <cell r="O1465">
            <v>0</v>
          </cell>
          <cell r="R1465">
            <v>0</v>
          </cell>
          <cell r="S1465">
            <v>0</v>
          </cell>
          <cell r="T1465">
            <v>0</v>
          </cell>
          <cell r="U1465">
            <v>0</v>
          </cell>
          <cell r="V1465">
            <v>0</v>
          </cell>
          <cell r="W1465">
            <v>0</v>
          </cell>
        </row>
        <row r="1466">
          <cell r="C1466" t="str">
            <v>3.6.4</v>
          </cell>
          <cell r="D1466" t="str">
            <v>Construcción de Andenes, Bordillos y Cunetas</v>
          </cell>
          <cell r="I1466">
            <v>0</v>
          </cell>
          <cell r="K1466">
            <v>0</v>
          </cell>
          <cell r="L1466">
            <v>0</v>
          </cell>
          <cell r="M1466">
            <v>0</v>
          </cell>
          <cell r="N1466">
            <v>0</v>
          </cell>
          <cell r="O1466">
            <v>0</v>
          </cell>
          <cell r="R1466">
            <v>0</v>
          </cell>
          <cell r="S1466">
            <v>0</v>
          </cell>
          <cell r="T1466">
            <v>0</v>
          </cell>
          <cell r="U1466">
            <v>0</v>
          </cell>
          <cell r="V1466">
            <v>0</v>
          </cell>
          <cell r="W1466">
            <v>0</v>
          </cell>
        </row>
        <row r="1467">
          <cell r="C1467" t="str">
            <v>3.6.4.1</v>
          </cell>
          <cell r="D1467" t="str">
            <v>Construcción de Andenes</v>
          </cell>
          <cell r="I1467">
            <v>0</v>
          </cell>
          <cell r="K1467">
            <v>0</v>
          </cell>
          <cell r="L1467">
            <v>0</v>
          </cell>
          <cell r="M1467">
            <v>0</v>
          </cell>
          <cell r="N1467">
            <v>0</v>
          </cell>
          <cell r="O1467">
            <v>0</v>
          </cell>
          <cell r="R1467">
            <v>0</v>
          </cell>
          <cell r="S1467">
            <v>0</v>
          </cell>
          <cell r="T1467">
            <v>0</v>
          </cell>
          <cell r="U1467">
            <v>0</v>
          </cell>
          <cell r="V1467">
            <v>0</v>
          </cell>
          <cell r="W1467">
            <v>0</v>
          </cell>
        </row>
        <row r="1468">
          <cell r="C1468" t="str">
            <v>3.6.4.1.3</v>
          </cell>
          <cell r="D1468" t="str">
            <v>Construcción de anden de concreto f'c 21,0 Mpa (3000 psi) e = 0.10 m, Tamaño Máximo del agregado: 25 mm (1") de central de mezclas</v>
          </cell>
          <cell r="E1468" t="str">
            <v>m2</v>
          </cell>
          <cell r="F1468">
            <v>20</v>
          </cell>
          <cell r="G1468">
            <v>33000</v>
          </cell>
          <cell r="H1468">
            <v>660000</v>
          </cell>
          <cell r="I1468">
            <v>0.57722121369820811</v>
          </cell>
          <cell r="J1468">
            <v>20</v>
          </cell>
          <cell r="K1468">
            <v>-20</v>
          </cell>
          <cell r="L1468">
            <v>0</v>
          </cell>
          <cell r="M1468">
            <v>660000</v>
          </cell>
          <cell r="N1468">
            <v>-660000</v>
          </cell>
          <cell r="O1468">
            <v>0</v>
          </cell>
          <cell r="R1468">
            <v>0</v>
          </cell>
          <cell r="S1468">
            <v>0</v>
          </cell>
          <cell r="T1468">
            <v>0</v>
          </cell>
          <cell r="U1468">
            <v>0</v>
          </cell>
          <cell r="V1468">
            <v>0</v>
          </cell>
          <cell r="W1468">
            <v>0</v>
          </cell>
        </row>
        <row r="1469">
          <cell r="C1469" t="str">
            <v>3.7</v>
          </cell>
          <cell r="D1469" t="str">
            <v>CONSTRUCCIÓN DE OBRAS ACCESORIAS</v>
          </cell>
          <cell r="I1469">
            <v>0</v>
          </cell>
          <cell r="K1469">
            <v>0</v>
          </cell>
          <cell r="L1469">
            <v>0</v>
          </cell>
          <cell r="M1469">
            <v>0</v>
          </cell>
          <cell r="N1469">
            <v>0</v>
          </cell>
          <cell r="O1469">
            <v>0</v>
          </cell>
          <cell r="R1469">
            <v>0</v>
          </cell>
          <cell r="S1469">
            <v>0</v>
          </cell>
          <cell r="T1469">
            <v>0</v>
          </cell>
          <cell r="U1469">
            <v>0</v>
          </cell>
          <cell r="V1469">
            <v>0</v>
          </cell>
          <cell r="W1469">
            <v>0</v>
          </cell>
        </row>
        <row r="1470">
          <cell r="C1470" t="str">
            <v>3.7.8</v>
          </cell>
          <cell r="D1470" t="str">
            <v>Caja de Válvulas y bajantes de operación</v>
          </cell>
          <cell r="I1470">
            <v>0</v>
          </cell>
          <cell r="K1470">
            <v>0</v>
          </cell>
          <cell r="L1470">
            <v>0</v>
          </cell>
          <cell r="M1470">
            <v>0</v>
          </cell>
          <cell r="N1470">
            <v>0</v>
          </cell>
          <cell r="O1470">
            <v>0</v>
          </cell>
          <cell r="R1470">
            <v>0</v>
          </cell>
          <cell r="S1470">
            <v>0</v>
          </cell>
          <cell r="T1470">
            <v>0</v>
          </cell>
          <cell r="U1470">
            <v>0</v>
          </cell>
          <cell r="V1470">
            <v>0</v>
          </cell>
          <cell r="W1470">
            <v>0</v>
          </cell>
        </row>
        <row r="1471">
          <cell r="C1471" t="str">
            <v>3.7.8.1</v>
          </cell>
          <cell r="D1471" t="str">
            <v>Cajas de válvulas</v>
          </cell>
          <cell r="I1471">
            <v>0</v>
          </cell>
          <cell r="K1471">
            <v>0</v>
          </cell>
          <cell r="L1471">
            <v>0</v>
          </cell>
          <cell r="M1471">
            <v>0</v>
          </cell>
          <cell r="N1471">
            <v>0</v>
          </cell>
          <cell r="O1471">
            <v>0</v>
          </cell>
          <cell r="R1471">
            <v>0</v>
          </cell>
          <cell r="S1471">
            <v>0</v>
          </cell>
          <cell r="T1471">
            <v>0</v>
          </cell>
          <cell r="U1471">
            <v>0</v>
          </cell>
          <cell r="V1471">
            <v>0</v>
          </cell>
          <cell r="W1471">
            <v>0</v>
          </cell>
        </row>
        <row r="1472">
          <cell r="C1472" t="str">
            <v>3.7.8.1.2</v>
          </cell>
          <cell r="D1472" t="str">
            <v>Para 2,00 m &lt; H &lt;= 3,00 m</v>
          </cell>
          <cell r="I1472">
            <v>0</v>
          </cell>
          <cell r="K1472">
            <v>0</v>
          </cell>
          <cell r="L1472">
            <v>0</v>
          </cell>
          <cell r="M1472">
            <v>0</v>
          </cell>
          <cell r="N1472">
            <v>0</v>
          </cell>
          <cell r="O1472">
            <v>0</v>
          </cell>
          <cell r="R1472">
            <v>0</v>
          </cell>
          <cell r="S1472">
            <v>0</v>
          </cell>
          <cell r="T1472">
            <v>0</v>
          </cell>
          <cell r="U1472">
            <v>0</v>
          </cell>
          <cell r="V1472">
            <v>0</v>
          </cell>
          <cell r="W1472">
            <v>0</v>
          </cell>
        </row>
        <row r="1473">
          <cell r="C1473" t="str">
            <v>3.7.8.1.2.2</v>
          </cell>
          <cell r="D1473" t="str">
            <v>Caja de mampostería reforzada para tuberías entre 450 mm (18") y 600 mm (24")</v>
          </cell>
          <cell r="E1473" t="str">
            <v>un</v>
          </cell>
          <cell r="F1473">
            <v>1</v>
          </cell>
          <cell r="G1473">
            <v>2871600</v>
          </cell>
          <cell r="H1473">
            <v>2871600</v>
          </cell>
          <cell r="I1473">
            <v>2.5114370261451127</v>
          </cell>
          <cell r="J1473">
            <v>1</v>
          </cell>
          <cell r="K1473">
            <v>-1</v>
          </cell>
          <cell r="L1473">
            <v>0</v>
          </cell>
          <cell r="M1473">
            <v>2871600</v>
          </cell>
          <cell r="N1473">
            <v>-2871600</v>
          </cell>
          <cell r="O1473">
            <v>0</v>
          </cell>
          <cell r="R1473">
            <v>0</v>
          </cell>
          <cell r="S1473">
            <v>0</v>
          </cell>
          <cell r="T1473">
            <v>0</v>
          </cell>
          <cell r="U1473">
            <v>0</v>
          </cell>
          <cell r="V1473">
            <v>0</v>
          </cell>
          <cell r="W1473">
            <v>0</v>
          </cell>
        </row>
        <row r="1474">
          <cell r="C1474" t="str">
            <v>3.7.12</v>
          </cell>
          <cell r="D1474" t="str">
            <v>Concreto para anclajes</v>
          </cell>
          <cell r="I1474">
            <v>0</v>
          </cell>
          <cell r="K1474">
            <v>0</v>
          </cell>
          <cell r="L1474">
            <v>0</v>
          </cell>
          <cell r="M1474">
            <v>0</v>
          </cell>
          <cell r="N1474">
            <v>0</v>
          </cell>
          <cell r="O1474">
            <v>0</v>
          </cell>
          <cell r="R1474">
            <v>0</v>
          </cell>
          <cell r="S1474">
            <v>0</v>
          </cell>
          <cell r="T1474">
            <v>0</v>
          </cell>
          <cell r="U1474">
            <v>0</v>
          </cell>
          <cell r="V1474">
            <v>0</v>
          </cell>
          <cell r="W1474">
            <v>0</v>
          </cell>
        </row>
        <row r="1475">
          <cell r="C1475" t="str">
            <v>3.7.12.1</v>
          </cell>
          <cell r="D1475" t="str">
            <v>Concreto para anclajes f'c=17,5 Mpa (2500 psi)</v>
          </cell>
          <cell r="E1475" t="str">
            <v>m3</v>
          </cell>
          <cell r="F1475">
            <v>100</v>
          </cell>
          <cell r="G1475">
            <v>208850</v>
          </cell>
          <cell r="H1475">
            <v>20885000</v>
          </cell>
          <cell r="I1475">
            <v>18.265553103162237</v>
          </cell>
          <cell r="J1475">
            <v>100</v>
          </cell>
          <cell r="K1475">
            <v>-100</v>
          </cell>
          <cell r="L1475">
            <v>0</v>
          </cell>
          <cell r="M1475">
            <v>20885000</v>
          </cell>
          <cell r="N1475">
            <v>-20885000</v>
          </cell>
          <cell r="O1475">
            <v>0</v>
          </cell>
          <cell r="R1475">
            <v>0</v>
          </cell>
          <cell r="S1475">
            <v>0</v>
          </cell>
          <cell r="T1475">
            <v>0</v>
          </cell>
          <cell r="U1475">
            <v>0</v>
          </cell>
          <cell r="V1475">
            <v>0</v>
          </cell>
          <cell r="W1475">
            <v>0</v>
          </cell>
        </row>
        <row r="1476">
          <cell r="C1476" t="str">
            <v>3.8</v>
          </cell>
          <cell r="D1476" t="str">
            <v>INSTALACION DE ELEMENTOS DE ACUEDUCTO Y ALCANTARILLADO</v>
          </cell>
          <cell r="I1476">
            <v>0</v>
          </cell>
          <cell r="K1476">
            <v>0</v>
          </cell>
          <cell r="L1476">
            <v>0</v>
          </cell>
          <cell r="M1476">
            <v>0</v>
          </cell>
          <cell r="N1476">
            <v>0</v>
          </cell>
          <cell r="O1476">
            <v>0</v>
          </cell>
          <cell r="R1476">
            <v>0</v>
          </cell>
          <cell r="S1476">
            <v>0</v>
          </cell>
          <cell r="T1476">
            <v>0</v>
          </cell>
          <cell r="U1476">
            <v>0</v>
          </cell>
          <cell r="V1476">
            <v>0</v>
          </cell>
          <cell r="W1476">
            <v>0</v>
          </cell>
        </row>
        <row r="1477">
          <cell r="C1477" t="str">
            <v>3.8.1</v>
          </cell>
          <cell r="D1477" t="str">
            <v>Elementos de Acueducto</v>
          </cell>
          <cell r="I1477">
            <v>0</v>
          </cell>
          <cell r="K1477">
            <v>0</v>
          </cell>
          <cell r="L1477">
            <v>0</v>
          </cell>
          <cell r="M1477">
            <v>0</v>
          </cell>
          <cell r="N1477">
            <v>0</v>
          </cell>
          <cell r="O1477">
            <v>0</v>
          </cell>
          <cell r="R1477">
            <v>0</v>
          </cell>
          <cell r="S1477">
            <v>0</v>
          </cell>
          <cell r="T1477">
            <v>0</v>
          </cell>
          <cell r="U1477">
            <v>0</v>
          </cell>
          <cell r="V1477">
            <v>0</v>
          </cell>
          <cell r="W1477">
            <v>0</v>
          </cell>
        </row>
        <row r="1478">
          <cell r="C1478" t="str">
            <v>3.8.1.1</v>
          </cell>
          <cell r="D1478" t="str">
            <v xml:space="preserve">Instalación de válvula de compuerta brida x brida norma ISO PN 10, Incluye el suministro e instalación de tornilleria y empaquetadura para el montaje </v>
          </cell>
          <cell r="I1478">
            <v>0</v>
          </cell>
          <cell r="K1478">
            <v>0</v>
          </cell>
          <cell r="L1478">
            <v>0</v>
          </cell>
          <cell r="M1478">
            <v>0</v>
          </cell>
          <cell r="N1478">
            <v>0</v>
          </cell>
          <cell r="O1478">
            <v>0</v>
          </cell>
          <cell r="R1478">
            <v>0</v>
          </cell>
          <cell r="S1478">
            <v>0</v>
          </cell>
          <cell r="T1478">
            <v>0</v>
          </cell>
          <cell r="U1478">
            <v>0</v>
          </cell>
          <cell r="V1478">
            <v>0</v>
          </cell>
          <cell r="W1478">
            <v>0</v>
          </cell>
        </row>
        <row r="1479">
          <cell r="C1479" t="str">
            <v>3.8.1.1.3</v>
          </cell>
          <cell r="D1479" t="str">
            <v>d = 100 mm (4")</v>
          </cell>
          <cell r="E1479" t="str">
            <v>un</v>
          </cell>
          <cell r="F1479">
            <v>1</v>
          </cell>
          <cell r="G1479">
            <v>18892</v>
          </cell>
          <cell r="H1479">
            <v>18892</v>
          </cell>
          <cell r="I1479">
            <v>1.6522519953312949E-2</v>
          </cell>
          <cell r="J1479">
            <v>1</v>
          </cell>
          <cell r="K1479">
            <v>-1</v>
          </cell>
          <cell r="L1479">
            <v>0</v>
          </cell>
          <cell r="M1479">
            <v>18892</v>
          </cell>
          <cell r="N1479">
            <v>-18892</v>
          </cell>
          <cell r="O1479">
            <v>0</v>
          </cell>
          <cell r="R1479">
            <v>0</v>
          </cell>
          <cell r="S1479">
            <v>0</v>
          </cell>
          <cell r="T1479">
            <v>0</v>
          </cell>
          <cell r="U1479">
            <v>0</v>
          </cell>
          <cell r="V1479">
            <v>0</v>
          </cell>
          <cell r="W1479">
            <v>0</v>
          </cell>
        </row>
        <row r="1480">
          <cell r="C1480" t="str">
            <v>3.8.1.2</v>
          </cell>
          <cell r="D1480" t="str">
            <v>Instalación de válvula de mariposa brida x brida norma ISO PN 10, Incluye el suministro e instalación de tornilleria y empaquetadura para el montaje</v>
          </cell>
          <cell r="I1480">
            <v>0</v>
          </cell>
          <cell r="K1480">
            <v>0</v>
          </cell>
          <cell r="L1480">
            <v>0</v>
          </cell>
          <cell r="M1480">
            <v>0</v>
          </cell>
          <cell r="N1480">
            <v>0</v>
          </cell>
          <cell r="O1480">
            <v>0</v>
          </cell>
          <cell r="R1480">
            <v>0</v>
          </cell>
          <cell r="S1480">
            <v>0</v>
          </cell>
          <cell r="T1480">
            <v>0</v>
          </cell>
          <cell r="U1480">
            <v>0</v>
          </cell>
          <cell r="V1480">
            <v>0</v>
          </cell>
          <cell r="W1480">
            <v>0</v>
          </cell>
        </row>
        <row r="1481">
          <cell r="C1481" t="str">
            <v>3.8.1.2.4</v>
          </cell>
          <cell r="D1481" t="str">
            <v>d = 400 mm (16")</v>
          </cell>
          <cell r="E1481" t="str">
            <v>un</v>
          </cell>
          <cell r="F1481">
            <v>2</v>
          </cell>
          <cell r="G1481">
            <v>173700</v>
          </cell>
          <cell r="H1481">
            <v>347400</v>
          </cell>
          <cell r="I1481">
            <v>0.30382825702842042</v>
          </cell>
          <cell r="J1481">
            <v>2</v>
          </cell>
          <cell r="K1481">
            <v>-2</v>
          </cell>
          <cell r="L1481">
            <v>0</v>
          </cell>
          <cell r="M1481">
            <v>347400</v>
          </cell>
          <cell r="N1481">
            <v>-347400</v>
          </cell>
          <cell r="O1481">
            <v>0</v>
          </cell>
          <cell r="R1481">
            <v>0</v>
          </cell>
          <cell r="S1481">
            <v>0</v>
          </cell>
          <cell r="T1481">
            <v>0</v>
          </cell>
          <cell r="U1481">
            <v>0</v>
          </cell>
          <cell r="V1481">
            <v>0</v>
          </cell>
          <cell r="W1481">
            <v>0</v>
          </cell>
        </row>
        <row r="1482">
          <cell r="C1482" t="str">
            <v>3.8.1.7</v>
          </cell>
          <cell r="D1482" t="str">
            <v>Instalación de ventosa de triple acción norma ISO PN 10, Incluye el suministro e instalación de tornilleria y empaquetadura para el montaje</v>
          </cell>
          <cell r="I1482">
            <v>0</v>
          </cell>
          <cell r="K1482">
            <v>0</v>
          </cell>
          <cell r="L1482">
            <v>0</v>
          </cell>
          <cell r="M1482">
            <v>0</v>
          </cell>
          <cell r="N1482">
            <v>0</v>
          </cell>
          <cell r="O1482">
            <v>0</v>
          </cell>
          <cell r="R1482">
            <v>0</v>
          </cell>
          <cell r="S1482">
            <v>0</v>
          </cell>
          <cell r="T1482">
            <v>0</v>
          </cell>
          <cell r="U1482">
            <v>0</v>
          </cell>
          <cell r="V1482">
            <v>0</v>
          </cell>
          <cell r="W1482">
            <v>0</v>
          </cell>
        </row>
        <row r="1483">
          <cell r="C1483" t="str">
            <v>3.8.1.7.3</v>
          </cell>
          <cell r="D1483" t="str">
            <v>d = 100 mm (4")</v>
          </cell>
          <cell r="E1483" t="str">
            <v>un</v>
          </cell>
          <cell r="F1483">
            <v>1</v>
          </cell>
          <cell r="G1483">
            <v>40000</v>
          </cell>
          <cell r="H1483">
            <v>40000</v>
          </cell>
          <cell r="I1483">
            <v>3.498310386049746E-2</v>
          </cell>
          <cell r="J1483">
            <v>1</v>
          </cell>
          <cell r="K1483">
            <v>-1</v>
          </cell>
          <cell r="L1483">
            <v>0</v>
          </cell>
          <cell r="M1483">
            <v>40000</v>
          </cell>
          <cell r="N1483">
            <v>-40000</v>
          </cell>
          <cell r="O1483">
            <v>0</v>
          </cell>
          <cell r="R1483">
            <v>0</v>
          </cell>
          <cell r="S1483">
            <v>0</v>
          </cell>
          <cell r="T1483">
            <v>0</v>
          </cell>
          <cell r="U1483">
            <v>0</v>
          </cell>
          <cell r="V1483">
            <v>0</v>
          </cell>
          <cell r="W1483">
            <v>0</v>
          </cell>
        </row>
        <row r="1484">
          <cell r="D1484" t="str">
            <v>COSTO TOTAL DIRECTO</v>
          </cell>
          <cell r="H1484">
            <v>114340912</v>
          </cell>
          <cell r="L1484">
            <v>0</v>
          </cell>
          <cell r="M1484">
            <v>114340912</v>
          </cell>
          <cell r="N1484">
            <v>-114340912</v>
          </cell>
          <cell r="O1484">
            <v>0</v>
          </cell>
          <cell r="R1484">
            <v>0</v>
          </cell>
          <cell r="S1484">
            <v>0</v>
          </cell>
          <cell r="T1484">
            <v>0</v>
          </cell>
          <cell r="U1484">
            <v>0</v>
          </cell>
          <cell r="V1484">
            <v>0</v>
          </cell>
          <cell r="W1484">
            <v>0</v>
          </cell>
        </row>
        <row r="1485">
          <cell r="D1485" t="str">
            <v>A,I,U, 25%</v>
          </cell>
          <cell r="E1485">
            <v>0.25</v>
          </cell>
          <cell r="H1485">
            <v>28585228</v>
          </cell>
          <cell r="M1485">
            <v>28585228</v>
          </cell>
          <cell r="N1485">
            <v>-28585228</v>
          </cell>
          <cell r="O1485">
            <v>0</v>
          </cell>
          <cell r="R1485">
            <v>0</v>
          </cell>
          <cell r="S1485">
            <v>0</v>
          </cell>
          <cell r="T1485">
            <v>0</v>
          </cell>
          <cell r="U1485">
            <v>0</v>
          </cell>
          <cell r="W1485">
            <v>0</v>
          </cell>
        </row>
        <row r="1486">
          <cell r="B1486" t="str">
            <v>TO27</v>
          </cell>
          <cell r="D1486" t="str">
            <v>COSTO TOTAL OBRA CIVIL</v>
          </cell>
          <cell r="H1486">
            <v>142926140</v>
          </cell>
          <cell r="M1486">
            <v>142926140</v>
          </cell>
          <cell r="N1486">
            <v>-142926140</v>
          </cell>
          <cell r="O1486">
            <v>0</v>
          </cell>
          <cell r="R1486">
            <v>0</v>
          </cell>
          <cell r="S1486">
            <v>0</v>
          </cell>
          <cell r="T1486">
            <v>0</v>
          </cell>
          <cell r="U1486">
            <v>0</v>
          </cell>
          <cell r="V1486">
            <v>0</v>
          </cell>
          <cell r="W1486">
            <v>0</v>
          </cell>
        </row>
        <row r="1488">
          <cell r="B1488" t="str">
            <v>T27A</v>
          </cell>
          <cell r="C1488" t="str">
            <v>PRESUPUESTO OBRA CIVIL - TUBERIA DE ADUCCION EN TERRAPLEN (1488)</v>
          </cell>
          <cell r="M1488">
            <v>0</v>
          </cell>
          <cell r="N1488">
            <v>0</v>
          </cell>
          <cell r="O1488">
            <v>0</v>
          </cell>
        </row>
        <row r="1489">
          <cell r="C1489" t="str">
            <v xml:space="preserve">ITEM </v>
          </cell>
          <cell r="D1489" t="str">
            <v xml:space="preserve">DESCRIPCION </v>
          </cell>
          <cell r="E1489" t="str">
            <v xml:space="preserve">UNIDAD </v>
          </cell>
          <cell r="F1489" t="str">
            <v xml:space="preserve">CANTIDAD </v>
          </cell>
          <cell r="G1489" t="str">
            <v xml:space="preserve">V. UNITARIO </v>
          </cell>
          <cell r="H1489" t="str">
            <v>V. PARCIAL</v>
          </cell>
        </row>
        <row r="1490">
          <cell r="C1490" t="str">
            <v>3.1</v>
          </cell>
          <cell r="D1490" t="str">
            <v>SEÑALIZACION Y SEGURIDAD EN LA OBRA</v>
          </cell>
          <cell r="L1490">
            <v>0</v>
          </cell>
          <cell r="M1490">
            <v>0</v>
          </cell>
          <cell r="N1490">
            <v>0</v>
          </cell>
          <cell r="O1490">
            <v>0</v>
          </cell>
        </row>
        <row r="1491">
          <cell r="C1491" t="str">
            <v>3.1.1</v>
          </cell>
          <cell r="D1491" t="str">
            <v>Señalización de la obra</v>
          </cell>
          <cell r="L1491">
            <v>0</v>
          </cell>
          <cell r="M1491">
            <v>0</v>
          </cell>
          <cell r="N1491">
            <v>0</v>
          </cell>
          <cell r="O1491">
            <v>0</v>
          </cell>
        </row>
        <row r="1492">
          <cell r="C1492" t="str">
            <v>3.1.1.1</v>
          </cell>
          <cell r="D1492" t="str">
            <v>Soporte para cinta demarcadora. Esquema No.1</v>
          </cell>
          <cell r="E1492" t="str">
            <v>un</v>
          </cell>
          <cell r="G1492">
            <v>10100</v>
          </cell>
          <cell r="I1492">
            <v>0</v>
          </cell>
          <cell r="K1492">
            <v>220</v>
          </cell>
          <cell r="L1492">
            <v>220</v>
          </cell>
          <cell r="M1492">
            <v>0</v>
          </cell>
          <cell r="N1492">
            <v>2222000</v>
          </cell>
          <cell r="O1492">
            <v>2222000</v>
          </cell>
        </row>
        <row r="1493">
          <cell r="C1493" t="str">
            <v>3.1.1.2</v>
          </cell>
          <cell r="D1493" t="str">
            <v>Cinta demarcadora, sin soportes. Esquema No. 2</v>
          </cell>
          <cell r="E1493" t="str">
            <v>m</v>
          </cell>
          <cell r="G1493">
            <v>830</v>
          </cell>
          <cell r="I1493">
            <v>0</v>
          </cell>
          <cell r="K1493">
            <v>11000</v>
          </cell>
          <cell r="L1493">
            <v>11000</v>
          </cell>
          <cell r="M1493">
            <v>0</v>
          </cell>
          <cell r="N1493">
            <v>9130000</v>
          </cell>
          <cell r="O1493">
            <v>9130000</v>
          </cell>
        </row>
        <row r="1494">
          <cell r="C1494" t="str">
            <v>3.1.1.3</v>
          </cell>
          <cell r="D1494" t="str">
            <v>Vallas móviles. Barreras</v>
          </cell>
          <cell r="I1494">
            <v>0</v>
          </cell>
          <cell r="K1494">
            <v>0</v>
          </cell>
          <cell r="L1494">
            <v>0</v>
          </cell>
          <cell r="M1494">
            <v>0</v>
          </cell>
          <cell r="N1494">
            <v>0</v>
          </cell>
          <cell r="O1494">
            <v>0</v>
          </cell>
        </row>
        <row r="1495">
          <cell r="C1495" t="str">
            <v>3.1.1.3.2</v>
          </cell>
          <cell r="D1495" t="str">
            <v>Valla móvil Tipo 2. Valla plegable. Esquema No. 4</v>
          </cell>
          <cell r="E1495" t="str">
            <v>un</v>
          </cell>
          <cell r="G1495">
            <v>162000</v>
          </cell>
          <cell r="I1495">
            <v>0</v>
          </cell>
          <cell r="K1495">
            <v>2</v>
          </cell>
          <cell r="L1495">
            <v>2</v>
          </cell>
          <cell r="M1495">
            <v>0</v>
          </cell>
          <cell r="N1495">
            <v>324000</v>
          </cell>
          <cell r="O1495">
            <v>324000</v>
          </cell>
        </row>
        <row r="1496">
          <cell r="C1496" t="str">
            <v>3.1.1.3.3</v>
          </cell>
          <cell r="D1496" t="str">
            <v>Valla móvil Tipo 3. Barrera Tubular. Esquema No.5</v>
          </cell>
          <cell r="E1496" t="str">
            <v>un</v>
          </cell>
          <cell r="G1496">
            <v>150000</v>
          </cell>
          <cell r="I1496">
            <v>0</v>
          </cell>
          <cell r="K1496">
            <v>2</v>
          </cell>
          <cell r="L1496">
            <v>2</v>
          </cell>
          <cell r="M1496">
            <v>0</v>
          </cell>
          <cell r="N1496">
            <v>300000</v>
          </cell>
          <cell r="O1496">
            <v>300000</v>
          </cell>
        </row>
        <row r="1497">
          <cell r="C1497" t="str">
            <v>3.1.1.3.4</v>
          </cell>
          <cell r="D1497" t="str">
            <v>Valla móvil Tipo 4. Valla doble cara. Esquema No. 6</v>
          </cell>
          <cell r="E1497" t="str">
            <v>un</v>
          </cell>
          <cell r="G1497">
            <v>155000</v>
          </cell>
          <cell r="I1497">
            <v>0</v>
          </cell>
          <cell r="K1497">
            <v>2</v>
          </cell>
          <cell r="L1497">
            <v>2</v>
          </cell>
          <cell r="M1497">
            <v>0</v>
          </cell>
          <cell r="N1497">
            <v>310000</v>
          </cell>
          <cell r="O1497">
            <v>310000</v>
          </cell>
        </row>
        <row r="1498">
          <cell r="C1498" t="str">
            <v>3.1.1.4</v>
          </cell>
          <cell r="D1498" t="str">
            <v>Avisos preventivos fijos. Esquemas Nos. 10,11,12,13, y 14</v>
          </cell>
          <cell r="E1498" t="str">
            <v>un</v>
          </cell>
          <cell r="G1498">
            <v>215000</v>
          </cell>
          <cell r="I1498">
            <v>0</v>
          </cell>
          <cell r="K1498">
            <v>6</v>
          </cell>
          <cell r="L1498">
            <v>6</v>
          </cell>
          <cell r="M1498">
            <v>0</v>
          </cell>
          <cell r="N1498">
            <v>1290000</v>
          </cell>
          <cell r="O1498">
            <v>1290000</v>
          </cell>
        </row>
        <row r="1499">
          <cell r="C1499" t="str">
            <v>3.1.1.5</v>
          </cell>
          <cell r="D1499" t="str">
            <v>Caneca reflectiva. Esquema No. 15</v>
          </cell>
          <cell r="E1499" t="str">
            <v>un</v>
          </cell>
          <cell r="G1499">
            <v>129000</v>
          </cell>
          <cell r="I1499">
            <v>0</v>
          </cell>
          <cell r="K1499">
            <v>2</v>
          </cell>
          <cell r="L1499">
            <v>2</v>
          </cell>
          <cell r="M1499">
            <v>0</v>
          </cell>
          <cell r="N1499">
            <v>258000</v>
          </cell>
          <cell r="O1499">
            <v>258000</v>
          </cell>
        </row>
        <row r="1500">
          <cell r="C1500" t="str">
            <v>3.3</v>
          </cell>
          <cell r="D1500" t="str">
            <v>EXCAVACIONES Y ENTIBADOS</v>
          </cell>
          <cell r="I1500">
            <v>0</v>
          </cell>
          <cell r="K1500">
            <v>0</v>
          </cell>
          <cell r="L1500">
            <v>0</v>
          </cell>
          <cell r="M1500">
            <v>0</v>
          </cell>
          <cell r="N1500">
            <v>0</v>
          </cell>
          <cell r="O1500">
            <v>0</v>
          </cell>
        </row>
        <row r="1501">
          <cell r="C1501" t="str">
            <v>3.3.2</v>
          </cell>
          <cell r="D1501" t="str">
            <v>Excavación en zanja para redes de alcantarillado y acueducto</v>
          </cell>
          <cell r="I1501">
            <v>0</v>
          </cell>
          <cell r="K1501">
            <v>0</v>
          </cell>
          <cell r="L1501">
            <v>0</v>
          </cell>
          <cell r="M1501">
            <v>0</v>
          </cell>
          <cell r="N1501">
            <v>0</v>
          </cell>
          <cell r="O1501">
            <v>0</v>
          </cell>
        </row>
        <row r="1502">
          <cell r="C1502" t="str">
            <v>3.3.2.1</v>
          </cell>
          <cell r="D1502" t="str">
            <v>Excavación a mano en material común, roca descompuesta, a cualquier profundidad y bajo cualquier condición de humedad. Incluye retiro a lugar autorizado.</v>
          </cell>
          <cell r="E1502" t="str">
            <v>m3</v>
          </cell>
          <cell r="G1502">
            <v>10800</v>
          </cell>
          <cell r="I1502">
            <v>0</v>
          </cell>
          <cell r="K1502">
            <v>8500</v>
          </cell>
          <cell r="L1502">
            <v>8500</v>
          </cell>
          <cell r="M1502">
            <v>0</v>
          </cell>
          <cell r="N1502">
            <v>91800000</v>
          </cell>
          <cell r="O1502">
            <v>91800000</v>
          </cell>
        </row>
        <row r="1503">
          <cell r="C1503" t="str">
            <v>3.4</v>
          </cell>
          <cell r="D1503" t="str">
            <v>INSTALACION Y CIMENTACION DE TUBERIA</v>
          </cell>
          <cell r="I1503">
            <v>0</v>
          </cell>
          <cell r="K1503">
            <v>0</v>
          </cell>
          <cell r="L1503">
            <v>0</v>
          </cell>
          <cell r="M1503">
            <v>0</v>
          </cell>
          <cell r="N1503">
            <v>0</v>
          </cell>
          <cell r="O1503">
            <v>0</v>
          </cell>
        </row>
        <row r="1504">
          <cell r="C1504" t="str">
            <v>3.4.4</v>
          </cell>
          <cell r="D1504" t="str">
            <v>Instalación de tuberías de acueducto</v>
          </cell>
          <cell r="I1504">
            <v>0</v>
          </cell>
          <cell r="K1504">
            <v>0</v>
          </cell>
          <cell r="L1504">
            <v>0</v>
          </cell>
          <cell r="M1504">
            <v>0</v>
          </cell>
          <cell r="N1504">
            <v>0</v>
          </cell>
          <cell r="O1504">
            <v>0</v>
          </cell>
        </row>
        <row r="1505">
          <cell r="C1505" t="str">
            <v>3.4.8</v>
          </cell>
          <cell r="D1505" t="str">
            <v>Cimentación de tuberías</v>
          </cell>
          <cell r="I1505">
            <v>0</v>
          </cell>
          <cell r="K1505">
            <v>0</v>
          </cell>
          <cell r="L1505">
            <v>0</v>
          </cell>
          <cell r="M1505">
            <v>0</v>
          </cell>
          <cell r="N1505">
            <v>0</v>
          </cell>
          <cell r="O1505">
            <v>0</v>
          </cell>
        </row>
        <row r="1506">
          <cell r="C1506" t="str">
            <v>3.4.8.2</v>
          </cell>
          <cell r="D1506" t="str">
            <v>Cimentación de tubería con arena compactada al 70% de la densidad relativa máxima</v>
          </cell>
          <cell r="E1506" t="str">
            <v>m3</v>
          </cell>
          <cell r="G1506">
            <v>31000</v>
          </cell>
          <cell r="I1506">
            <v>0</v>
          </cell>
          <cell r="K1506">
            <v>455</v>
          </cell>
          <cell r="L1506">
            <v>455</v>
          </cell>
          <cell r="M1506">
            <v>0</v>
          </cell>
          <cell r="N1506">
            <v>14105000</v>
          </cell>
          <cell r="O1506">
            <v>14105000</v>
          </cell>
        </row>
        <row r="1507">
          <cell r="C1507" t="str">
            <v>3.4.8.4</v>
          </cell>
          <cell r="D1507" t="str">
            <v>Cimentación de tubería con concreto de 17,5 Mpa. ( 2500 psi ) de central de mezclas</v>
          </cell>
          <cell r="E1507" t="str">
            <v>m3</v>
          </cell>
          <cell r="G1507">
            <v>208850</v>
          </cell>
          <cell r="I1507">
            <v>0</v>
          </cell>
          <cell r="K1507">
            <v>50</v>
          </cell>
          <cell r="L1507">
            <v>50</v>
          </cell>
          <cell r="M1507">
            <v>0</v>
          </cell>
          <cell r="N1507">
            <v>10442500</v>
          </cell>
          <cell r="O1507">
            <v>10442500</v>
          </cell>
        </row>
        <row r="1508">
          <cell r="C1508" t="str">
            <v>3.5</v>
          </cell>
          <cell r="D1508" t="str">
            <v>RELLENOS</v>
          </cell>
          <cell r="I1508">
            <v>0</v>
          </cell>
          <cell r="K1508">
            <v>0</v>
          </cell>
          <cell r="L1508">
            <v>0</v>
          </cell>
          <cell r="M1508">
            <v>0</v>
          </cell>
          <cell r="N1508">
            <v>0</v>
          </cell>
          <cell r="O1508">
            <v>0</v>
          </cell>
        </row>
        <row r="1509">
          <cell r="C1509" t="str">
            <v>3.5.1</v>
          </cell>
          <cell r="D1509" t="str">
            <v>Relleno de Zanjas y obras de mampostería</v>
          </cell>
          <cell r="I1509">
            <v>0</v>
          </cell>
          <cell r="K1509">
            <v>0</v>
          </cell>
          <cell r="L1509">
            <v>0</v>
          </cell>
          <cell r="M1509">
            <v>0</v>
          </cell>
          <cell r="N1509">
            <v>0</v>
          </cell>
          <cell r="O1509">
            <v>0</v>
          </cell>
        </row>
        <row r="1510">
          <cell r="C1510" t="str">
            <v>3.5.1.1</v>
          </cell>
          <cell r="D1510" t="str">
            <v>Rellenos de Zanjas y obras de mampostería con material seleccionado de sitio, compactado al 90% del Proctor Modificado</v>
          </cell>
          <cell r="E1510" t="str">
            <v>m3</v>
          </cell>
          <cell r="G1510">
            <v>9800</v>
          </cell>
          <cell r="I1510">
            <v>0</v>
          </cell>
          <cell r="K1510">
            <v>7170</v>
          </cell>
          <cell r="L1510">
            <v>7170</v>
          </cell>
          <cell r="M1510">
            <v>0</v>
          </cell>
          <cell r="N1510">
            <v>70266000</v>
          </cell>
          <cell r="O1510">
            <v>70266000</v>
          </cell>
        </row>
        <row r="1511">
          <cell r="C1511" t="str">
            <v>3.5.1.2</v>
          </cell>
          <cell r="D1511" t="str">
            <v>Rellenos de Zanjas y obras de mampostería con material seleccionado de cantera, compactado al 95% del Proctor Modifiicado</v>
          </cell>
          <cell r="E1511" t="str">
            <v>m3</v>
          </cell>
          <cell r="G1511">
            <v>27000</v>
          </cell>
          <cell r="I1511">
            <v>0</v>
          </cell>
          <cell r="K1511">
            <v>1000</v>
          </cell>
          <cell r="L1511">
            <v>1000</v>
          </cell>
          <cell r="M1511">
            <v>0</v>
          </cell>
          <cell r="N1511">
            <v>27000000</v>
          </cell>
          <cell r="O1511">
            <v>27000000</v>
          </cell>
        </row>
        <row r="1512">
          <cell r="C1512" t="str">
            <v>3.5.5</v>
          </cell>
          <cell r="D1512" t="str">
            <v>EXPLANEACIÓN Y RELLENOS PARA ESTRUCTURAS Y OBRAS ARQUITECTÓNICAS</v>
          </cell>
          <cell r="I1512">
            <v>0</v>
          </cell>
          <cell r="K1512">
            <v>0</v>
          </cell>
          <cell r="L1512">
            <v>0</v>
          </cell>
          <cell r="M1512">
            <v>0</v>
          </cell>
          <cell r="N1512">
            <v>0</v>
          </cell>
          <cell r="O1512">
            <v>0</v>
          </cell>
        </row>
        <row r="1513">
          <cell r="C1513" t="str">
            <v>3.5.5.1</v>
          </cell>
          <cell r="D1513" t="str">
            <v>Explaneación y relleno de explanada compactado al 95% del proctor modificado, con material seleccionado de cantera</v>
          </cell>
          <cell r="E1513" t="str">
            <v>m3</v>
          </cell>
          <cell r="G1513">
            <v>20448</v>
          </cell>
          <cell r="I1513">
            <v>0</v>
          </cell>
          <cell r="K1513">
            <v>320</v>
          </cell>
          <cell r="L1513">
            <v>320</v>
          </cell>
          <cell r="M1513">
            <v>0</v>
          </cell>
          <cell r="N1513">
            <v>6543360</v>
          </cell>
          <cell r="O1513">
            <v>6543360</v>
          </cell>
        </row>
        <row r="1514">
          <cell r="C1514" t="str">
            <v>3.5.5.3</v>
          </cell>
          <cell r="D1514" t="str">
            <v>Conformación de terraplén con piedra caliza, diámetro medio de la piedra 0.2m</v>
          </cell>
          <cell r="E1514" t="str">
            <v>m2</v>
          </cell>
          <cell r="G1514">
            <v>36508</v>
          </cell>
          <cell r="I1514">
            <v>0</v>
          </cell>
          <cell r="K1514">
            <v>100</v>
          </cell>
          <cell r="L1514">
            <v>100</v>
          </cell>
          <cell r="M1514">
            <v>0</v>
          </cell>
          <cell r="N1514">
            <v>3650800</v>
          </cell>
          <cell r="O1514">
            <v>3650800</v>
          </cell>
        </row>
        <row r="1515">
          <cell r="C1515" t="str">
            <v>3.6</v>
          </cell>
          <cell r="D1515" t="str">
            <v>CONSTRUCCION DE PAVIMENTOS</v>
          </cell>
          <cell r="I1515">
            <v>0</v>
          </cell>
          <cell r="K1515">
            <v>0</v>
          </cell>
          <cell r="L1515">
            <v>0</v>
          </cell>
          <cell r="M1515">
            <v>0</v>
          </cell>
          <cell r="N1515">
            <v>0</v>
          </cell>
          <cell r="O1515">
            <v>0</v>
          </cell>
        </row>
        <row r="1516">
          <cell r="B1516" t="str">
            <v>N</v>
          </cell>
          <cell r="D1516" t="str">
            <v>Sub-base para adecuacion de carreteable</v>
          </cell>
          <cell r="E1516" t="str">
            <v>m3</v>
          </cell>
          <cell r="G1516">
            <v>56486</v>
          </cell>
          <cell r="K1516">
            <v>2025</v>
          </cell>
          <cell r="L1516">
            <v>2025</v>
          </cell>
          <cell r="M1516">
            <v>0</v>
          </cell>
          <cell r="N1516">
            <v>114384150</v>
          </cell>
          <cell r="O1516">
            <v>114384150</v>
          </cell>
        </row>
        <row r="1517">
          <cell r="C1517" t="str">
            <v>3.6.4</v>
          </cell>
          <cell r="D1517" t="str">
            <v>Construcción de Andenes, Bordillos y Cunetas</v>
          </cell>
          <cell r="I1517">
            <v>0</v>
          </cell>
          <cell r="K1517">
            <v>0</v>
          </cell>
          <cell r="L1517">
            <v>0</v>
          </cell>
          <cell r="M1517">
            <v>0</v>
          </cell>
          <cell r="N1517">
            <v>0</v>
          </cell>
          <cell r="O1517">
            <v>0</v>
          </cell>
        </row>
        <row r="1518">
          <cell r="C1518" t="str">
            <v>3.6.4.1</v>
          </cell>
          <cell r="D1518" t="str">
            <v>Construcción de Andenes</v>
          </cell>
          <cell r="I1518">
            <v>0</v>
          </cell>
          <cell r="K1518">
            <v>0</v>
          </cell>
          <cell r="L1518">
            <v>0</v>
          </cell>
          <cell r="M1518">
            <v>0</v>
          </cell>
          <cell r="N1518">
            <v>0</v>
          </cell>
          <cell r="O1518">
            <v>0</v>
          </cell>
        </row>
        <row r="1519">
          <cell r="C1519" t="str">
            <v>3.6.4.1.3</v>
          </cell>
          <cell r="D1519" t="str">
            <v>Construcción de anden de concreto f'c 21,0 Mpa (3000 psi) e = 0.10 m, Tamaño Máximo del agregado: 25 mm (1") de central de mezclas</v>
          </cell>
          <cell r="E1519" t="str">
            <v>m2</v>
          </cell>
          <cell r="G1519">
            <v>33000</v>
          </cell>
          <cell r="I1519">
            <v>0</v>
          </cell>
          <cell r="K1519">
            <v>20</v>
          </cell>
          <cell r="L1519">
            <v>20</v>
          </cell>
          <cell r="M1519">
            <v>0</v>
          </cell>
          <cell r="N1519">
            <v>660000</v>
          </cell>
          <cell r="O1519">
            <v>660000</v>
          </cell>
        </row>
        <row r="1520">
          <cell r="C1520" t="str">
            <v>3.7</v>
          </cell>
          <cell r="D1520" t="str">
            <v>CONSTRUCCIÓN DE OBRAS ACCESORIAS</v>
          </cell>
          <cell r="I1520">
            <v>0</v>
          </cell>
          <cell r="K1520">
            <v>0</v>
          </cell>
          <cell r="L1520">
            <v>0</v>
          </cell>
          <cell r="M1520">
            <v>0</v>
          </cell>
          <cell r="N1520">
            <v>0</v>
          </cell>
          <cell r="O1520">
            <v>0</v>
          </cell>
        </row>
        <row r="1521">
          <cell r="C1521" t="str">
            <v>3.7.8</v>
          </cell>
          <cell r="D1521" t="str">
            <v>Caja de Válvulas y bajantes de operación</v>
          </cell>
          <cell r="I1521">
            <v>0</v>
          </cell>
          <cell r="K1521">
            <v>0</v>
          </cell>
          <cell r="L1521">
            <v>0</v>
          </cell>
          <cell r="M1521">
            <v>0</v>
          </cell>
          <cell r="N1521">
            <v>0</v>
          </cell>
          <cell r="O1521">
            <v>0</v>
          </cell>
        </row>
        <row r="1522">
          <cell r="C1522" t="str">
            <v>3.7.8.1</v>
          </cell>
          <cell r="D1522" t="str">
            <v>Cajas de válvulas</v>
          </cell>
          <cell r="I1522">
            <v>0</v>
          </cell>
          <cell r="K1522">
            <v>0</v>
          </cell>
          <cell r="L1522">
            <v>0</v>
          </cell>
          <cell r="M1522">
            <v>0</v>
          </cell>
          <cell r="N1522">
            <v>0</v>
          </cell>
          <cell r="O1522">
            <v>0</v>
          </cell>
        </row>
        <row r="1523">
          <cell r="C1523" t="str">
            <v>3.7.8.1.2</v>
          </cell>
          <cell r="D1523" t="str">
            <v>Para 2,00 m &lt; H &lt;= 3,00 m</v>
          </cell>
          <cell r="I1523">
            <v>0</v>
          </cell>
          <cell r="K1523">
            <v>0</v>
          </cell>
          <cell r="L1523">
            <v>0</v>
          </cell>
          <cell r="M1523">
            <v>0</v>
          </cell>
          <cell r="N1523">
            <v>0</v>
          </cell>
          <cell r="O1523">
            <v>0</v>
          </cell>
        </row>
        <row r="1524">
          <cell r="C1524" t="str">
            <v>3.7.8.1.2.2</v>
          </cell>
          <cell r="D1524" t="str">
            <v>Caja de mampostería reforzada para tuberías entre 450 mm (18") y 600 mm (24")</v>
          </cell>
          <cell r="E1524" t="str">
            <v>un</v>
          </cell>
          <cell r="G1524">
            <v>2871600</v>
          </cell>
          <cell r="I1524">
            <v>0</v>
          </cell>
          <cell r="K1524">
            <v>12</v>
          </cell>
          <cell r="L1524">
            <v>12</v>
          </cell>
          <cell r="M1524">
            <v>0</v>
          </cell>
          <cell r="N1524">
            <v>34459200</v>
          </cell>
          <cell r="O1524">
            <v>34459200</v>
          </cell>
        </row>
        <row r="1525">
          <cell r="C1525" t="str">
            <v>3.7.12</v>
          </cell>
          <cell r="D1525" t="str">
            <v>Concreto para anclajes</v>
          </cell>
          <cell r="I1525">
            <v>0</v>
          </cell>
          <cell r="K1525">
            <v>0</v>
          </cell>
          <cell r="L1525">
            <v>0</v>
          </cell>
          <cell r="M1525">
            <v>0</v>
          </cell>
          <cell r="N1525">
            <v>0</v>
          </cell>
          <cell r="O1525">
            <v>0</v>
          </cell>
        </row>
        <row r="1526">
          <cell r="C1526" t="str">
            <v>3.7.12.1</v>
          </cell>
          <cell r="D1526" t="str">
            <v>Concreto para anclajes f'c=17,5 Mpa (2500 psi)</v>
          </cell>
          <cell r="E1526" t="str">
            <v>m3</v>
          </cell>
          <cell r="G1526">
            <v>208850</v>
          </cell>
          <cell r="I1526">
            <v>0</v>
          </cell>
          <cell r="K1526">
            <v>80</v>
          </cell>
          <cell r="L1526">
            <v>80</v>
          </cell>
          <cell r="M1526">
            <v>0</v>
          </cell>
          <cell r="N1526">
            <v>16708000</v>
          </cell>
          <cell r="O1526">
            <v>16708000</v>
          </cell>
        </row>
        <row r="1527">
          <cell r="C1527" t="str">
            <v>3.8</v>
          </cell>
          <cell r="D1527" t="str">
            <v>INSTALACION DE ELEMENTOS DE ACUEDUCTO Y ALCANTARILLADO</v>
          </cell>
          <cell r="I1527">
            <v>0</v>
          </cell>
          <cell r="K1527">
            <v>0</v>
          </cell>
          <cell r="L1527">
            <v>0</v>
          </cell>
          <cell r="M1527">
            <v>0</v>
          </cell>
          <cell r="N1527">
            <v>0</v>
          </cell>
          <cell r="O1527">
            <v>0</v>
          </cell>
        </row>
        <row r="1528">
          <cell r="C1528" t="str">
            <v>3.8.1</v>
          </cell>
          <cell r="D1528" t="str">
            <v>Elementos de Acueducto</v>
          </cell>
          <cell r="I1528">
            <v>0</v>
          </cell>
          <cell r="K1528">
            <v>0</v>
          </cell>
          <cell r="L1528">
            <v>0</v>
          </cell>
          <cell r="M1528">
            <v>0</v>
          </cell>
          <cell r="N1528">
            <v>0</v>
          </cell>
          <cell r="O1528">
            <v>0</v>
          </cell>
        </row>
        <row r="1529">
          <cell r="C1529" t="str">
            <v>3.8.1.1</v>
          </cell>
          <cell r="D1529" t="str">
            <v xml:space="preserve">Instalación de válvula de compuerta brida x brida norma ISO PN 10, Incluye el suministro e instalación de tornilleria y empaquetadura para el montaje </v>
          </cell>
          <cell r="I1529">
            <v>0</v>
          </cell>
          <cell r="K1529">
            <v>0</v>
          </cell>
          <cell r="L1529">
            <v>0</v>
          </cell>
          <cell r="M1529">
            <v>0</v>
          </cell>
          <cell r="N1529">
            <v>0</v>
          </cell>
          <cell r="O1529">
            <v>0</v>
          </cell>
        </row>
        <row r="1530">
          <cell r="C1530" t="str">
            <v>3.8.1.1.3</v>
          </cell>
          <cell r="D1530" t="str">
            <v>d = 100 mm (4")</v>
          </cell>
          <cell r="E1530" t="str">
            <v>un</v>
          </cell>
          <cell r="G1530">
            <v>18892</v>
          </cell>
          <cell r="I1530">
            <v>0</v>
          </cell>
          <cell r="K1530">
            <v>15</v>
          </cell>
          <cell r="L1530">
            <v>15</v>
          </cell>
          <cell r="M1530">
            <v>0</v>
          </cell>
          <cell r="N1530">
            <v>283380</v>
          </cell>
          <cell r="O1530">
            <v>283380</v>
          </cell>
        </row>
        <row r="1531">
          <cell r="C1531" t="str">
            <v>3.8.1.2</v>
          </cell>
          <cell r="D1531" t="str">
            <v>Instalación de válvula de mariposa brida x brida norma ISO PN 10, Incluye el suministro e instalación de tornilleria y empaquetadura para el montaje</v>
          </cell>
          <cell r="I1531">
            <v>0</v>
          </cell>
          <cell r="K1531">
            <v>0</v>
          </cell>
          <cell r="L1531">
            <v>0</v>
          </cell>
          <cell r="M1531">
            <v>0</v>
          </cell>
          <cell r="N1531">
            <v>0</v>
          </cell>
          <cell r="O1531">
            <v>0</v>
          </cell>
        </row>
        <row r="1532">
          <cell r="C1532" t="str">
            <v>3.8.1.2.4</v>
          </cell>
          <cell r="D1532" t="str">
            <v>d = 400 mm (16")</v>
          </cell>
          <cell r="E1532" t="str">
            <v>un</v>
          </cell>
          <cell r="G1532">
            <v>173700</v>
          </cell>
          <cell r="I1532">
            <v>0</v>
          </cell>
          <cell r="K1532">
            <v>2</v>
          </cell>
          <cell r="L1532">
            <v>2</v>
          </cell>
          <cell r="M1532">
            <v>0</v>
          </cell>
          <cell r="N1532">
            <v>347400</v>
          </cell>
          <cell r="O1532">
            <v>347400</v>
          </cell>
        </row>
        <row r="1533">
          <cell r="C1533" t="str">
            <v>3.8.1.7</v>
          </cell>
          <cell r="D1533" t="str">
            <v>Instalación de ventosa de triple acción norma ISO PN 10, Incluye el suministro e instalación de tornilleria y empaquetadura para el montaje</v>
          </cell>
          <cell r="I1533">
            <v>0</v>
          </cell>
          <cell r="K1533">
            <v>0</v>
          </cell>
          <cell r="L1533">
            <v>0</v>
          </cell>
          <cell r="M1533">
            <v>0</v>
          </cell>
          <cell r="N1533">
            <v>0</v>
          </cell>
          <cell r="O1533">
            <v>0</v>
          </cell>
        </row>
        <row r="1534">
          <cell r="C1534" t="str">
            <v>3.8.1.7.3</v>
          </cell>
          <cell r="D1534" t="str">
            <v>d = 100 mm (4")</v>
          </cell>
          <cell r="E1534" t="str">
            <v>un</v>
          </cell>
          <cell r="G1534">
            <v>40000</v>
          </cell>
          <cell r="I1534">
            <v>0</v>
          </cell>
          <cell r="K1534">
            <v>10</v>
          </cell>
          <cell r="L1534">
            <v>10</v>
          </cell>
          <cell r="M1534">
            <v>0</v>
          </cell>
          <cell r="N1534">
            <v>400000</v>
          </cell>
          <cell r="O1534">
            <v>400000</v>
          </cell>
        </row>
        <row r="1535">
          <cell r="D1535" t="str">
            <v>ITEMES NUEVOS</v>
          </cell>
          <cell r="K1535">
            <v>0</v>
          </cell>
          <cell r="L1535">
            <v>0</v>
          </cell>
          <cell r="M1535">
            <v>0</v>
          </cell>
          <cell r="N1535">
            <v>0</v>
          </cell>
          <cell r="O1535">
            <v>0</v>
          </cell>
        </row>
        <row r="1536">
          <cell r="C1536" t="str">
            <v>3.8.1.2</v>
          </cell>
          <cell r="D1536" t="str">
            <v>Instalación de válvula de mariposa brida x brida norma ISO PN 10, Incluye el suministro e instalación de tornilleria y empaquetadura para el montaje</v>
          </cell>
          <cell r="K1536">
            <v>0</v>
          </cell>
          <cell r="L1536">
            <v>0</v>
          </cell>
          <cell r="M1536">
            <v>0</v>
          </cell>
          <cell r="N1536">
            <v>0</v>
          </cell>
          <cell r="O1536">
            <v>0</v>
          </cell>
        </row>
        <row r="1537">
          <cell r="C1537" t="str">
            <v>3.8.1.2.6</v>
          </cell>
          <cell r="D1537" t="str">
            <v>d = 500 mm (20")</v>
          </cell>
          <cell r="E1537" t="str">
            <v>un</v>
          </cell>
          <cell r="G1537">
            <v>233850</v>
          </cell>
          <cell r="K1537">
            <v>5</v>
          </cell>
          <cell r="L1537">
            <v>5</v>
          </cell>
          <cell r="M1537">
            <v>0</v>
          </cell>
          <cell r="N1537">
            <v>1169250</v>
          </cell>
          <cell r="O1537">
            <v>1169250</v>
          </cell>
        </row>
        <row r="1538">
          <cell r="C1538" t="str">
            <v>3.4.4.1</v>
          </cell>
          <cell r="D1538" t="str">
            <v>Instalación de Tuberías de polietileno de alta densidad (PEAD) y accesorios, para acueducto</v>
          </cell>
        </row>
        <row r="1539">
          <cell r="C1539" t="str">
            <v>3.4.4.1.2</v>
          </cell>
          <cell r="D1539" t="str">
            <v>Tubería PEAD 110 mm</v>
          </cell>
          <cell r="E1539" t="str">
            <v>m</v>
          </cell>
          <cell r="G1539">
            <v>4925</v>
          </cell>
          <cell r="K1539">
            <v>100</v>
          </cell>
          <cell r="L1539">
            <v>100</v>
          </cell>
          <cell r="M1539">
            <v>0</v>
          </cell>
          <cell r="N1539">
            <v>492500</v>
          </cell>
          <cell r="O1539">
            <v>492500</v>
          </cell>
        </row>
        <row r="1540">
          <cell r="C1540" t="str">
            <v>3.4.4.2</v>
          </cell>
          <cell r="D1540" t="str">
            <v>Instalación de Tubería de hierro de fundición dúctil, incluídos accesorios</v>
          </cell>
          <cell r="K1540">
            <v>0</v>
          </cell>
          <cell r="L1540">
            <v>0</v>
          </cell>
          <cell r="M1540">
            <v>0</v>
          </cell>
          <cell r="N1540">
            <v>0</v>
          </cell>
          <cell r="O1540">
            <v>0</v>
          </cell>
        </row>
        <row r="1541">
          <cell r="C1541" t="str">
            <v>3.4.4.2.6</v>
          </cell>
          <cell r="D1541" t="str">
            <v>Tubería de HD de 500 mm</v>
          </cell>
          <cell r="E1541" t="str">
            <v>m</v>
          </cell>
          <cell r="G1541">
            <v>15000</v>
          </cell>
          <cell r="K1541">
            <v>4554</v>
          </cell>
          <cell r="L1541">
            <v>4554</v>
          </cell>
          <cell r="M1541">
            <v>0</v>
          </cell>
          <cell r="N1541">
            <v>68310000</v>
          </cell>
          <cell r="O1541">
            <v>68310000</v>
          </cell>
        </row>
        <row r="1542">
          <cell r="B1542" t="str">
            <v>N</v>
          </cell>
          <cell r="C1542" t="str">
            <v>3.4.4.2.4</v>
          </cell>
          <cell r="D1542" t="str">
            <v>Tubería de HD de 400 mm</v>
          </cell>
          <cell r="E1542" t="str">
            <v>m</v>
          </cell>
          <cell r="G1542">
            <v>15000</v>
          </cell>
          <cell r="L1542">
            <v>0</v>
          </cell>
          <cell r="M1542">
            <v>0</v>
          </cell>
          <cell r="N1542">
            <v>0</v>
          </cell>
          <cell r="O1542">
            <v>0</v>
          </cell>
        </row>
        <row r="1543">
          <cell r="C1543" t="str">
            <v>3.7.3.2.1.5</v>
          </cell>
          <cell r="D1543" t="str">
            <v>Concreto para estructuras f´c=21 Mpa (3000 PSI)</v>
          </cell>
          <cell r="E1543" t="str">
            <v>m3</v>
          </cell>
          <cell r="G1543">
            <v>355100</v>
          </cell>
          <cell r="K1543">
            <v>50</v>
          </cell>
          <cell r="L1543">
            <v>50</v>
          </cell>
          <cell r="M1543">
            <v>0</v>
          </cell>
          <cell r="N1543">
            <v>17755000</v>
          </cell>
          <cell r="O1543">
            <v>17755000</v>
          </cell>
        </row>
        <row r="1544">
          <cell r="C1544" t="str">
            <v>3.7.3.3.1</v>
          </cell>
          <cell r="D1544" t="str">
            <v>Suministro, figurado e instalación de acero de refuerzo 420 Mpa (60000 Psi) según planos y especificaciones de diseño</v>
          </cell>
          <cell r="E1544" t="str">
            <v>kg</v>
          </cell>
          <cell r="G1544">
            <v>2740</v>
          </cell>
          <cell r="K1544">
            <v>4133.45</v>
          </cell>
          <cell r="L1544">
            <v>4133.45</v>
          </cell>
          <cell r="M1544">
            <v>0</v>
          </cell>
          <cell r="N1544">
            <v>11325653</v>
          </cell>
          <cell r="O1544">
            <v>11325653</v>
          </cell>
        </row>
        <row r="1545">
          <cell r="B1545" t="str">
            <v>N</v>
          </cell>
          <cell r="D1545" t="str">
            <v>Suministro e instalacion encamisado en tuberia PVC 700 mm</v>
          </cell>
          <cell r="E1545" t="str">
            <v>ml</v>
          </cell>
          <cell r="G1545">
            <v>600631</v>
          </cell>
          <cell r="K1545">
            <v>50</v>
          </cell>
          <cell r="L1545">
            <v>50</v>
          </cell>
          <cell r="M1545">
            <v>0</v>
          </cell>
          <cell r="N1545">
            <v>30031550</v>
          </cell>
          <cell r="O1545">
            <v>30031550</v>
          </cell>
        </row>
        <row r="1546">
          <cell r="C1546" t="str">
            <v>3.7.8.2</v>
          </cell>
          <cell r="D1546" t="str">
            <v>Instalación tubo de operación para válvulas entre 80 mm y 200 mm</v>
          </cell>
          <cell r="E1546" t="str">
            <v>un</v>
          </cell>
          <cell r="G1546">
            <v>50000</v>
          </cell>
          <cell r="K1546">
            <v>5</v>
          </cell>
          <cell r="L1546">
            <v>5</v>
          </cell>
          <cell r="M1546">
            <v>0</v>
          </cell>
          <cell r="N1546">
            <v>250000</v>
          </cell>
          <cell r="O1546">
            <v>250000</v>
          </cell>
        </row>
        <row r="1548">
          <cell r="D1548" t="str">
            <v>COSTO TOTAL DIRECTO</v>
          </cell>
          <cell r="H1548">
            <v>0</v>
          </cell>
          <cell r="L1548">
            <v>0</v>
          </cell>
          <cell r="M1548">
            <v>0</v>
          </cell>
          <cell r="N1548">
            <v>534217743</v>
          </cell>
          <cell r="O1548">
            <v>534217743</v>
          </cell>
        </row>
        <row r="1549">
          <cell r="D1549" t="str">
            <v>A,I,U, 25%</v>
          </cell>
          <cell r="E1549">
            <v>0.25</v>
          </cell>
          <cell r="H1549">
            <v>0</v>
          </cell>
          <cell r="M1549">
            <v>0</v>
          </cell>
          <cell r="N1549">
            <v>133554435.75</v>
          </cell>
          <cell r="O1549">
            <v>133554435.75</v>
          </cell>
        </row>
        <row r="1550">
          <cell r="B1550" t="str">
            <v>TO27A</v>
          </cell>
          <cell r="D1550" t="str">
            <v>COSTO TOTAL OBRA CIVIL</v>
          </cell>
          <cell r="H1550">
            <v>0</v>
          </cell>
          <cell r="M1550">
            <v>0</v>
          </cell>
          <cell r="N1550">
            <v>667772179</v>
          </cell>
          <cell r="O1550">
            <v>667772179</v>
          </cell>
        </row>
        <row r="1554">
          <cell r="B1554" t="str">
            <v>T28</v>
          </cell>
          <cell r="C1554" t="str">
            <v>PRESUPUESTO SUMINISTRO - TUBERIA DE CONDUCCION Ø 500 mm (1554)</v>
          </cell>
          <cell r="M1554">
            <v>0</v>
          </cell>
          <cell r="N1554">
            <v>0</v>
          </cell>
          <cell r="O1554">
            <v>0</v>
          </cell>
          <cell r="R1554">
            <v>0</v>
          </cell>
          <cell r="S1554">
            <v>0</v>
          </cell>
          <cell r="T1554">
            <v>0</v>
          </cell>
          <cell r="U1554">
            <v>0</v>
          </cell>
          <cell r="V1554">
            <v>0</v>
          </cell>
          <cell r="W1554">
            <v>0</v>
          </cell>
        </row>
        <row r="1555">
          <cell r="C1555" t="str">
            <v xml:space="preserve">ITEM </v>
          </cell>
          <cell r="D1555" t="str">
            <v xml:space="preserve">DESCRIPCION </v>
          </cell>
          <cell r="E1555" t="str">
            <v xml:space="preserve">UNIDAD </v>
          </cell>
          <cell r="F1555" t="str">
            <v>CANT</v>
          </cell>
          <cell r="G1555" t="str">
            <v>V. UNITARIO</v>
          </cell>
          <cell r="H1555" t="str">
            <v xml:space="preserve"> V. PARCIAL</v>
          </cell>
          <cell r="I1555" t="str">
            <v>%</v>
          </cell>
          <cell r="R1555">
            <v>0</v>
          </cell>
        </row>
        <row r="1556">
          <cell r="C1556">
            <v>3.2</v>
          </cell>
          <cell r="D1556" t="str">
            <v>SUMINISTRO DE TUBERIAS Y ELEMENTOS DE ACUEDUCTO Y ALCANTARILLADO</v>
          </cell>
          <cell r="L1556">
            <v>0</v>
          </cell>
          <cell r="M1556">
            <v>0</v>
          </cell>
          <cell r="N1556">
            <v>0</v>
          </cell>
          <cell r="O1556">
            <v>0</v>
          </cell>
          <cell r="R1556">
            <v>0</v>
          </cell>
          <cell r="S1556">
            <v>0</v>
          </cell>
          <cell r="T1556">
            <v>0</v>
          </cell>
          <cell r="U1556">
            <v>0</v>
          </cell>
          <cell r="V1556">
            <v>0</v>
          </cell>
          <cell r="W1556">
            <v>0</v>
          </cell>
        </row>
        <row r="1557">
          <cell r="C1557" t="str">
            <v>3.20.1</v>
          </cell>
          <cell r="D1557" t="str">
            <v>SUMINISTRO DE TUBERIAS Y ELEMENTOS DE ACUEDUCTO</v>
          </cell>
          <cell r="L1557">
            <v>0</v>
          </cell>
          <cell r="M1557">
            <v>0</v>
          </cell>
          <cell r="N1557">
            <v>0</v>
          </cell>
          <cell r="O1557">
            <v>0</v>
          </cell>
          <cell r="R1557">
            <v>0</v>
          </cell>
          <cell r="S1557">
            <v>0</v>
          </cell>
          <cell r="T1557">
            <v>0</v>
          </cell>
          <cell r="U1557">
            <v>0</v>
          </cell>
          <cell r="V1557">
            <v>0</v>
          </cell>
          <cell r="W1557">
            <v>0</v>
          </cell>
        </row>
        <row r="1558">
          <cell r="C1558" t="str">
            <v>3.20.1.1</v>
          </cell>
          <cell r="D1558" t="str">
            <v>Suministro de Tuberias de Acueducto</v>
          </cell>
          <cell r="L1558">
            <v>0</v>
          </cell>
          <cell r="M1558">
            <v>0</v>
          </cell>
          <cell r="N1558">
            <v>0</v>
          </cell>
          <cell r="O1558">
            <v>0</v>
          </cell>
          <cell r="R1558">
            <v>0</v>
          </cell>
          <cell r="S1558">
            <v>0</v>
          </cell>
          <cell r="T1558">
            <v>0</v>
          </cell>
          <cell r="U1558">
            <v>0</v>
          </cell>
          <cell r="V1558">
            <v>0</v>
          </cell>
          <cell r="W1558">
            <v>0</v>
          </cell>
        </row>
        <row r="1559">
          <cell r="C1559" t="str">
            <v>3.20.1.1.1</v>
          </cell>
          <cell r="D1559" t="str">
            <v>Suministro de tuberías de acueducto de polietileno de alta densidad (PEAD)</v>
          </cell>
          <cell r="L1559">
            <v>0</v>
          </cell>
          <cell r="M1559">
            <v>0</v>
          </cell>
          <cell r="N1559">
            <v>0</v>
          </cell>
          <cell r="O1559">
            <v>0</v>
          </cell>
          <cell r="R1559">
            <v>0</v>
          </cell>
          <cell r="S1559">
            <v>0</v>
          </cell>
          <cell r="T1559">
            <v>0</v>
          </cell>
          <cell r="U1559">
            <v>0</v>
          </cell>
          <cell r="V1559">
            <v>0</v>
          </cell>
          <cell r="W1559">
            <v>0</v>
          </cell>
        </row>
        <row r="1560">
          <cell r="C1560" t="str">
            <v>3.20.1.1.1.1</v>
          </cell>
          <cell r="D1560" t="str">
            <v>Tuberías PEAD 90mm PN 10 PE 100</v>
          </cell>
          <cell r="E1560" t="str">
            <v>m</v>
          </cell>
          <cell r="F1560">
            <v>20</v>
          </cell>
          <cell r="G1560">
            <v>12000</v>
          </cell>
          <cell r="H1560">
            <v>240000</v>
          </cell>
          <cell r="I1560">
            <v>2.631685766453935E-3</v>
          </cell>
          <cell r="J1560">
            <v>20</v>
          </cell>
          <cell r="L1560">
            <v>20</v>
          </cell>
          <cell r="M1560">
            <v>240000</v>
          </cell>
          <cell r="N1560">
            <v>0</v>
          </cell>
          <cell r="O1560">
            <v>240000</v>
          </cell>
          <cell r="R1560">
            <v>0</v>
          </cell>
          <cell r="S1560">
            <v>0</v>
          </cell>
          <cell r="T1560">
            <v>0</v>
          </cell>
          <cell r="U1560">
            <v>0</v>
          </cell>
          <cell r="V1560">
            <v>20</v>
          </cell>
          <cell r="W1560">
            <v>240000</v>
          </cell>
        </row>
        <row r="1561">
          <cell r="C1561" t="str">
            <v>3.20.1.1.1.2</v>
          </cell>
          <cell r="D1561" t="str">
            <v>Tuberías PEAD 110mm PN 10 PE 100</v>
          </cell>
          <cell r="E1561" t="str">
            <v>m</v>
          </cell>
          <cell r="F1561">
            <v>300</v>
          </cell>
          <cell r="G1561">
            <v>18000</v>
          </cell>
          <cell r="H1561">
            <v>5400000</v>
          </cell>
          <cell r="I1561">
            <v>5.9212929745213534E-2</v>
          </cell>
          <cell r="J1561">
            <v>300</v>
          </cell>
          <cell r="L1561">
            <v>300</v>
          </cell>
          <cell r="M1561">
            <v>5400000</v>
          </cell>
          <cell r="N1561">
            <v>0</v>
          </cell>
          <cell r="O1561">
            <v>5400000</v>
          </cell>
          <cell r="R1561">
            <v>0</v>
          </cell>
          <cell r="S1561">
            <v>0</v>
          </cell>
          <cell r="T1561">
            <v>0</v>
          </cell>
          <cell r="U1561">
            <v>0</v>
          </cell>
          <cell r="V1561">
            <v>300</v>
          </cell>
          <cell r="W1561">
            <v>5400000</v>
          </cell>
        </row>
        <row r="1562">
          <cell r="C1562" t="str">
            <v>3.20.1.1.1.3</v>
          </cell>
          <cell r="D1562" t="str">
            <v>Tuberías PEAD 160mm PN 10 PE 100</v>
          </cell>
          <cell r="E1562" t="str">
            <v>m</v>
          </cell>
          <cell r="F1562">
            <v>100</v>
          </cell>
          <cell r="G1562">
            <v>45773.948000000004</v>
          </cell>
          <cell r="H1562">
            <v>4577394.8000000007</v>
          </cell>
          <cell r="I1562">
            <v>5.0192769760834401E-2</v>
          </cell>
          <cell r="J1562">
            <v>100</v>
          </cell>
          <cell r="L1562">
            <v>100</v>
          </cell>
          <cell r="M1562">
            <v>4577394.8000000007</v>
          </cell>
          <cell r="N1562">
            <v>0</v>
          </cell>
          <cell r="O1562">
            <v>4577394.8000000007</v>
          </cell>
          <cell r="R1562">
            <v>0</v>
          </cell>
          <cell r="S1562">
            <v>0</v>
          </cell>
          <cell r="T1562">
            <v>0</v>
          </cell>
          <cell r="U1562">
            <v>0</v>
          </cell>
          <cell r="V1562">
            <v>100</v>
          </cell>
          <cell r="W1562">
            <v>4577394.8000000007</v>
          </cell>
        </row>
        <row r="1563">
          <cell r="C1563" t="str">
            <v>3.20.1.2</v>
          </cell>
          <cell r="D1563" t="str">
            <v>Suministro de Elementos de Acueducto</v>
          </cell>
          <cell r="I1563">
            <v>0</v>
          </cell>
          <cell r="L1563">
            <v>0</v>
          </cell>
          <cell r="M1563">
            <v>0</v>
          </cell>
          <cell r="N1563">
            <v>0</v>
          </cell>
          <cell r="O1563">
            <v>0</v>
          </cell>
          <cell r="R1563">
            <v>0</v>
          </cell>
          <cell r="S1563">
            <v>0</v>
          </cell>
          <cell r="T1563">
            <v>0</v>
          </cell>
          <cell r="U1563">
            <v>0</v>
          </cell>
          <cell r="V1563">
            <v>0</v>
          </cell>
          <cell r="W1563">
            <v>0</v>
          </cell>
        </row>
        <row r="1564">
          <cell r="C1564" t="str">
            <v>3.20.1.2.8</v>
          </cell>
          <cell r="D1564" t="str">
            <v>Válvulas de control hidráulico</v>
          </cell>
          <cell r="I1564">
            <v>0</v>
          </cell>
          <cell r="L1564">
            <v>0</v>
          </cell>
          <cell r="M1564">
            <v>0</v>
          </cell>
          <cell r="N1564">
            <v>0</v>
          </cell>
          <cell r="O1564">
            <v>0</v>
          </cell>
          <cell r="R1564">
            <v>0</v>
          </cell>
          <cell r="S1564">
            <v>0</v>
          </cell>
          <cell r="T1564">
            <v>0</v>
          </cell>
          <cell r="U1564">
            <v>0</v>
          </cell>
          <cell r="V1564">
            <v>0</v>
          </cell>
          <cell r="W1564">
            <v>0</v>
          </cell>
        </row>
        <row r="1565">
          <cell r="C1565" t="str">
            <v>3.20.1.2.8.2</v>
          </cell>
          <cell r="D1565" t="str">
            <v>Suministro de válvula reguladora de presión incuye suministro de tornilleria empaquetadura y pilotaje norma ISO PN 16</v>
          </cell>
          <cell r="I1565">
            <v>0</v>
          </cell>
          <cell r="L1565">
            <v>0</v>
          </cell>
          <cell r="M1565">
            <v>0</v>
          </cell>
          <cell r="N1565">
            <v>0</v>
          </cell>
          <cell r="O1565">
            <v>0</v>
          </cell>
          <cell r="R1565">
            <v>0</v>
          </cell>
          <cell r="S1565">
            <v>0</v>
          </cell>
          <cell r="T1565">
            <v>0</v>
          </cell>
          <cell r="U1565">
            <v>0</v>
          </cell>
          <cell r="V1565">
            <v>0</v>
          </cell>
          <cell r="W1565">
            <v>0</v>
          </cell>
        </row>
        <row r="1566">
          <cell r="C1566" t="str">
            <v>3.20.1.2.8.2.1</v>
          </cell>
          <cell r="D1566" t="str">
            <v>d = 80 mm (3")</v>
          </cell>
          <cell r="E1566" t="str">
            <v>un</v>
          </cell>
          <cell r="F1566">
            <v>2</v>
          </cell>
          <cell r="G1566">
            <v>2700000</v>
          </cell>
          <cell r="H1566">
            <v>5400000</v>
          </cell>
          <cell r="I1566">
            <v>5.9212929745213534E-2</v>
          </cell>
          <cell r="J1566">
            <v>2</v>
          </cell>
          <cell r="L1566">
            <v>2</v>
          </cell>
          <cell r="M1566">
            <v>5400000</v>
          </cell>
          <cell r="N1566">
            <v>0</v>
          </cell>
          <cell r="O1566">
            <v>5400000</v>
          </cell>
          <cell r="R1566">
            <v>0</v>
          </cell>
          <cell r="S1566">
            <v>0</v>
          </cell>
          <cell r="T1566">
            <v>0</v>
          </cell>
          <cell r="U1566">
            <v>0</v>
          </cell>
          <cell r="V1566">
            <v>2</v>
          </cell>
          <cell r="W1566">
            <v>5400000</v>
          </cell>
        </row>
        <row r="1567">
          <cell r="C1567" t="str">
            <v>3.20.1.2.8.5</v>
          </cell>
          <cell r="D1567" t="str">
            <v>Suministro de válvula para control de altitud incluye suministro de tornilleria empaquetadura y pilotaje norma ISO PN 10</v>
          </cell>
          <cell r="I1567">
            <v>0</v>
          </cell>
          <cell r="L1567">
            <v>0</v>
          </cell>
          <cell r="M1567">
            <v>0</v>
          </cell>
          <cell r="N1567">
            <v>0</v>
          </cell>
          <cell r="O1567">
            <v>0</v>
          </cell>
          <cell r="R1567">
            <v>0</v>
          </cell>
          <cell r="S1567">
            <v>0</v>
          </cell>
          <cell r="T1567">
            <v>0</v>
          </cell>
          <cell r="U1567">
            <v>0</v>
          </cell>
          <cell r="V1567">
            <v>0</v>
          </cell>
          <cell r="W1567">
            <v>0</v>
          </cell>
        </row>
        <row r="1568">
          <cell r="C1568" t="str">
            <v>3.20.1.2.8.5.1</v>
          </cell>
          <cell r="D1568" t="str">
            <v>d = 80 mm (3")</v>
          </cell>
          <cell r="E1568" t="str">
            <v>un</v>
          </cell>
          <cell r="F1568">
            <v>1</v>
          </cell>
          <cell r="G1568">
            <v>3800000</v>
          </cell>
          <cell r="H1568">
            <v>3800000</v>
          </cell>
          <cell r="I1568">
            <v>4.1668357968853965E-2</v>
          </cell>
          <cell r="J1568">
            <v>1</v>
          </cell>
          <cell r="L1568">
            <v>1</v>
          </cell>
          <cell r="M1568">
            <v>3800000</v>
          </cell>
          <cell r="N1568">
            <v>0</v>
          </cell>
          <cell r="O1568">
            <v>3800000</v>
          </cell>
          <cell r="R1568">
            <v>0</v>
          </cell>
          <cell r="S1568">
            <v>0</v>
          </cell>
          <cell r="T1568">
            <v>0</v>
          </cell>
          <cell r="U1568">
            <v>0</v>
          </cell>
          <cell r="V1568">
            <v>1</v>
          </cell>
          <cell r="W1568">
            <v>3800000</v>
          </cell>
        </row>
        <row r="1569">
          <cell r="C1569" t="str">
            <v>3.20.1.2.14</v>
          </cell>
          <cell r="D1569" t="str">
            <v>Suministro de filtro en Yee. Brida x Brida Norma ISO PN 16</v>
          </cell>
          <cell r="I1569">
            <v>0</v>
          </cell>
          <cell r="L1569">
            <v>0</v>
          </cell>
          <cell r="M1569">
            <v>0</v>
          </cell>
          <cell r="N1569">
            <v>0</v>
          </cell>
          <cell r="O1569">
            <v>0</v>
          </cell>
          <cell r="R1569">
            <v>0</v>
          </cell>
          <cell r="S1569">
            <v>0</v>
          </cell>
          <cell r="T1569">
            <v>0</v>
          </cell>
          <cell r="U1569">
            <v>0</v>
          </cell>
          <cell r="V1569">
            <v>0</v>
          </cell>
          <cell r="W1569">
            <v>0</v>
          </cell>
        </row>
        <row r="1570">
          <cell r="C1570" t="str">
            <v>3.20.1.2.14.3</v>
          </cell>
          <cell r="D1570" t="str">
            <v>d = 160 mm (6")</v>
          </cell>
          <cell r="E1570" t="str">
            <v>un</v>
          </cell>
          <cell r="F1570">
            <v>2</v>
          </cell>
          <cell r="G1570">
            <v>937177.92</v>
          </cell>
          <cell r="H1570">
            <v>1874355.84</v>
          </cell>
          <cell r="I1570">
            <v>2.0552981605824205E-2</v>
          </cell>
          <cell r="J1570">
            <v>2</v>
          </cell>
          <cell r="L1570">
            <v>2</v>
          </cell>
          <cell r="M1570">
            <v>1874355.84</v>
          </cell>
          <cell r="N1570">
            <v>0</v>
          </cell>
          <cell r="O1570">
            <v>1874355.84</v>
          </cell>
          <cell r="R1570">
            <v>0</v>
          </cell>
          <cell r="S1570">
            <v>0</v>
          </cell>
          <cell r="T1570">
            <v>0</v>
          </cell>
          <cell r="U1570">
            <v>0</v>
          </cell>
          <cell r="V1570">
            <v>2</v>
          </cell>
          <cell r="W1570">
            <v>1874355.84</v>
          </cell>
        </row>
        <row r="1571">
          <cell r="C1571" t="str">
            <v>3.20.1.2.15</v>
          </cell>
          <cell r="D1571" t="str">
            <v>Suministro de brida ciega HD norma ISO PN 16</v>
          </cell>
          <cell r="I1571">
            <v>0</v>
          </cell>
          <cell r="L1571">
            <v>0</v>
          </cell>
          <cell r="M1571">
            <v>0</v>
          </cell>
          <cell r="N1571">
            <v>0</v>
          </cell>
          <cell r="O1571">
            <v>0</v>
          </cell>
          <cell r="R1571">
            <v>0</v>
          </cell>
          <cell r="S1571">
            <v>0</v>
          </cell>
          <cell r="T1571">
            <v>0</v>
          </cell>
          <cell r="U1571">
            <v>0</v>
          </cell>
          <cell r="V1571">
            <v>0</v>
          </cell>
          <cell r="W1571">
            <v>0</v>
          </cell>
        </row>
        <row r="1572">
          <cell r="C1572" t="str">
            <v>3.20.1.2.15.1</v>
          </cell>
          <cell r="D1572" t="str">
            <v>d = 90 mm (3")</v>
          </cell>
          <cell r="E1572" t="str">
            <v>un</v>
          </cell>
          <cell r="F1572">
            <v>1</v>
          </cell>
          <cell r="G1572">
            <v>39661.56</v>
          </cell>
          <cell r="H1572">
            <v>39661.56</v>
          </cell>
          <cell r="I1572">
            <v>4.3490317886399468E-4</v>
          </cell>
          <cell r="J1572">
            <v>1</v>
          </cell>
          <cell r="L1572">
            <v>1</v>
          </cell>
          <cell r="M1572">
            <v>39661.56</v>
          </cell>
          <cell r="N1572">
            <v>0</v>
          </cell>
          <cell r="O1572">
            <v>39661.56</v>
          </cell>
          <cell r="R1572">
            <v>0</v>
          </cell>
          <cell r="S1572">
            <v>0</v>
          </cell>
          <cell r="T1572">
            <v>0</v>
          </cell>
          <cell r="U1572">
            <v>0</v>
          </cell>
          <cell r="V1572">
            <v>1</v>
          </cell>
          <cell r="W1572">
            <v>39661.56</v>
          </cell>
        </row>
        <row r="1573">
          <cell r="C1573" t="str">
            <v>3.20.1.2.30</v>
          </cell>
          <cell r="D1573" t="str">
            <v>Codo 90° BxB HD Norma ISO PN 10</v>
          </cell>
          <cell r="I1573">
            <v>0</v>
          </cell>
          <cell r="L1573">
            <v>0</v>
          </cell>
          <cell r="M1573">
            <v>0</v>
          </cell>
          <cell r="N1573">
            <v>0</v>
          </cell>
          <cell r="O1573">
            <v>0</v>
          </cell>
          <cell r="R1573">
            <v>0</v>
          </cell>
          <cell r="S1573">
            <v>0</v>
          </cell>
          <cell r="T1573">
            <v>0</v>
          </cell>
          <cell r="U1573">
            <v>0</v>
          </cell>
          <cell r="V1573">
            <v>0</v>
          </cell>
          <cell r="W1573">
            <v>0</v>
          </cell>
        </row>
        <row r="1574">
          <cell r="C1574" t="str">
            <v>3.20.1.2.30.17</v>
          </cell>
          <cell r="D1574" t="str">
            <v>d = 80 mm (3")</v>
          </cell>
          <cell r="E1574" t="str">
            <v>un</v>
          </cell>
          <cell r="F1574">
            <v>1</v>
          </cell>
          <cell r="G1574">
            <v>86652</v>
          </cell>
          <cell r="H1574">
            <v>86652</v>
          </cell>
          <cell r="I1574">
            <v>9.5017014597819326E-4</v>
          </cell>
          <cell r="J1574">
            <v>1</v>
          </cell>
          <cell r="L1574">
            <v>1</v>
          </cell>
          <cell r="M1574">
            <v>86652</v>
          </cell>
          <cell r="N1574">
            <v>0</v>
          </cell>
          <cell r="O1574">
            <v>86652</v>
          </cell>
          <cell r="R1574">
            <v>0</v>
          </cell>
          <cell r="S1574">
            <v>0</v>
          </cell>
          <cell r="T1574">
            <v>0</v>
          </cell>
          <cell r="U1574">
            <v>0</v>
          </cell>
          <cell r="V1574">
            <v>1</v>
          </cell>
          <cell r="W1574">
            <v>86652</v>
          </cell>
        </row>
        <row r="1575">
          <cell r="C1575" t="str">
            <v>3.20.1.2.63</v>
          </cell>
          <cell r="D1575" t="str">
            <v>Suministro de Tee B x B x B HD. Norma ISO. PN 16</v>
          </cell>
          <cell r="I1575">
            <v>0</v>
          </cell>
          <cell r="L1575">
            <v>0</v>
          </cell>
          <cell r="M1575">
            <v>0</v>
          </cell>
          <cell r="N1575">
            <v>0</v>
          </cell>
          <cell r="O1575">
            <v>0</v>
          </cell>
          <cell r="R1575">
            <v>0</v>
          </cell>
          <cell r="S1575">
            <v>0</v>
          </cell>
          <cell r="T1575">
            <v>0</v>
          </cell>
          <cell r="U1575">
            <v>0</v>
          </cell>
          <cell r="V1575">
            <v>0</v>
          </cell>
          <cell r="W1575">
            <v>0</v>
          </cell>
        </row>
        <row r="1576">
          <cell r="C1576" t="str">
            <v>3.20.1.2.63.30</v>
          </cell>
          <cell r="D1576" t="str">
            <v>Tee 500 x 500 x 150 mm</v>
          </cell>
          <cell r="E1576" t="str">
            <v>un</v>
          </cell>
          <cell r="F1576">
            <v>2</v>
          </cell>
          <cell r="G1576">
            <v>4033389.6</v>
          </cell>
          <cell r="H1576">
            <v>8066779.2000000002</v>
          </cell>
          <cell r="I1576">
            <v>8.8455116674027737E-2</v>
          </cell>
          <cell r="J1576">
            <v>2</v>
          </cell>
          <cell r="L1576">
            <v>2</v>
          </cell>
          <cell r="M1576">
            <v>8066779.2000000002</v>
          </cell>
          <cell r="N1576">
            <v>0</v>
          </cell>
          <cell r="O1576">
            <v>8066779.2000000002</v>
          </cell>
          <cell r="R1576">
            <v>0</v>
          </cell>
          <cell r="S1576">
            <v>0</v>
          </cell>
          <cell r="T1576">
            <v>0</v>
          </cell>
          <cell r="U1576">
            <v>0</v>
          </cell>
          <cell r="V1576">
            <v>2</v>
          </cell>
          <cell r="W1576">
            <v>8066779.2000000002</v>
          </cell>
        </row>
        <row r="1577">
          <cell r="C1577" t="str">
            <v>3.20.1.2.63.72</v>
          </cell>
          <cell r="D1577" t="str">
            <v>Tee 80 x 80 x 80 mm</v>
          </cell>
          <cell r="E1577" t="str">
            <v>un</v>
          </cell>
          <cell r="F1577">
            <v>1</v>
          </cell>
          <cell r="G1577">
            <v>143840</v>
          </cell>
          <cell r="H1577">
            <v>143840</v>
          </cell>
          <cell r="I1577">
            <v>1.577257002694725E-3</v>
          </cell>
          <cell r="J1577">
            <v>1</v>
          </cell>
          <cell r="L1577">
            <v>1</v>
          </cell>
          <cell r="M1577">
            <v>143840</v>
          </cell>
          <cell r="N1577">
            <v>0</v>
          </cell>
          <cell r="O1577">
            <v>143840</v>
          </cell>
          <cell r="R1577">
            <v>0</v>
          </cell>
          <cell r="S1577">
            <v>0</v>
          </cell>
          <cell r="T1577">
            <v>0</v>
          </cell>
          <cell r="U1577">
            <v>0</v>
          </cell>
          <cell r="V1577">
            <v>1</v>
          </cell>
          <cell r="W1577">
            <v>143840</v>
          </cell>
        </row>
        <row r="1578">
          <cell r="C1578" t="str">
            <v>3.20.1.2.68</v>
          </cell>
          <cell r="D1578" t="str">
            <v>Suministro de Codos de polietileno PE 100 PN 10 a tope</v>
          </cell>
          <cell r="I1578">
            <v>0</v>
          </cell>
          <cell r="L1578">
            <v>0</v>
          </cell>
          <cell r="M1578">
            <v>0</v>
          </cell>
          <cell r="N1578">
            <v>0</v>
          </cell>
          <cell r="O1578">
            <v>0</v>
          </cell>
          <cell r="R1578">
            <v>0</v>
          </cell>
          <cell r="S1578">
            <v>0</v>
          </cell>
          <cell r="T1578">
            <v>0</v>
          </cell>
          <cell r="U1578">
            <v>0</v>
          </cell>
          <cell r="V1578">
            <v>0</v>
          </cell>
          <cell r="W1578">
            <v>0</v>
          </cell>
        </row>
        <row r="1579">
          <cell r="C1579" t="str">
            <v>3.20.1.2.68.7</v>
          </cell>
          <cell r="D1579" t="str">
            <v>Codo de Polietileno 160mm X 45°</v>
          </cell>
          <cell r="E1579" t="str">
            <v>un</v>
          </cell>
          <cell r="F1579">
            <v>8</v>
          </cell>
          <cell r="G1579">
            <v>137042.4</v>
          </cell>
          <cell r="H1579">
            <v>1096339.2</v>
          </cell>
          <cell r="I1579">
            <v>1.202175111602289E-2</v>
          </cell>
          <cell r="J1579">
            <v>8</v>
          </cell>
          <cell r="L1579">
            <v>8</v>
          </cell>
          <cell r="M1579">
            <v>1096339.2</v>
          </cell>
          <cell r="N1579">
            <v>0</v>
          </cell>
          <cell r="O1579">
            <v>1096339.2</v>
          </cell>
          <cell r="R1579">
            <v>0</v>
          </cell>
          <cell r="S1579">
            <v>0</v>
          </cell>
          <cell r="T1579">
            <v>0</v>
          </cell>
          <cell r="U1579">
            <v>0</v>
          </cell>
          <cell r="V1579">
            <v>8</v>
          </cell>
          <cell r="W1579">
            <v>1096339.2</v>
          </cell>
        </row>
        <row r="1580">
          <cell r="C1580" t="str">
            <v>3.20.1.2.68.8</v>
          </cell>
          <cell r="D1580" t="str">
            <v>Codo de Polietileno 110mm X 90°</v>
          </cell>
          <cell r="E1580" t="str">
            <v>un</v>
          </cell>
          <cell r="F1580">
            <v>4</v>
          </cell>
          <cell r="G1580">
            <v>60320</v>
          </cell>
          <cell r="H1580">
            <v>241280</v>
          </cell>
          <cell r="I1580">
            <v>2.6457214238750225E-3</v>
          </cell>
          <cell r="J1580">
            <v>4</v>
          </cell>
          <cell r="L1580">
            <v>4</v>
          </cell>
          <cell r="M1580">
            <v>241280</v>
          </cell>
          <cell r="N1580">
            <v>0</v>
          </cell>
          <cell r="O1580">
            <v>241280</v>
          </cell>
          <cell r="R1580">
            <v>0</v>
          </cell>
          <cell r="S1580">
            <v>0</v>
          </cell>
          <cell r="T1580">
            <v>0</v>
          </cell>
          <cell r="U1580">
            <v>0</v>
          </cell>
          <cell r="V1580">
            <v>4</v>
          </cell>
          <cell r="W1580">
            <v>241280</v>
          </cell>
        </row>
        <row r="1581">
          <cell r="C1581" t="str">
            <v>3.20.1.2.69</v>
          </cell>
          <cell r="D1581" t="str">
            <v>Suministro de Tees de polietileno PE 100 PN 10 a tope</v>
          </cell>
          <cell r="I1581">
            <v>0</v>
          </cell>
          <cell r="L1581">
            <v>0</v>
          </cell>
          <cell r="M1581">
            <v>0</v>
          </cell>
          <cell r="N1581">
            <v>0</v>
          </cell>
          <cell r="O1581">
            <v>0</v>
          </cell>
          <cell r="R1581">
            <v>0</v>
          </cell>
          <cell r="S1581">
            <v>0</v>
          </cell>
          <cell r="T1581">
            <v>0</v>
          </cell>
          <cell r="U1581">
            <v>0</v>
          </cell>
          <cell r="V1581">
            <v>0</v>
          </cell>
          <cell r="W1581">
            <v>0</v>
          </cell>
        </row>
        <row r="1582">
          <cell r="C1582" t="str">
            <v>3.20.1.2.69.10</v>
          </cell>
          <cell r="D1582" t="str">
            <v>Tee de Polietileno 160mm X160mm X160mm</v>
          </cell>
          <cell r="E1582" t="str">
            <v>un</v>
          </cell>
          <cell r="F1582">
            <v>1</v>
          </cell>
          <cell r="G1582">
            <v>208800</v>
          </cell>
          <cell r="H1582">
            <v>208800</v>
          </cell>
          <cell r="I1582">
            <v>2.2895666168149232E-3</v>
          </cell>
          <cell r="J1582">
            <v>1</v>
          </cell>
          <cell r="L1582">
            <v>1</v>
          </cell>
          <cell r="M1582">
            <v>208800</v>
          </cell>
          <cell r="N1582">
            <v>0</v>
          </cell>
          <cell r="O1582">
            <v>208800</v>
          </cell>
          <cell r="R1582">
            <v>0</v>
          </cell>
          <cell r="S1582">
            <v>0</v>
          </cell>
          <cell r="T1582">
            <v>0</v>
          </cell>
          <cell r="U1582">
            <v>0</v>
          </cell>
          <cell r="V1582">
            <v>1</v>
          </cell>
          <cell r="W1582">
            <v>208800</v>
          </cell>
        </row>
        <row r="1583">
          <cell r="C1583" t="str">
            <v>3.20.1.2.69.12</v>
          </cell>
          <cell r="D1583" t="str">
            <v>Tee de Polietileno 160mm X160mm X90mm</v>
          </cell>
          <cell r="E1583" t="str">
            <v>un</v>
          </cell>
          <cell r="F1583">
            <v>2</v>
          </cell>
          <cell r="G1583">
            <v>303920</v>
          </cell>
          <cell r="H1583">
            <v>607840</v>
          </cell>
          <cell r="I1583">
            <v>6.6651828178389983E-3</v>
          </cell>
          <cell r="J1583">
            <v>2</v>
          </cell>
          <cell r="L1583">
            <v>2</v>
          </cell>
          <cell r="M1583">
            <v>607840</v>
          </cell>
          <cell r="N1583">
            <v>0</v>
          </cell>
          <cell r="O1583">
            <v>607840</v>
          </cell>
          <cell r="R1583">
            <v>0</v>
          </cell>
          <cell r="S1583">
            <v>0</v>
          </cell>
          <cell r="T1583">
            <v>0</v>
          </cell>
          <cell r="U1583">
            <v>0</v>
          </cell>
          <cell r="V1583">
            <v>2</v>
          </cell>
          <cell r="W1583">
            <v>607840</v>
          </cell>
        </row>
        <row r="1584">
          <cell r="C1584" t="str">
            <v>3.20.1.2.69.13</v>
          </cell>
          <cell r="D1584" t="str">
            <v>Tee de Polietileno 110mm X110mm X110mm</v>
          </cell>
          <cell r="E1584" t="str">
            <v>un</v>
          </cell>
          <cell r="F1584">
            <v>4</v>
          </cell>
          <cell r="G1584">
            <v>63800</v>
          </cell>
          <cell r="H1584">
            <v>255200</v>
          </cell>
          <cell r="I1584">
            <v>2.7983591983293506E-3</v>
          </cell>
          <cell r="J1584">
            <v>4</v>
          </cell>
          <cell r="L1584">
            <v>4</v>
          </cell>
          <cell r="M1584">
            <v>255200</v>
          </cell>
          <cell r="N1584">
            <v>0</v>
          </cell>
          <cell r="O1584">
            <v>255200</v>
          </cell>
          <cell r="R1584">
            <v>0</v>
          </cell>
          <cell r="S1584">
            <v>0</v>
          </cell>
          <cell r="T1584">
            <v>0</v>
          </cell>
          <cell r="U1584">
            <v>0</v>
          </cell>
          <cell r="V1584">
            <v>4</v>
          </cell>
          <cell r="W1584">
            <v>255200</v>
          </cell>
        </row>
        <row r="1585">
          <cell r="C1585" t="str">
            <v>3.20.1.2.70</v>
          </cell>
          <cell r="D1585" t="str">
            <v>Suministro de Reducción de Polietileno PE 100 PN 10 a tope</v>
          </cell>
          <cell r="I1585">
            <v>0</v>
          </cell>
          <cell r="L1585">
            <v>0</v>
          </cell>
          <cell r="M1585">
            <v>0</v>
          </cell>
          <cell r="N1585">
            <v>0</v>
          </cell>
          <cell r="O1585">
            <v>0</v>
          </cell>
          <cell r="R1585">
            <v>0</v>
          </cell>
          <cell r="S1585">
            <v>0</v>
          </cell>
          <cell r="T1585">
            <v>0</v>
          </cell>
          <cell r="U1585">
            <v>0</v>
          </cell>
          <cell r="V1585">
            <v>0</v>
          </cell>
          <cell r="W1585">
            <v>0</v>
          </cell>
        </row>
        <row r="1586">
          <cell r="C1586" t="str">
            <v>3.20.1.2.70.8</v>
          </cell>
          <cell r="D1586" t="str">
            <v>Reduccion Polietileno 160mm X 110mm</v>
          </cell>
          <cell r="E1586" t="str">
            <v>un</v>
          </cell>
          <cell r="F1586">
            <v>1</v>
          </cell>
          <cell r="G1586">
            <v>92220</v>
          </cell>
          <cell r="H1586">
            <v>92220</v>
          </cell>
          <cell r="I1586">
            <v>1.0112252557599245E-3</v>
          </cell>
          <cell r="J1586">
            <v>1</v>
          </cell>
          <cell r="L1586">
            <v>1</v>
          </cell>
          <cell r="M1586">
            <v>92220</v>
          </cell>
          <cell r="N1586">
            <v>0</v>
          </cell>
          <cell r="O1586">
            <v>92220</v>
          </cell>
          <cell r="R1586">
            <v>0</v>
          </cell>
          <cell r="S1586">
            <v>0</v>
          </cell>
          <cell r="T1586">
            <v>0</v>
          </cell>
          <cell r="U1586">
            <v>0</v>
          </cell>
          <cell r="V1586">
            <v>1</v>
          </cell>
          <cell r="W1586">
            <v>92220</v>
          </cell>
        </row>
        <row r="1587">
          <cell r="C1587" t="str">
            <v>3.20.1.2.70.10</v>
          </cell>
          <cell r="D1587" t="str">
            <v>Reduccion Polietileno 110mm X 90mm</v>
          </cell>
          <cell r="E1587" t="str">
            <v>un</v>
          </cell>
          <cell r="F1587">
            <v>4</v>
          </cell>
          <cell r="G1587">
            <v>32494</v>
          </cell>
          <cell r="H1587">
            <v>129976</v>
          </cell>
          <cell r="I1587">
            <v>1.4252332882525693E-3</v>
          </cell>
          <cell r="J1587">
            <v>4</v>
          </cell>
          <cell r="L1587">
            <v>4</v>
          </cell>
          <cell r="M1587">
            <v>129976</v>
          </cell>
          <cell r="N1587">
            <v>0</v>
          </cell>
          <cell r="O1587">
            <v>129976</v>
          </cell>
          <cell r="R1587">
            <v>0</v>
          </cell>
          <cell r="S1587">
            <v>0</v>
          </cell>
          <cell r="T1587">
            <v>0</v>
          </cell>
          <cell r="U1587">
            <v>0</v>
          </cell>
          <cell r="V1587">
            <v>4</v>
          </cell>
          <cell r="W1587">
            <v>129976</v>
          </cell>
        </row>
        <row r="1588">
          <cell r="C1588" t="str">
            <v>3.20.1.2.72</v>
          </cell>
          <cell r="D1588" t="str">
            <v>Suministro de Adaptadores Tope Brida de Polietileno sin brida PN 10</v>
          </cell>
          <cell r="I1588">
            <v>0</v>
          </cell>
          <cell r="L1588">
            <v>0</v>
          </cell>
          <cell r="M1588">
            <v>0</v>
          </cell>
          <cell r="N1588">
            <v>0</v>
          </cell>
          <cell r="O1588">
            <v>0</v>
          </cell>
          <cell r="R1588">
            <v>0</v>
          </cell>
          <cell r="S1588">
            <v>0</v>
          </cell>
          <cell r="T1588">
            <v>0</v>
          </cell>
          <cell r="U1588">
            <v>0</v>
          </cell>
          <cell r="V1588">
            <v>0</v>
          </cell>
          <cell r="W1588">
            <v>0</v>
          </cell>
        </row>
        <row r="1589">
          <cell r="C1589" t="str">
            <v>3.20.1.2.72.3</v>
          </cell>
          <cell r="D1589" t="str">
            <v>Adaptadores Tope Brida de Polietileno Diametro 160mm</v>
          </cell>
          <cell r="E1589" t="str">
            <v>un</v>
          </cell>
          <cell r="F1589">
            <v>16</v>
          </cell>
          <cell r="G1589">
            <v>56855.08</v>
          </cell>
          <cell r="H1589">
            <v>909681.28</v>
          </cell>
          <cell r="I1589">
            <v>9.9749803191066522E-3</v>
          </cell>
          <cell r="J1589">
            <v>16</v>
          </cell>
          <cell r="L1589">
            <v>16</v>
          </cell>
          <cell r="M1589">
            <v>909681.28</v>
          </cell>
          <cell r="N1589">
            <v>0</v>
          </cell>
          <cell r="O1589">
            <v>909681.28</v>
          </cell>
          <cell r="R1589">
            <v>0</v>
          </cell>
          <cell r="S1589">
            <v>0</v>
          </cell>
          <cell r="T1589">
            <v>0</v>
          </cell>
          <cell r="U1589">
            <v>0</v>
          </cell>
          <cell r="V1589">
            <v>16</v>
          </cell>
          <cell r="W1589">
            <v>909681.28</v>
          </cell>
        </row>
        <row r="1590">
          <cell r="C1590" t="str">
            <v>3.20.1.2.72.4</v>
          </cell>
          <cell r="D1590" t="str">
            <v>Adaptadores Tope Brida de Polietileno Diametro 110mm</v>
          </cell>
          <cell r="E1590" t="str">
            <v>un</v>
          </cell>
          <cell r="F1590">
            <v>16</v>
          </cell>
          <cell r="G1590">
            <v>31720.2</v>
          </cell>
          <cell r="H1590">
            <v>507523.2</v>
          </cell>
          <cell r="I1590">
            <v>5.5651732566048074E-3</v>
          </cell>
          <cell r="J1590">
            <v>16</v>
          </cell>
          <cell r="L1590">
            <v>16</v>
          </cell>
          <cell r="M1590">
            <v>507523.2</v>
          </cell>
          <cell r="N1590">
            <v>0</v>
          </cell>
          <cell r="O1590">
            <v>507523.2</v>
          </cell>
          <cell r="R1590">
            <v>0</v>
          </cell>
          <cell r="S1590">
            <v>0</v>
          </cell>
          <cell r="T1590">
            <v>0</v>
          </cell>
          <cell r="U1590">
            <v>0</v>
          </cell>
          <cell r="V1590">
            <v>16</v>
          </cell>
          <cell r="W1590">
            <v>507523.2</v>
          </cell>
        </row>
        <row r="1591">
          <cell r="C1591" t="str">
            <v>3.20.1.2.72.5</v>
          </cell>
          <cell r="D1591" t="str">
            <v>Adaptadores Tope Brida de Polietileno Diametro 90mm</v>
          </cell>
          <cell r="E1591" t="str">
            <v>un</v>
          </cell>
          <cell r="F1591">
            <v>14</v>
          </cell>
          <cell r="G1591">
            <v>24839.08</v>
          </cell>
          <cell r="H1591">
            <v>347747.12</v>
          </cell>
          <cell r="I1591">
            <v>3.8131714417889515E-3</v>
          </cell>
          <cell r="J1591">
            <v>14</v>
          </cell>
          <cell r="L1591">
            <v>14</v>
          </cell>
          <cell r="M1591">
            <v>347747.12</v>
          </cell>
          <cell r="N1591">
            <v>0</v>
          </cell>
          <cell r="O1591">
            <v>347747.12</v>
          </cell>
          <cell r="R1591">
            <v>0</v>
          </cell>
          <cell r="S1591">
            <v>0</v>
          </cell>
          <cell r="T1591">
            <v>0</v>
          </cell>
          <cell r="U1591">
            <v>0</v>
          </cell>
          <cell r="V1591">
            <v>14</v>
          </cell>
          <cell r="W1591">
            <v>347747.12</v>
          </cell>
        </row>
        <row r="1592">
          <cell r="C1592" t="str">
            <v>3.20.1.2.73</v>
          </cell>
          <cell r="D1592" t="str">
            <v>Suministro de Brida Metálica para Adaptador Tope de Polietileno Norma Iso</v>
          </cell>
          <cell r="I1592">
            <v>0</v>
          </cell>
          <cell r="L1592">
            <v>0</v>
          </cell>
          <cell r="M1592">
            <v>0</v>
          </cell>
          <cell r="N1592">
            <v>0</v>
          </cell>
          <cell r="O1592">
            <v>0</v>
          </cell>
          <cell r="R1592">
            <v>0</v>
          </cell>
          <cell r="S1592">
            <v>0</v>
          </cell>
          <cell r="T1592">
            <v>0</v>
          </cell>
          <cell r="U1592">
            <v>0</v>
          </cell>
          <cell r="V1592">
            <v>0</v>
          </cell>
          <cell r="W1592">
            <v>0</v>
          </cell>
        </row>
        <row r="1593">
          <cell r="C1593" t="str">
            <v>3.20.1.2.73.3</v>
          </cell>
          <cell r="D1593" t="str">
            <v>Brida Metalica para Adaptador Tope de Polietileno Diametro 160</v>
          </cell>
          <cell r="E1593" t="str">
            <v>un</v>
          </cell>
          <cell r="F1593">
            <v>16</v>
          </cell>
          <cell r="G1593">
            <v>52374</v>
          </cell>
          <cell r="H1593">
            <v>837984</v>
          </cell>
          <cell r="I1593">
            <v>9.1887940221505593E-3</v>
          </cell>
          <cell r="J1593">
            <v>16</v>
          </cell>
          <cell r="L1593">
            <v>16</v>
          </cell>
          <cell r="M1593">
            <v>837984</v>
          </cell>
          <cell r="N1593">
            <v>0</v>
          </cell>
          <cell r="O1593">
            <v>837984</v>
          </cell>
          <cell r="R1593">
            <v>0</v>
          </cell>
          <cell r="S1593">
            <v>0</v>
          </cell>
          <cell r="T1593">
            <v>0</v>
          </cell>
          <cell r="U1593">
            <v>0</v>
          </cell>
          <cell r="V1593">
            <v>16</v>
          </cell>
          <cell r="W1593">
            <v>837984</v>
          </cell>
        </row>
        <row r="1594">
          <cell r="C1594" t="str">
            <v>3.20.1.2.73.4</v>
          </cell>
          <cell r="D1594" t="str">
            <v>Brida Metalica para Adaptador Tope de Polietileno Diametro 110</v>
          </cell>
          <cell r="E1594" t="str">
            <v>un</v>
          </cell>
          <cell r="F1594">
            <v>16</v>
          </cell>
          <cell r="G1594">
            <v>41412</v>
          </cell>
          <cell r="H1594">
            <v>662592</v>
          </cell>
          <cell r="I1594">
            <v>7.2655580640260224E-3</v>
          </cell>
          <cell r="J1594">
            <v>16</v>
          </cell>
          <cell r="L1594">
            <v>16</v>
          </cell>
          <cell r="M1594">
            <v>662592</v>
          </cell>
          <cell r="N1594">
            <v>0</v>
          </cell>
          <cell r="O1594">
            <v>662592</v>
          </cell>
          <cell r="R1594">
            <v>0</v>
          </cell>
          <cell r="S1594">
            <v>0</v>
          </cell>
          <cell r="T1594">
            <v>0</v>
          </cell>
          <cell r="U1594">
            <v>0</v>
          </cell>
          <cell r="V1594">
            <v>16</v>
          </cell>
          <cell r="W1594">
            <v>662592</v>
          </cell>
        </row>
        <row r="1595">
          <cell r="C1595" t="str">
            <v>3.20.1.2.73.5</v>
          </cell>
          <cell r="D1595" t="str">
            <v>Brida Metalica para Adaptador Tope de Polietileno Diametro 90</v>
          </cell>
          <cell r="E1595" t="str">
            <v>un</v>
          </cell>
          <cell r="F1595">
            <v>14</v>
          </cell>
          <cell r="G1595">
            <v>36192</v>
          </cell>
          <cell r="H1595">
            <v>506688</v>
          </cell>
          <cell r="I1595">
            <v>5.5560149901375472E-3</v>
          </cell>
          <cell r="J1595">
            <v>14</v>
          </cell>
          <cell r="L1595">
            <v>14</v>
          </cell>
          <cell r="M1595">
            <v>506688</v>
          </cell>
          <cell r="N1595">
            <v>0</v>
          </cell>
          <cell r="O1595">
            <v>506688</v>
          </cell>
          <cell r="R1595">
            <v>0</v>
          </cell>
          <cell r="S1595">
            <v>0</v>
          </cell>
          <cell r="T1595">
            <v>0</v>
          </cell>
          <cell r="U1595">
            <v>0</v>
          </cell>
          <cell r="V1595">
            <v>14</v>
          </cell>
          <cell r="W1595">
            <v>506688</v>
          </cell>
        </row>
        <row r="1596">
          <cell r="C1596" t="str">
            <v>3.20.1.2.73.7</v>
          </cell>
          <cell r="D1596" t="str">
            <v>Brida doble cámara para polietileno d = 90 mm.</v>
          </cell>
          <cell r="E1596" t="str">
            <v>un</v>
          </cell>
          <cell r="F1596">
            <v>2</v>
          </cell>
          <cell r="G1596">
            <v>136416</v>
          </cell>
          <cell r="H1596">
            <v>272832</v>
          </cell>
          <cell r="I1596">
            <v>2.9917003793048327E-3</v>
          </cell>
          <cell r="J1596">
            <v>2</v>
          </cell>
          <cell r="L1596">
            <v>2</v>
          </cell>
          <cell r="M1596">
            <v>272832</v>
          </cell>
          <cell r="N1596">
            <v>0</v>
          </cell>
          <cell r="O1596">
            <v>272832</v>
          </cell>
          <cell r="R1596">
            <v>0</v>
          </cell>
          <cell r="S1596">
            <v>0</v>
          </cell>
          <cell r="T1596">
            <v>0</v>
          </cell>
          <cell r="U1596">
            <v>0</v>
          </cell>
          <cell r="V1596">
            <v>2</v>
          </cell>
          <cell r="W1596">
            <v>272832</v>
          </cell>
        </row>
        <row r="1597">
          <cell r="C1597" t="str">
            <v>3.20.1.2.86</v>
          </cell>
          <cell r="D1597" t="str">
            <v>Suministro de válvulas y accesorios norma ISO PN 25 en HD y acero</v>
          </cell>
          <cell r="I1597">
            <v>0</v>
          </cell>
          <cell r="L1597">
            <v>0</v>
          </cell>
          <cell r="M1597">
            <v>0</v>
          </cell>
          <cell r="N1597">
            <v>0</v>
          </cell>
          <cell r="O1597">
            <v>0</v>
          </cell>
          <cell r="R1597">
            <v>0</v>
          </cell>
          <cell r="S1597">
            <v>0</v>
          </cell>
          <cell r="T1597">
            <v>0</v>
          </cell>
          <cell r="U1597">
            <v>0</v>
          </cell>
          <cell r="V1597">
            <v>0</v>
          </cell>
          <cell r="W1597">
            <v>0</v>
          </cell>
        </row>
        <row r="1598">
          <cell r="C1598" t="str">
            <v>3.20.1.2.86.1</v>
          </cell>
          <cell r="D1598" t="str">
            <v>Suministro de válvula de compuerta brida x brida norma ISO PN 25</v>
          </cell>
          <cell r="I1598">
            <v>0</v>
          </cell>
          <cell r="L1598">
            <v>0</v>
          </cell>
          <cell r="M1598">
            <v>0</v>
          </cell>
          <cell r="N1598">
            <v>0</v>
          </cell>
          <cell r="O1598">
            <v>0</v>
          </cell>
          <cell r="R1598">
            <v>0</v>
          </cell>
          <cell r="S1598">
            <v>0</v>
          </cell>
          <cell r="T1598">
            <v>0</v>
          </cell>
          <cell r="U1598">
            <v>0</v>
          </cell>
          <cell r="V1598">
            <v>0</v>
          </cell>
          <cell r="W1598">
            <v>0</v>
          </cell>
        </row>
        <row r="1599">
          <cell r="C1599" t="str">
            <v>3.20.1.2.86.1.2</v>
          </cell>
          <cell r="D1599" t="str">
            <v>d = 150 mm (6")</v>
          </cell>
          <cell r="E1599" t="str">
            <v>un</v>
          </cell>
          <cell r="F1599">
            <v>10</v>
          </cell>
          <cell r="G1599">
            <v>555686.40000000002</v>
          </cell>
          <cell r="H1599">
            <v>5556864</v>
          </cell>
          <cell r="I1599">
            <v>6.0932999562167821E-2</v>
          </cell>
          <cell r="J1599">
            <v>10</v>
          </cell>
          <cell r="L1599">
            <v>10</v>
          </cell>
          <cell r="M1599">
            <v>5556864</v>
          </cell>
          <cell r="N1599">
            <v>0</v>
          </cell>
          <cell r="O1599">
            <v>5556864</v>
          </cell>
          <cell r="Q1599">
            <v>1</v>
          </cell>
          <cell r="R1599">
            <v>1</v>
          </cell>
          <cell r="S1599">
            <v>0</v>
          </cell>
          <cell r="T1599">
            <v>555686.40000000002</v>
          </cell>
          <cell r="U1599">
            <v>555686.40000000002</v>
          </cell>
          <cell r="V1599">
            <v>9</v>
          </cell>
          <cell r="W1599">
            <v>5001177.6000000006</v>
          </cell>
        </row>
        <row r="1600">
          <cell r="C1600" t="str">
            <v>3.20.1.2.86.1.3</v>
          </cell>
          <cell r="D1600" t="str">
            <v>d = 100 mm (4")</v>
          </cell>
          <cell r="E1600" t="str">
            <v>un</v>
          </cell>
          <cell r="F1600">
            <v>29</v>
          </cell>
          <cell r="G1600">
            <v>434118.40000000002</v>
          </cell>
          <cell r="H1600">
            <v>12589433.600000001</v>
          </cell>
          <cell r="I1600">
            <v>0.13804763838682052</v>
          </cell>
          <cell r="J1600">
            <v>29</v>
          </cell>
          <cell r="L1600">
            <v>29</v>
          </cell>
          <cell r="M1600">
            <v>12589433.600000001</v>
          </cell>
          <cell r="N1600">
            <v>0</v>
          </cell>
          <cell r="O1600">
            <v>12589433.600000001</v>
          </cell>
          <cell r="Q1600">
            <v>19</v>
          </cell>
          <cell r="R1600">
            <v>19</v>
          </cell>
          <cell r="S1600">
            <v>0</v>
          </cell>
          <cell r="T1600">
            <v>8248249.6000000006</v>
          </cell>
          <cell r="U1600">
            <v>8248249.6000000006</v>
          </cell>
          <cell r="V1600">
            <v>10</v>
          </cell>
          <cell r="W1600">
            <v>4341184</v>
          </cell>
        </row>
        <row r="1601">
          <cell r="C1601" t="str">
            <v>3.20.1.2.86.1.4</v>
          </cell>
          <cell r="D1601" t="str">
            <v>d = 80 mm (3")</v>
          </cell>
          <cell r="E1601" t="str">
            <v>un</v>
          </cell>
          <cell r="F1601">
            <v>5</v>
          </cell>
          <cell r="G1601">
            <v>375932.8</v>
          </cell>
          <cell r="H1601">
            <v>1879664</v>
          </cell>
          <cell r="I1601">
            <v>2.0611187477149455E-2</v>
          </cell>
          <cell r="J1601">
            <v>5</v>
          </cell>
          <cell r="L1601">
            <v>5</v>
          </cell>
          <cell r="M1601">
            <v>1879664</v>
          </cell>
          <cell r="N1601">
            <v>0</v>
          </cell>
          <cell r="O1601">
            <v>1879664</v>
          </cell>
          <cell r="Q1601">
            <v>3</v>
          </cell>
          <cell r="R1601">
            <v>3</v>
          </cell>
          <cell r="S1601">
            <v>0</v>
          </cell>
          <cell r="T1601">
            <v>1127798.3999999999</v>
          </cell>
          <cell r="U1601">
            <v>1127798.3999999999</v>
          </cell>
          <cell r="V1601">
            <v>2</v>
          </cell>
          <cell r="W1601">
            <v>751865.6</v>
          </cell>
        </row>
        <row r="1602">
          <cell r="C1602" t="str">
            <v>3.20.1.2.86.2</v>
          </cell>
          <cell r="D1602" t="str">
            <v>Suministro de válvula de mariposa brida x brida norma ISO PN 25</v>
          </cell>
          <cell r="I1602">
            <v>0</v>
          </cell>
          <cell r="L1602">
            <v>0</v>
          </cell>
          <cell r="M1602">
            <v>0</v>
          </cell>
          <cell r="N1602">
            <v>0</v>
          </cell>
          <cell r="O1602">
            <v>0</v>
          </cell>
          <cell r="R1602">
            <v>0</v>
          </cell>
          <cell r="S1602">
            <v>0</v>
          </cell>
          <cell r="T1602">
            <v>0</v>
          </cell>
          <cell r="U1602">
            <v>0</v>
          </cell>
          <cell r="V1602">
            <v>0</v>
          </cell>
          <cell r="W1602">
            <v>0</v>
          </cell>
        </row>
        <row r="1603">
          <cell r="C1603" t="str">
            <v>3.20.1.2.86.2.9</v>
          </cell>
          <cell r="D1603" t="str">
            <v>d = 500 mm (20")</v>
          </cell>
          <cell r="E1603" t="str">
            <v>un</v>
          </cell>
          <cell r="F1603">
            <v>4</v>
          </cell>
          <cell r="G1603">
            <v>11425422.9</v>
          </cell>
          <cell r="H1603">
            <v>45701691.600000001</v>
          </cell>
          <cell r="I1603">
            <v>0.50113538036078065</v>
          </cell>
          <cell r="J1603">
            <v>4</v>
          </cell>
          <cell r="L1603">
            <v>4</v>
          </cell>
          <cell r="M1603">
            <v>45701691.600000001</v>
          </cell>
          <cell r="N1603">
            <v>0</v>
          </cell>
          <cell r="O1603">
            <v>45701691.600000001</v>
          </cell>
          <cell r="Q1603">
            <v>0</v>
          </cell>
          <cell r="R1603">
            <v>0</v>
          </cell>
          <cell r="S1603">
            <v>0</v>
          </cell>
          <cell r="T1603">
            <v>0</v>
          </cell>
          <cell r="U1603">
            <v>0</v>
          </cell>
          <cell r="V1603">
            <v>4</v>
          </cell>
          <cell r="W1603">
            <v>45701691.600000001</v>
          </cell>
        </row>
        <row r="1604">
          <cell r="C1604" t="str">
            <v>3.20.1.2.86.6</v>
          </cell>
          <cell r="D1604" t="str">
            <v>Suministro de unión de desmontaje norma ISO PN 25</v>
          </cell>
          <cell r="I1604">
            <v>0</v>
          </cell>
          <cell r="L1604">
            <v>0</v>
          </cell>
          <cell r="M1604">
            <v>0</v>
          </cell>
          <cell r="N1604">
            <v>0</v>
          </cell>
          <cell r="O1604">
            <v>0</v>
          </cell>
          <cell r="R1604">
            <v>0</v>
          </cell>
          <cell r="S1604">
            <v>0</v>
          </cell>
          <cell r="T1604">
            <v>0</v>
          </cell>
          <cell r="U1604">
            <v>0</v>
          </cell>
          <cell r="V1604">
            <v>0</v>
          </cell>
          <cell r="W1604">
            <v>0</v>
          </cell>
        </row>
        <row r="1605">
          <cell r="C1605" t="str">
            <v>3.20.1.2.86.6.9</v>
          </cell>
          <cell r="D1605" t="str">
            <v>d = 500 mm (20")</v>
          </cell>
          <cell r="E1605" t="str">
            <v>un</v>
          </cell>
          <cell r="F1605">
            <v>4</v>
          </cell>
          <cell r="G1605">
            <v>2684385</v>
          </cell>
          <cell r="H1605">
            <v>10737540</v>
          </cell>
          <cell r="I1605">
            <v>0.11774096326970743</v>
          </cell>
          <cell r="J1605">
            <v>4</v>
          </cell>
          <cell r="L1605">
            <v>4</v>
          </cell>
          <cell r="M1605">
            <v>10737540</v>
          </cell>
          <cell r="N1605">
            <v>0</v>
          </cell>
          <cell r="O1605">
            <v>10737540</v>
          </cell>
          <cell r="Q1605">
            <v>0</v>
          </cell>
          <cell r="R1605">
            <v>0</v>
          </cell>
          <cell r="S1605">
            <v>0</v>
          </cell>
          <cell r="T1605">
            <v>0</v>
          </cell>
          <cell r="U1605">
            <v>0</v>
          </cell>
          <cell r="V1605">
            <v>4</v>
          </cell>
          <cell r="W1605">
            <v>10737540</v>
          </cell>
        </row>
        <row r="1606">
          <cell r="C1606" t="str">
            <v>3.20.1.2.86.9</v>
          </cell>
          <cell r="D1606" t="str">
            <v>Unión Brida Enchufe. Norma ISO. PN 25</v>
          </cell>
          <cell r="I1606">
            <v>0</v>
          </cell>
          <cell r="L1606">
            <v>0</v>
          </cell>
          <cell r="M1606">
            <v>0</v>
          </cell>
          <cell r="N1606">
            <v>0</v>
          </cell>
          <cell r="O1606">
            <v>0</v>
          </cell>
          <cell r="R1606">
            <v>0</v>
          </cell>
          <cell r="S1606">
            <v>0</v>
          </cell>
          <cell r="T1606">
            <v>0</v>
          </cell>
          <cell r="U1606">
            <v>0</v>
          </cell>
          <cell r="V1606">
            <v>0</v>
          </cell>
          <cell r="W1606">
            <v>0</v>
          </cell>
        </row>
        <row r="1607">
          <cell r="C1607" t="str">
            <v>3.20.1.2.86.9.1</v>
          </cell>
          <cell r="D1607" t="str">
            <v>d = 80 mm (3")</v>
          </cell>
          <cell r="E1607" t="str">
            <v>un</v>
          </cell>
          <cell r="F1607">
            <v>2</v>
          </cell>
          <cell r="G1607">
            <v>63800</v>
          </cell>
          <cell r="H1607">
            <v>127600</v>
          </cell>
          <cell r="I1607">
            <v>1.3991795991646753E-3</v>
          </cell>
          <cell r="J1607">
            <v>2</v>
          </cell>
          <cell r="L1607">
            <v>2</v>
          </cell>
          <cell r="M1607">
            <v>127600</v>
          </cell>
          <cell r="N1607">
            <v>0</v>
          </cell>
          <cell r="O1607">
            <v>127600</v>
          </cell>
          <cell r="R1607">
            <v>0</v>
          </cell>
          <cell r="S1607">
            <v>0</v>
          </cell>
          <cell r="T1607">
            <v>0</v>
          </cell>
          <cell r="U1607">
            <v>0</v>
          </cell>
          <cell r="V1607">
            <v>2</v>
          </cell>
          <cell r="W1607">
            <v>127600</v>
          </cell>
        </row>
        <row r="1608">
          <cell r="C1608" t="str">
            <v>3.20.1.2.86.9.10</v>
          </cell>
          <cell r="D1608" t="str">
            <v>d = 500 mm (20")</v>
          </cell>
          <cell r="E1608" t="str">
            <v>un</v>
          </cell>
          <cell r="F1608">
            <v>8</v>
          </cell>
          <cell r="G1608">
            <v>1782189.2</v>
          </cell>
          <cell r="H1608">
            <v>14257513.6</v>
          </cell>
          <cell r="I1608">
            <v>0.15633873169226417</v>
          </cell>
          <cell r="J1608">
            <v>8</v>
          </cell>
          <cell r="L1608">
            <v>8</v>
          </cell>
          <cell r="M1608">
            <v>14257513.6</v>
          </cell>
          <cell r="N1608">
            <v>0</v>
          </cell>
          <cell r="O1608">
            <v>14257513.6</v>
          </cell>
          <cell r="Q1608">
            <v>0</v>
          </cell>
          <cell r="R1608">
            <v>0</v>
          </cell>
          <cell r="S1608">
            <v>0</v>
          </cell>
          <cell r="T1608">
            <v>0</v>
          </cell>
          <cell r="U1608">
            <v>0</v>
          </cell>
          <cell r="V1608">
            <v>8</v>
          </cell>
          <cell r="W1608">
            <v>14257513.6</v>
          </cell>
        </row>
        <row r="1609">
          <cell r="C1609" t="str">
            <v>3.20.1.2.86.14</v>
          </cell>
          <cell r="D1609" t="str">
            <v>Suministro de ventosa de triple acción norma ISO PN 25</v>
          </cell>
          <cell r="I1609">
            <v>0</v>
          </cell>
          <cell r="L1609">
            <v>0</v>
          </cell>
          <cell r="M1609">
            <v>0</v>
          </cell>
          <cell r="N1609">
            <v>0</v>
          </cell>
          <cell r="O1609">
            <v>0</v>
          </cell>
          <cell r="R1609">
            <v>0</v>
          </cell>
          <cell r="S1609">
            <v>0</v>
          </cell>
          <cell r="T1609">
            <v>0</v>
          </cell>
          <cell r="U1609">
            <v>0</v>
          </cell>
          <cell r="V1609">
            <v>0</v>
          </cell>
          <cell r="W1609">
            <v>0</v>
          </cell>
        </row>
        <row r="1610">
          <cell r="C1610" t="str">
            <v>3.20.1.2.86.14.2</v>
          </cell>
          <cell r="D1610" t="str">
            <v>d = 100 mm (4")</v>
          </cell>
          <cell r="E1610" t="str">
            <v>un</v>
          </cell>
          <cell r="F1610">
            <v>21</v>
          </cell>
          <cell r="G1610">
            <v>1443785.3</v>
          </cell>
          <cell r="H1610">
            <v>30319491.300000001</v>
          </cell>
          <cell r="I1610">
            <v>0.3324640570847246</v>
          </cell>
          <cell r="J1610">
            <v>21</v>
          </cell>
          <cell r="L1610">
            <v>21</v>
          </cell>
          <cell r="M1610">
            <v>30319491.300000001</v>
          </cell>
          <cell r="N1610">
            <v>0</v>
          </cell>
          <cell r="O1610">
            <v>30319491.300000001</v>
          </cell>
          <cell r="Q1610">
            <v>0</v>
          </cell>
          <cell r="R1610">
            <v>0</v>
          </cell>
          <cell r="S1610">
            <v>0</v>
          </cell>
          <cell r="T1610">
            <v>0</v>
          </cell>
          <cell r="U1610">
            <v>0</v>
          </cell>
          <cell r="V1610">
            <v>21</v>
          </cell>
          <cell r="W1610">
            <v>30319491.300000001</v>
          </cell>
        </row>
        <row r="1611">
          <cell r="C1611" t="str">
            <v>3.20.1.2.87</v>
          </cell>
          <cell r="D1611" t="str">
            <v>Suministro de accesorios hierro dúctil Junta Automática. Presión de trabajo 22 bares y presión con golpe de ariete 30 bares</v>
          </cell>
          <cell r="I1611">
            <v>0</v>
          </cell>
          <cell r="L1611">
            <v>0</v>
          </cell>
          <cell r="M1611">
            <v>0</v>
          </cell>
          <cell r="N1611">
            <v>0</v>
          </cell>
          <cell r="O1611">
            <v>0</v>
          </cell>
          <cell r="R1611">
            <v>0</v>
          </cell>
          <cell r="S1611">
            <v>0</v>
          </cell>
          <cell r="T1611">
            <v>0</v>
          </cell>
          <cell r="U1611">
            <v>0</v>
          </cell>
          <cell r="V1611">
            <v>0</v>
          </cell>
          <cell r="W1611">
            <v>0</v>
          </cell>
        </row>
        <row r="1612">
          <cell r="C1612" t="str">
            <v>3.20.1.2.87.1</v>
          </cell>
          <cell r="D1612" t="str">
            <v>Unión universal en HD</v>
          </cell>
          <cell r="I1612">
            <v>0</v>
          </cell>
          <cell r="L1612">
            <v>0</v>
          </cell>
          <cell r="M1612">
            <v>0</v>
          </cell>
          <cell r="N1612">
            <v>0</v>
          </cell>
          <cell r="O1612">
            <v>0</v>
          </cell>
          <cell r="R1612">
            <v>0</v>
          </cell>
          <cell r="S1612">
            <v>0</v>
          </cell>
          <cell r="T1612">
            <v>0</v>
          </cell>
          <cell r="U1612">
            <v>0</v>
          </cell>
          <cell r="V1612">
            <v>0</v>
          </cell>
          <cell r="W1612">
            <v>0</v>
          </cell>
        </row>
        <row r="1613">
          <cell r="C1613" t="str">
            <v>3.20.1.2.87.1.1</v>
          </cell>
          <cell r="D1613" t="str">
            <v>d = 500 mm (20")</v>
          </cell>
          <cell r="E1613" t="str">
            <v>un</v>
          </cell>
          <cell r="F1613">
            <v>5</v>
          </cell>
          <cell r="G1613">
            <v>1405641.6</v>
          </cell>
          <cell r="H1613">
            <v>7028208</v>
          </cell>
          <cell r="I1613">
            <v>7.7066812321990322E-2</v>
          </cell>
          <cell r="J1613">
            <v>5</v>
          </cell>
          <cell r="L1613">
            <v>5</v>
          </cell>
          <cell r="M1613">
            <v>7028208</v>
          </cell>
          <cell r="N1613">
            <v>0</v>
          </cell>
          <cell r="O1613">
            <v>7028208</v>
          </cell>
          <cell r="Q1613">
            <v>0</v>
          </cell>
          <cell r="R1613">
            <v>0</v>
          </cell>
          <cell r="S1613">
            <v>0</v>
          </cell>
          <cell r="T1613">
            <v>0</v>
          </cell>
          <cell r="U1613">
            <v>0</v>
          </cell>
          <cell r="V1613">
            <v>5</v>
          </cell>
          <cell r="W1613">
            <v>7028208</v>
          </cell>
        </row>
        <row r="1614">
          <cell r="C1614" t="str">
            <v>3.20.1.2.87.2</v>
          </cell>
          <cell r="D1614" t="str">
            <v>Codo 90° JA x JA HD</v>
          </cell>
          <cell r="I1614">
            <v>0</v>
          </cell>
          <cell r="L1614">
            <v>0</v>
          </cell>
          <cell r="M1614">
            <v>0</v>
          </cell>
          <cell r="N1614">
            <v>0</v>
          </cell>
          <cell r="O1614">
            <v>0</v>
          </cell>
          <cell r="R1614">
            <v>0</v>
          </cell>
          <cell r="S1614">
            <v>0</v>
          </cell>
          <cell r="T1614">
            <v>0</v>
          </cell>
          <cell r="U1614">
            <v>0</v>
          </cell>
          <cell r="V1614">
            <v>0</v>
          </cell>
          <cell r="W1614">
            <v>0</v>
          </cell>
        </row>
        <row r="1615">
          <cell r="C1615" t="str">
            <v>3.20.1.2.87.2.10</v>
          </cell>
          <cell r="D1615" t="str">
            <v>d = 500 mm (20")</v>
          </cell>
          <cell r="E1615" t="str">
            <v>un</v>
          </cell>
          <cell r="F1615">
            <v>3</v>
          </cell>
          <cell r="G1615">
            <v>3537438.56</v>
          </cell>
          <cell r="H1615">
            <v>10612315.68</v>
          </cell>
          <cell r="I1615">
            <v>0.11636783385071628</v>
          </cell>
          <cell r="J1615">
            <v>3</v>
          </cell>
          <cell r="L1615">
            <v>3</v>
          </cell>
          <cell r="M1615">
            <v>10612315.68</v>
          </cell>
          <cell r="N1615">
            <v>0</v>
          </cell>
          <cell r="O1615">
            <v>10612315.68</v>
          </cell>
          <cell r="Q1615">
            <v>2</v>
          </cell>
          <cell r="R1615">
            <v>2</v>
          </cell>
          <cell r="S1615">
            <v>0</v>
          </cell>
          <cell r="T1615">
            <v>7074877.1200000001</v>
          </cell>
          <cell r="U1615">
            <v>7074877.1200000001</v>
          </cell>
          <cell r="V1615">
            <v>1</v>
          </cell>
          <cell r="W1615">
            <v>3537438.56</v>
          </cell>
        </row>
        <row r="1616">
          <cell r="C1616" t="str">
            <v>3.20.1.2.87.3</v>
          </cell>
          <cell r="D1616" t="str">
            <v>Codo 45° JA x JA HD</v>
          </cell>
          <cell r="I1616">
            <v>0</v>
          </cell>
          <cell r="L1616">
            <v>0</v>
          </cell>
          <cell r="M1616">
            <v>0</v>
          </cell>
          <cell r="N1616">
            <v>0</v>
          </cell>
          <cell r="O1616">
            <v>0</v>
          </cell>
          <cell r="R1616">
            <v>0</v>
          </cell>
          <cell r="S1616">
            <v>0</v>
          </cell>
          <cell r="T1616">
            <v>0</v>
          </cell>
          <cell r="U1616">
            <v>0</v>
          </cell>
          <cell r="V1616">
            <v>0</v>
          </cell>
          <cell r="W1616">
            <v>0</v>
          </cell>
        </row>
        <row r="1617">
          <cell r="C1617" t="str">
            <v>3.20.1.2.87.3.10</v>
          </cell>
          <cell r="D1617" t="str">
            <v>d = 500 mm (20")</v>
          </cell>
          <cell r="E1617" t="str">
            <v>un</v>
          </cell>
          <cell r="F1617">
            <v>14</v>
          </cell>
          <cell r="G1617">
            <v>2538439.6</v>
          </cell>
          <cell r="H1617">
            <v>35538154.399999999</v>
          </cell>
          <cell r="I1617">
            <v>0.3896885629188428</v>
          </cell>
          <cell r="J1617">
            <v>14</v>
          </cell>
          <cell r="L1617">
            <v>14</v>
          </cell>
          <cell r="M1617">
            <v>35538154.399999999</v>
          </cell>
          <cell r="N1617">
            <v>0</v>
          </cell>
          <cell r="O1617">
            <v>35538154.399999999</v>
          </cell>
          <cell r="Q1617">
            <v>14</v>
          </cell>
          <cell r="R1617">
            <v>14</v>
          </cell>
          <cell r="S1617">
            <v>0</v>
          </cell>
          <cell r="T1617">
            <v>35538154.399999999</v>
          </cell>
          <cell r="U1617">
            <v>35538154.399999999</v>
          </cell>
          <cell r="V1617">
            <v>0</v>
          </cell>
          <cell r="W1617">
            <v>0</v>
          </cell>
        </row>
        <row r="1618">
          <cell r="C1618" t="str">
            <v>3.20.1.2.87.4</v>
          </cell>
          <cell r="D1618" t="str">
            <v>Codo 22 ½° JA x JA HD</v>
          </cell>
          <cell r="I1618">
            <v>0</v>
          </cell>
          <cell r="L1618">
            <v>0</v>
          </cell>
          <cell r="M1618">
            <v>0</v>
          </cell>
          <cell r="N1618">
            <v>0</v>
          </cell>
          <cell r="O1618">
            <v>0</v>
          </cell>
          <cell r="R1618">
            <v>0</v>
          </cell>
          <cell r="S1618">
            <v>0</v>
          </cell>
          <cell r="T1618">
            <v>0</v>
          </cell>
          <cell r="U1618">
            <v>0</v>
          </cell>
          <cell r="V1618">
            <v>0</v>
          </cell>
          <cell r="W1618">
            <v>0</v>
          </cell>
        </row>
        <row r="1619">
          <cell r="C1619" t="str">
            <v>3.20.1.2.87.4.10</v>
          </cell>
          <cell r="D1619" t="str">
            <v>d = 500 mm (20")</v>
          </cell>
          <cell r="E1619" t="str">
            <v>un</v>
          </cell>
          <cell r="F1619">
            <v>32</v>
          </cell>
          <cell r="G1619">
            <v>1883358.6</v>
          </cell>
          <cell r="H1619">
            <v>60267475.200000003</v>
          </cell>
          <cell r="I1619">
            <v>0.66085440276648133</v>
          </cell>
          <cell r="J1619">
            <v>32</v>
          </cell>
          <cell r="L1619">
            <v>32</v>
          </cell>
          <cell r="M1619">
            <v>60267475.200000003</v>
          </cell>
          <cell r="N1619">
            <v>0</v>
          </cell>
          <cell r="O1619">
            <v>60267475.200000003</v>
          </cell>
          <cell r="Q1619">
            <v>32</v>
          </cell>
          <cell r="R1619">
            <v>32</v>
          </cell>
          <cell r="S1619">
            <v>0</v>
          </cell>
          <cell r="T1619">
            <v>60267475.200000003</v>
          </cell>
          <cell r="U1619">
            <v>60267475.200000003</v>
          </cell>
          <cell r="V1619">
            <v>0</v>
          </cell>
          <cell r="W1619">
            <v>0</v>
          </cell>
        </row>
        <row r="1620">
          <cell r="C1620" t="str">
            <v>3.20.1.2.87.5</v>
          </cell>
          <cell r="D1620" t="str">
            <v>Codo 11 ¼° JA x JA HD</v>
          </cell>
          <cell r="I1620">
            <v>0</v>
          </cell>
          <cell r="L1620">
            <v>0</v>
          </cell>
          <cell r="M1620">
            <v>0</v>
          </cell>
          <cell r="N1620">
            <v>0</v>
          </cell>
          <cell r="O1620">
            <v>0</v>
          </cell>
          <cell r="R1620">
            <v>0</v>
          </cell>
          <cell r="S1620">
            <v>0</v>
          </cell>
          <cell r="T1620">
            <v>0</v>
          </cell>
          <cell r="U1620">
            <v>0</v>
          </cell>
          <cell r="V1620">
            <v>0</v>
          </cell>
          <cell r="W1620">
            <v>0</v>
          </cell>
        </row>
        <row r="1621">
          <cell r="C1621" t="str">
            <v>3.20.1.2.87.5.10</v>
          </cell>
          <cell r="D1621" t="str">
            <v>d = 500 mm (20")</v>
          </cell>
          <cell r="E1621" t="str">
            <v>un</v>
          </cell>
          <cell r="F1621">
            <v>27</v>
          </cell>
          <cell r="G1621">
            <v>1874515.6879999998</v>
          </cell>
          <cell r="H1621">
            <v>50611923.575999998</v>
          </cell>
          <cell r="I1621">
            <v>0.55497782869922307</v>
          </cell>
          <cell r="J1621">
            <v>27</v>
          </cell>
          <cell r="L1621">
            <v>27</v>
          </cell>
          <cell r="M1621">
            <v>50611923.575999998</v>
          </cell>
          <cell r="N1621">
            <v>0</v>
          </cell>
          <cell r="O1621">
            <v>50611923.575999998</v>
          </cell>
          <cell r="Q1621">
            <v>23</v>
          </cell>
          <cell r="R1621">
            <v>23</v>
          </cell>
          <cell r="S1621">
            <v>0</v>
          </cell>
          <cell r="T1621">
            <v>43113860.823999994</v>
          </cell>
          <cell r="U1621">
            <v>43113860.823999994</v>
          </cell>
          <cell r="V1621">
            <v>4</v>
          </cell>
          <cell r="W1621">
            <v>7498062.7519999994</v>
          </cell>
        </row>
        <row r="1622">
          <cell r="C1622" t="str">
            <v>3.20.1.2.87.6</v>
          </cell>
          <cell r="D1622" t="str">
            <v>Suministro de Tee JA x JA x B HD</v>
          </cell>
          <cell r="I1622">
            <v>0</v>
          </cell>
          <cell r="L1622">
            <v>0</v>
          </cell>
          <cell r="M1622">
            <v>0</v>
          </cell>
          <cell r="N1622">
            <v>0</v>
          </cell>
          <cell r="O1622">
            <v>0</v>
          </cell>
          <cell r="R1622">
            <v>0</v>
          </cell>
          <cell r="S1622">
            <v>0</v>
          </cell>
          <cell r="T1622">
            <v>0</v>
          </cell>
          <cell r="U1622">
            <v>0</v>
          </cell>
          <cell r="V1622">
            <v>0</v>
          </cell>
          <cell r="W1622">
            <v>0</v>
          </cell>
        </row>
        <row r="1623">
          <cell r="C1623" t="str">
            <v>3.20.1.2.87.6.2</v>
          </cell>
          <cell r="D1623" t="str">
            <v>Tee 500 x 500 x 100 mm. Brida Norma ISO PN 25</v>
          </cell>
          <cell r="E1623" t="str">
            <v>un</v>
          </cell>
          <cell r="F1623">
            <v>21</v>
          </cell>
          <cell r="G1623">
            <v>2502001.4712</v>
          </cell>
          <cell r="H1623">
            <v>52542030.895199999</v>
          </cell>
          <cell r="I1623">
            <v>0.57614214519783635</v>
          </cell>
          <cell r="J1623">
            <v>21</v>
          </cell>
          <cell r="L1623">
            <v>21</v>
          </cell>
          <cell r="M1623">
            <v>52542030.895199999</v>
          </cell>
          <cell r="N1623">
            <v>0</v>
          </cell>
          <cell r="O1623">
            <v>52542030.895199999</v>
          </cell>
          <cell r="Q1623">
            <v>17</v>
          </cell>
          <cell r="R1623">
            <v>17</v>
          </cell>
          <cell r="S1623">
            <v>0</v>
          </cell>
          <cell r="T1623">
            <v>42534025.010399997</v>
          </cell>
          <cell r="U1623">
            <v>42534025.010399997</v>
          </cell>
          <cell r="V1623">
            <v>4</v>
          </cell>
          <cell r="W1623">
            <v>10008005.8848</v>
          </cell>
        </row>
        <row r="1624">
          <cell r="C1624" t="str">
            <v>3.20.1.2.87.6.3</v>
          </cell>
          <cell r="D1624" t="str">
            <v>Tee 500 x 500 x 150 mm. Brida Norma ISO PN 25</v>
          </cell>
          <cell r="E1624" t="str">
            <v>un</v>
          </cell>
          <cell r="F1624">
            <v>10</v>
          </cell>
          <cell r="G1624">
            <v>2740285.0751999998</v>
          </cell>
          <cell r="H1624">
            <v>27402850.751999997</v>
          </cell>
          <cell r="I1624">
            <v>0.30048205118458288</v>
          </cell>
          <cell r="J1624">
            <v>10</v>
          </cell>
          <cell r="L1624">
            <v>10</v>
          </cell>
          <cell r="M1624">
            <v>27402850.751999997</v>
          </cell>
          <cell r="N1624">
            <v>0</v>
          </cell>
          <cell r="O1624">
            <v>27402850.751999997</v>
          </cell>
          <cell r="Q1624">
            <v>4</v>
          </cell>
          <cell r="R1624">
            <v>4</v>
          </cell>
          <cell r="S1624">
            <v>0</v>
          </cell>
          <cell r="T1624">
            <v>10961140.300799999</v>
          </cell>
          <cell r="U1624">
            <v>10961140.300799999</v>
          </cell>
          <cell r="V1624">
            <v>6</v>
          </cell>
          <cell r="W1624">
            <v>16441710.451199999</v>
          </cell>
        </row>
        <row r="1625">
          <cell r="C1625" t="str">
            <v>3.20.1.2.88</v>
          </cell>
          <cell r="D1625" t="str">
            <v>Suministro de Tuberías de acueducto de hierro de fundición dúctil. Presión de trabajo 22 bares y presión con golpe de ariete 30 bares</v>
          </cell>
          <cell r="I1625">
            <v>0</v>
          </cell>
          <cell r="L1625">
            <v>0</v>
          </cell>
          <cell r="M1625">
            <v>0</v>
          </cell>
          <cell r="N1625">
            <v>0</v>
          </cell>
          <cell r="O1625">
            <v>0</v>
          </cell>
          <cell r="R1625">
            <v>0</v>
          </cell>
          <cell r="S1625">
            <v>0</v>
          </cell>
          <cell r="T1625">
            <v>0</v>
          </cell>
          <cell r="U1625">
            <v>0</v>
          </cell>
          <cell r="V1625">
            <v>0</v>
          </cell>
          <cell r="W1625">
            <v>0</v>
          </cell>
        </row>
        <row r="1626">
          <cell r="C1626" t="str">
            <v>3.20.1.2.88.1</v>
          </cell>
          <cell r="D1626" t="str">
            <v>Tubería de HD de 500 mm.</v>
          </cell>
          <cell r="E1626" t="str">
            <v>m</v>
          </cell>
          <cell r="F1626">
            <v>22368</v>
          </cell>
          <cell r="G1626">
            <v>389760</v>
          </cell>
          <cell r="H1626">
            <v>8718151680</v>
          </cell>
          <cell r="I1626">
            <v>95.597648691843588</v>
          </cell>
          <cell r="J1626">
            <v>22368</v>
          </cell>
          <cell r="K1626">
            <v>-350</v>
          </cell>
          <cell r="L1626">
            <v>22018</v>
          </cell>
          <cell r="M1626">
            <v>8718151680</v>
          </cell>
          <cell r="N1626">
            <v>-136416000</v>
          </cell>
          <cell r="O1626">
            <v>8581735680</v>
          </cell>
          <cell r="Q1626">
            <v>5000</v>
          </cell>
          <cell r="R1626">
            <v>5000</v>
          </cell>
          <cell r="S1626">
            <v>0</v>
          </cell>
          <cell r="T1626">
            <v>1948800000</v>
          </cell>
          <cell r="U1626">
            <v>1948800000</v>
          </cell>
          <cell r="V1626">
            <v>17018</v>
          </cell>
          <cell r="W1626">
            <v>6632935680</v>
          </cell>
        </row>
        <row r="1627">
          <cell r="D1627" t="str">
            <v>COSTO SUMINISTRO</v>
          </cell>
          <cell r="H1627">
            <v>9119629822.8031998</v>
          </cell>
          <cell r="L1627">
            <v>0</v>
          </cell>
          <cell r="M1627">
            <v>9119629822.8031998</v>
          </cell>
          <cell r="N1627">
            <v>-136416000</v>
          </cell>
          <cell r="O1627">
            <v>8983213822.8031998</v>
          </cell>
          <cell r="R1627">
            <v>0</v>
          </cell>
          <cell r="S1627">
            <v>0</v>
          </cell>
          <cell r="T1627">
            <v>2158221267.2551999</v>
          </cell>
          <cell r="U1627">
            <v>2158221267.2551999</v>
          </cell>
          <cell r="W1627">
            <v>6824992555.5480003</v>
          </cell>
        </row>
        <row r="1628">
          <cell r="D1628" t="str">
            <v>A,I,U, 12%</v>
          </cell>
          <cell r="E1628">
            <v>0.12</v>
          </cell>
          <cell r="H1628">
            <v>1094355578.7363839</v>
          </cell>
          <cell r="M1628">
            <v>1094355578.7363839</v>
          </cell>
          <cell r="N1628">
            <v>-16369920</v>
          </cell>
          <cell r="O1628">
            <v>1077985658.7363839</v>
          </cell>
          <cell r="R1628">
            <v>0</v>
          </cell>
          <cell r="S1628">
            <v>0</v>
          </cell>
          <cell r="T1628">
            <v>258986552.07062399</v>
          </cell>
          <cell r="U1628">
            <v>258986552.07062399</v>
          </cell>
          <cell r="W1628">
            <v>818999106.66576004</v>
          </cell>
        </row>
        <row r="1629">
          <cell r="B1629" t="str">
            <v>TO28</v>
          </cell>
          <cell r="D1629" t="str">
            <v>COSTO TOTAL SUMINISTRO</v>
          </cell>
          <cell r="H1629">
            <v>10213985402</v>
          </cell>
          <cell r="M1629">
            <v>10213985402</v>
          </cell>
          <cell r="N1629">
            <v>-152785920</v>
          </cell>
          <cell r="O1629">
            <v>10061199482</v>
          </cell>
          <cell r="R1629">
            <v>0</v>
          </cell>
          <cell r="S1629">
            <v>0</v>
          </cell>
          <cell r="T1629">
            <v>2417207819</v>
          </cell>
          <cell r="U1629">
            <v>2417207819</v>
          </cell>
          <cell r="V1629">
            <v>0</v>
          </cell>
          <cell r="W1629">
            <v>7643991662</v>
          </cell>
        </row>
        <row r="1630">
          <cell r="B1630" t="str">
            <v>T29</v>
          </cell>
          <cell r="C1630" t="str">
            <v>PRESUPUESTO OBRA CIVIL - TUBERIA DE CONDUCCION Ø 500 mm (1630)</v>
          </cell>
          <cell r="R1630">
            <v>0</v>
          </cell>
        </row>
        <row r="1631">
          <cell r="C1631" t="str">
            <v xml:space="preserve">ITEM </v>
          </cell>
          <cell r="D1631" t="str">
            <v xml:space="preserve">DESCRIPCION </v>
          </cell>
          <cell r="E1631" t="str">
            <v xml:space="preserve">UNIDAD </v>
          </cell>
          <cell r="F1631" t="str">
            <v xml:space="preserve">CANTIDAD </v>
          </cell>
          <cell r="G1631" t="str">
            <v xml:space="preserve">V. UNITARIO </v>
          </cell>
          <cell r="H1631" t="str">
            <v>V. PARCIAL</v>
          </cell>
          <cell r="R1631">
            <v>0</v>
          </cell>
        </row>
        <row r="1632">
          <cell r="C1632" t="str">
            <v>3.1</v>
          </cell>
          <cell r="D1632" t="str">
            <v>SEÑALIZACION Y SEGURIDAD EN LA OBRA</v>
          </cell>
          <cell r="L1632">
            <v>0</v>
          </cell>
          <cell r="M1632">
            <v>0</v>
          </cell>
          <cell r="N1632">
            <v>0</v>
          </cell>
          <cell r="O1632">
            <v>0</v>
          </cell>
          <cell r="R1632">
            <v>0</v>
          </cell>
          <cell r="S1632">
            <v>0</v>
          </cell>
          <cell r="T1632">
            <v>0</v>
          </cell>
          <cell r="U1632">
            <v>0</v>
          </cell>
          <cell r="V1632">
            <v>0</v>
          </cell>
          <cell r="W1632">
            <v>0</v>
          </cell>
        </row>
        <row r="1633">
          <cell r="C1633" t="str">
            <v>3.1.1</v>
          </cell>
          <cell r="D1633" t="str">
            <v>Señalización de la obra</v>
          </cell>
          <cell r="L1633">
            <v>0</v>
          </cell>
          <cell r="M1633">
            <v>0</v>
          </cell>
          <cell r="N1633">
            <v>0</v>
          </cell>
          <cell r="O1633">
            <v>0</v>
          </cell>
          <cell r="R1633">
            <v>0</v>
          </cell>
          <cell r="S1633">
            <v>0</v>
          </cell>
          <cell r="T1633">
            <v>0</v>
          </cell>
          <cell r="U1633">
            <v>0</v>
          </cell>
          <cell r="V1633">
            <v>0</v>
          </cell>
          <cell r="W1633">
            <v>0</v>
          </cell>
        </row>
        <row r="1634">
          <cell r="C1634" t="str">
            <v>3.1.1.1</v>
          </cell>
          <cell r="D1634" t="str">
            <v>Soporte para cinta demarcadora. Esquema No.1</v>
          </cell>
          <cell r="E1634" t="str">
            <v>un</v>
          </cell>
          <cell r="F1634">
            <v>925</v>
          </cell>
          <cell r="G1634">
            <v>10100</v>
          </cell>
          <cell r="H1634">
            <v>9342500</v>
          </cell>
          <cell r="I1634">
            <v>0.61957437501211665</v>
          </cell>
          <cell r="J1634">
            <v>925</v>
          </cell>
          <cell r="L1634">
            <v>925</v>
          </cell>
          <cell r="M1634">
            <v>9342500</v>
          </cell>
          <cell r="N1634">
            <v>0</v>
          </cell>
          <cell r="O1634">
            <v>9342500</v>
          </cell>
          <cell r="R1634">
            <v>0</v>
          </cell>
          <cell r="S1634">
            <v>0</v>
          </cell>
          <cell r="T1634">
            <v>0</v>
          </cell>
          <cell r="U1634">
            <v>0</v>
          </cell>
          <cell r="V1634">
            <v>925</v>
          </cell>
          <cell r="W1634">
            <v>9342500</v>
          </cell>
        </row>
        <row r="1635">
          <cell r="C1635" t="str">
            <v>3.1.1.2</v>
          </cell>
          <cell r="D1635" t="str">
            <v>Cinta demarcadora, sin soportes. Esquema No. 2</v>
          </cell>
          <cell r="E1635" t="str">
            <v>m</v>
          </cell>
          <cell r="F1635">
            <v>46000</v>
          </cell>
          <cell r="G1635">
            <v>830</v>
          </cell>
          <cell r="H1635">
            <v>38180000</v>
          </cell>
          <cell r="I1635">
            <v>2.5320149465306518</v>
          </cell>
          <cell r="J1635">
            <v>46000</v>
          </cell>
          <cell r="L1635">
            <v>46000</v>
          </cell>
          <cell r="M1635">
            <v>38180000</v>
          </cell>
          <cell r="N1635">
            <v>0</v>
          </cell>
          <cell r="O1635">
            <v>38180000</v>
          </cell>
          <cell r="R1635">
            <v>0</v>
          </cell>
          <cell r="S1635">
            <v>0</v>
          </cell>
          <cell r="T1635">
            <v>0</v>
          </cell>
          <cell r="U1635">
            <v>0</v>
          </cell>
          <cell r="V1635">
            <v>46000</v>
          </cell>
          <cell r="W1635">
            <v>38180000</v>
          </cell>
        </row>
        <row r="1636">
          <cell r="C1636" t="str">
            <v>3.1.1.3</v>
          </cell>
          <cell r="D1636" t="str">
            <v>Vallas móviles. Barreras</v>
          </cell>
          <cell r="I1636">
            <v>0</v>
          </cell>
          <cell r="L1636">
            <v>0</v>
          </cell>
          <cell r="M1636">
            <v>0</v>
          </cell>
          <cell r="N1636">
            <v>0</v>
          </cell>
          <cell r="O1636">
            <v>0</v>
          </cell>
          <cell r="R1636">
            <v>0</v>
          </cell>
          <cell r="S1636">
            <v>0</v>
          </cell>
          <cell r="T1636">
            <v>0</v>
          </cell>
          <cell r="U1636">
            <v>0</v>
          </cell>
          <cell r="V1636">
            <v>0</v>
          </cell>
          <cell r="W1636">
            <v>0</v>
          </cell>
        </row>
        <row r="1637">
          <cell r="C1637" t="str">
            <v>3.1.1.3.2</v>
          </cell>
          <cell r="D1637" t="str">
            <v>Valla móvil Tipo 2. Valla plegable. Esquema No. 4</v>
          </cell>
          <cell r="E1637" t="str">
            <v>un</v>
          </cell>
          <cell r="F1637">
            <v>10</v>
          </cell>
          <cell r="G1637">
            <v>162000</v>
          </cell>
          <cell r="H1637">
            <v>1620000</v>
          </cell>
          <cell r="I1637">
            <v>0.10743489296437024</v>
          </cell>
          <cell r="J1637">
            <v>10</v>
          </cell>
          <cell r="L1637">
            <v>10</v>
          </cell>
          <cell r="M1637">
            <v>1620000</v>
          </cell>
          <cell r="N1637">
            <v>0</v>
          </cell>
          <cell r="O1637">
            <v>1620000</v>
          </cell>
          <cell r="R1637">
            <v>0</v>
          </cell>
          <cell r="S1637">
            <v>0</v>
          </cell>
          <cell r="T1637">
            <v>0</v>
          </cell>
          <cell r="U1637">
            <v>0</v>
          </cell>
          <cell r="V1637">
            <v>10</v>
          </cell>
          <cell r="W1637">
            <v>1620000</v>
          </cell>
        </row>
        <row r="1638">
          <cell r="C1638" t="str">
            <v>3.1.1.3.3</v>
          </cell>
          <cell r="D1638" t="str">
            <v>Valla móvil Tipo 3. Barrera Tubular. Esquema No.5</v>
          </cell>
          <cell r="E1638" t="str">
            <v>un</v>
          </cell>
          <cell r="F1638">
            <v>5</v>
          </cell>
          <cell r="G1638">
            <v>150000</v>
          </cell>
          <cell r="H1638">
            <v>750000</v>
          </cell>
          <cell r="I1638">
            <v>4.9738376372393631E-2</v>
          </cell>
          <cell r="J1638">
            <v>5</v>
          </cell>
          <cell r="L1638">
            <v>5</v>
          </cell>
          <cell r="M1638">
            <v>750000</v>
          </cell>
          <cell r="N1638">
            <v>0</v>
          </cell>
          <cell r="O1638">
            <v>750000</v>
          </cell>
          <cell r="R1638">
            <v>0</v>
          </cell>
          <cell r="S1638">
            <v>0</v>
          </cell>
          <cell r="T1638">
            <v>0</v>
          </cell>
          <cell r="U1638">
            <v>0</v>
          </cell>
          <cell r="V1638">
            <v>5</v>
          </cell>
          <cell r="W1638">
            <v>750000</v>
          </cell>
        </row>
        <row r="1639">
          <cell r="C1639" t="str">
            <v>3.1.1.3.4</v>
          </cell>
          <cell r="D1639" t="str">
            <v>Valla móvil Tipo 4. Valla doble cara. Esquema No. 6</v>
          </cell>
          <cell r="E1639" t="str">
            <v>un</v>
          </cell>
          <cell r="F1639">
            <v>10</v>
          </cell>
          <cell r="G1639">
            <v>155000</v>
          </cell>
          <cell r="H1639">
            <v>1550000</v>
          </cell>
          <cell r="I1639">
            <v>0.10279264450294684</v>
          </cell>
          <cell r="J1639">
            <v>10</v>
          </cell>
          <cell r="L1639">
            <v>10</v>
          </cell>
          <cell r="M1639">
            <v>1550000</v>
          </cell>
          <cell r="N1639">
            <v>0</v>
          </cell>
          <cell r="O1639">
            <v>1550000</v>
          </cell>
          <cell r="R1639">
            <v>0</v>
          </cell>
          <cell r="S1639">
            <v>0</v>
          </cell>
          <cell r="T1639">
            <v>0</v>
          </cell>
          <cell r="U1639">
            <v>0</v>
          </cell>
          <cell r="V1639">
            <v>10</v>
          </cell>
          <cell r="W1639">
            <v>1550000</v>
          </cell>
        </row>
        <row r="1640">
          <cell r="C1640" t="str">
            <v>3.1.1.4</v>
          </cell>
          <cell r="D1640" t="str">
            <v>Avisos preventivos fijos. Esquemas Nos. 10,11,12,13, y 14</v>
          </cell>
          <cell r="E1640" t="str">
            <v>un</v>
          </cell>
          <cell r="F1640">
            <v>6</v>
          </cell>
          <cell r="G1640">
            <v>215000</v>
          </cell>
          <cell r="H1640">
            <v>1290000</v>
          </cell>
          <cell r="I1640">
            <v>8.5550007360517044E-2</v>
          </cell>
          <cell r="J1640">
            <v>6</v>
          </cell>
          <cell r="L1640">
            <v>6</v>
          </cell>
          <cell r="M1640">
            <v>1290000</v>
          </cell>
          <cell r="N1640">
            <v>0</v>
          </cell>
          <cell r="O1640">
            <v>1290000</v>
          </cell>
          <cell r="R1640">
            <v>0</v>
          </cell>
          <cell r="S1640">
            <v>0</v>
          </cell>
          <cell r="T1640">
            <v>0</v>
          </cell>
          <cell r="U1640">
            <v>0</v>
          </cell>
          <cell r="V1640">
            <v>6</v>
          </cell>
          <cell r="W1640">
            <v>1290000</v>
          </cell>
        </row>
        <row r="1641">
          <cell r="C1641" t="str">
            <v>3.1.1.5</v>
          </cell>
          <cell r="D1641" t="str">
            <v>Caneca reflectiva. Esquema No. 15</v>
          </cell>
          <cell r="E1641" t="str">
            <v>un</v>
          </cell>
          <cell r="F1641">
            <v>4</v>
          </cell>
          <cell r="G1641">
            <v>129000</v>
          </cell>
          <cell r="H1641">
            <v>516000</v>
          </cell>
          <cell r="I1641">
            <v>3.4220002944206823E-2</v>
          </cell>
          <cell r="J1641">
            <v>4</v>
          </cell>
          <cell r="L1641">
            <v>4</v>
          </cell>
          <cell r="M1641">
            <v>516000</v>
          </cell>
          <cell r="N1641">
            <v>0</v>
          </cell>
          <cell r="O1641">
            <v>516000</v>
          </cell>
          <cell r="R1641">
            <v>0</v>
          </cell>
          <cell r="S1641">
            <v>0</v>
          </cell>
          <cell r="T1641">
            <v>0</v>
          </cell>
          <cell r="U1641">
            <v>0</v>
          </cell>
          <cell r="V1641">
            <v>4</v>
          </cell>
          <cell r="W1641">
            <v>516000</v>
          </cell>
        </row>
        <row r="1642">
          <cell r="C1642" t="str">
            <v>3.2</v>
          </cell>
          <cell r="D1642" t="str">
            <v>DEMOLICIONES</v>
          </cell>
          <cell r="I1642">
            <v>0</v>
          </cell>
          <cell r="L1642">
            <v>0</v>
          </cell>
          <cell r="M1642">
            <v>0</v>
          </cell>
          <cell r="N1642">
            <v>0</v>
          </cell>
          <cell r="O1642">
            <v>0</v>
          </cell>
          <cell r="R1642">
            <v>0</v>
          </cell>
          <cell r="S1642">
            <v>0</v>
          </cell>
          <cell r="T1642">
            <v>0</v>
          </cell>
          <cell r="U1642">
            <v>0</v>
          </cell>
          <cell r="V1642">
            <v>0</v>
          </cell>
          <cell r="W1642">
            <v>0</v>
          </cell>
        </row>
        <row r="1643">
          <cell r="C1643" t="str">
            <v>3.2.1</v>
          </cell>
          <cell r="D1643" t="str">
            <v>Demolicion de pavimentos</v>
          </cell>
          <cell r="I1643">
            <v>0</v>
          </cell>
          <cell r="L1643">
            <v>0</v>
          </cell>
          <cell r="M1643">
            <v>0</v>
          </cell>
          <cell r="N1643">
            <v>0</v>
          </cell>
          <cell r="O1643">
            <v>0</v>
          </cell>
          <cell r="R1643">
            <v>0</v>
          </cell>
          <cell r="S1643">
            <v>0</v>
          </cell>
          <cell r="T1643">
            <v>0</v>
          </cell>
          <cell r="U1643">
            <v>0</v>
          </cell>
          <cell r="V1643">
            <v>0</v>
          </cell>
          <cell r="W1643">
            <v>0</v>
          </cell>
        </row>
        <row r="1644">
          <cell r="C1644" t="str">
            <v>3.2.1.1</v>
          </cell>
          <cell r="D1644" t="str">
            <v>Demolicion de pavimento de concreto rígido</v>
          </cell>
          <cell r="I1644">
            <v>0</v>
          </cell>
          <cell r="L1644">
            <v>0</v>
          </cell>
          <cell r="M1644">
            <v>0</v>
          </cell>
          <cell r="N1644">
            <v>0</v>
          </cell>
          <cell r="O1644">
            <v>0</v>
          </cell>
          <cell r="R1644">
            <v>0</v>
          </cell>
          <cell r="S1644">
            <v>0</v>
          </cell>
          <cell r="T1644">
            <v>0</v>
          </cell>
          <cell r="U1644">
            <v>0</v>
          </cell>
          <cell r="V1644">
            <v>0</v>
          </cell>
          <cell r="W1644">
            <v>0</v>
          </cell>
        </row>
        <row r="1645">
          <cell r="C1645" t="str">
            <v>3.2.1.1.1</v>
          </cell>
          <cell r="D1645" t="str">
            <v>Con mona (0,15 m&lt; e &lt;0,25 m)</v>
          </cell>
          <cell r="E1645" t="str">
            <v>m2</v>
          </cell>
          <cell r="F1645">
            <v>100</v>
          </cell>
          <cell r="G1645">
            <v>5000</v>
          </cell>
          <cell r="H1645">
            <v>500000</v>
          </cell>
          <cell r="I1645">
            <v>3.3158917581595761E-2</v>
          </cell>
          <cell r="J1645">
            <v>100</v>
          </cell>
          <cell r="L1645">
            <v>100</v>
          </cell>
          <cell r="M1645">
            <v>500000</v>
          </cell>
          <cell r="N1645">
            <v>0</v>
          </cell>
          <cell r="O1645">
            <v>500000</v>
          </cell>
          <cell r="R1645">
            <v>0</v>
          </cell>
          <cell r="S1645">
            <v>0</v>
          </cell>
          <cell r="T1645">
            <v>0</v>
          </cell>
          <cell r="U1645">
            <v>0</v>
          </cell>
          <cell r="V1645">
            <v>100</v>
          </cell>
          <cell r="W1645">
            <v>500000</v>
          </cell>
        </row>
        <row r="1646">
          <cell r="C1646" t="str">
            <v>3.2.1.1.2</v>
          </cell>
          <cell r="D1646" t="str">
            <v>Con compresor manual (0,15 m&lt; e &lt;0,25 m)</v>
          </cell>
          <cell r="E1646" t="str">
            <v>m2</v>
          </cell>
          <cell r="F1646">
            <v>1350</v>
          </cell>
          <cell r="G1646">
            <v>10050</v>
          </cell>
          <cell r="H1646">
            <v>13567500</v>
          </cell>
          <cell r="I1646">
            <v>0.89976722857660085</v>
          </cell>
          <cell r="J1646">
            <v>1350</v>
          </cell>
          <cell r="L1646">
            <v>1350</v>
          </cell>
          <cell r="M1646">
            <v>13567500</v>
          </cell>
          <cell r="N1646">
            <v>0</v>
          </cell>
          <cell r="O1646">
            <v>13567500</v>
          </cell>
          <cell r="R1646">
            <v>0</v>
          </cell>
          <cell r="S1646">
            <v>0</v>
          </cell>
          <cell r="T1646">
            <v>0</v>
          </cell>
          <cell r="U1646">
            <v>0</v>
          </cell>
          <cell r="V1646">
            <v>1350</v>
          </cell>
          <cell r="W1646">
            <v>13567500</v>
          </cell>
        </row>
        <row r="1647">
          <cell r="C1647" t="str">
            <v>3.2.1.2</v>
          </cell>
          <cell r="D1647" t="str">
            <v>Demolicion de pavimento asfáltico para cualquier espesor</v>
          </cell>
          <cell r="E1647" t="str">
            <v>m2</v>
          </cell>
          <cell r="F1647">
            <v>100</v>
          </cell>
          <cell r="G1647">
            <v>4000</v>
          </cell>
          <cell r="H1647">
            <v>400000</v>
          </cell>
          <cell r="I1647">
            <v>2.6527134065276604E-2</v>
          </cell>
          <cell r="J1647">
            <v>100</v>
          </cell>
          <cell r="L1647">
            <v>100</v>
          </cell>
          <cell r="M1647">
            <v>400000</v>
          </cell>
          <cell r="N1647">
            <v>0</v>
          </cell>
          <cell r="O1647">
            <v>400000</v>
          </cell>
          <cell r="R1647">
            <v>0</v>
          </cell>
          <cell r="S1647">
            <v>0</v>
          </cell>
          <cell r="T1647">
            <v>0</v>
          </cell>
          <cell r="U1647">
            <v>0</v>
          </cell>
          <cell r="V1647">
            <v>100</v>
          </cell>
          <cell r="W1647">
            <v>400000</v>
          </cell>
        </row>
        <row r="1648">
          <cell r="C1648" t="str">
            <v>3.2.2</v>
          </cell>
          <cell r="D1648" t="str">
            <v>Demolición de anden</v>
          </cell>
          <cell r="I1648">
            <v>0</v>
          </cell>
          <cell r="L1648">
            <v>0</v>
          </cell>
          <cell r="M1648">
            <v>0</v>
          </cell>
          <cell r="N1648">
            <v>0</v>
          </cell>
          <cell r="O1648">
            <v>0</v>
          </cell>
          <cell r="R1648">
            <v>0</v>
          </cell>
          <cell r="S1648">
            <v>0</v>
          </cell>
          <cell r="T1648">
            <v>0</v>
          </cell>
          <cell r="U1648">
            <v>0</v>
          </cell>
          <cell r="V1648">
            <v>0</v>
          </cell>
          <cell r="W1648">
            <v>0</v>
          </cell>
        </row>
        <row r="1649">
          <cell r="C1649" t="str">
            <v>3.2.2.1</v>
          </cell>
          <cell r="D1649" t="str">
            <v>Demolicion de anden con mona</v>
          </cell>
          <cell r="E1649" t="str">
            <v>m2</v>
          </cell>
          <cell r="F1649">
            <v>150</v>
          </cell>
          <cell r="G1649">
            <v>1820</v>
          </cell>
          <cell r="H1649">
            <v>273000</v>
          </cell>
          <cell r="I1649">
            <v>1.8104768999551282E-2</v>
          </cell>
          <cell r="J1649">
            <v>150</v>
          </cell>
          <cell r="L1649">
            <v>150</v>
          </cell>
          <cell r="M1649">
            <v>273000</v>
          </cell>
          <cell r="N1649">
            <v>0</v>
          </cell>
          <cell r="O1649">
            <v>273000</v>
          </cell>
          <cell r="R1649">
            <v>0</v>
          </cell>
          <cell r="S1649">
            <v>0</v>
          </cell>
          <cell r="T1649">
            <v>0</v>
          </cell>
          <cell r="U1649">
            <v>0</v>
          </cell>
          <cell r="V1649">
            <v>150</v>
          </cell>
          <cell r="W1649">
            <v>273000</v>
          </cell>
        </row>
        <row r="1650">
          <cell r="C1650" t="str">
            <v>3.3</v>
          </cell>
          <cell r="D1650" t="str">
            <v>EXCAVACIONES Y ENTIBADOS</v>
          </cell>
          <cell r="I1650">
            <v>0</v>
          </cell>
          <cell r="L1650">
            <v>0</v>
          </cell>
          <cell r="M1650">
            <v>0</v>
          </cell>
          <cell r="N1650">
            <v>0</v>
          </cell>
          <cell r="O1650">
            <v>0</v>
          </cell>
          <cell r="R1650">
            <v>0</v>
          </cell>
          <cell r="S1650">
            <v>0</v>
          </cell>
          <cell r="T1650">
            <v>0</v>
          </cell>
          <cell r="U1650">
            <v>0</v>
          </cell>
          <cell r="V1650">
            <v>0</v>
          </cell>
          <cell r="W1650">
            <v>0</v>
          </cell>
        </row>
        <row r="1651">
          <cell r="C1651" t="str">
            <v>3.3.2</v>
          </cell>
          <cell r="D1651" t="str">
            <v>Excavación en zanja para redes de alcantarillado y acueducto</v>
          </cell>
          <cell r="I1651">
            <v>0</v>
          </cell>
          <cell r="L1651">
            <v>0</v>
          </cell>
          <cell r="M1651">
            <v>0</v>
          </cell>
          <cell r="N1651">
            <v>0</v>
          </cell>
          <cell r="O1651">
            <v>0</v>
          </cell>
          <cell r="R1651">
            <v>0</v>
          </cell>
          <cell r="S1651">
            <v>0</v>
          </cell>
          <cell r="T1651">
            <v>0</v>
          </cell>
          <cell r="U1651">
            <v>0</v>
          </cell>
          <cell r="V1651">
            <v>0</v>
          </cell>
          <cell r="W1651">
            <v>0</v>
          </cell>
        </row>
        <row r="1652">
          <cell r="C1652" t="str">
            <v>3.3.2.1</v>
          </cell>
          <cell r="D1652" t="str">
            <v>Excavación a mano en material común, roca descompuesta, a cualquier profundidad y bajo cualquier condición de humedad. Incluye retiro a lugar autorizado.</v>
          </cell>
          <cell r="E1652" t="str">
            <v>m3</v>
          </cell>
          <cell r="F1652">
            <v>12000</v>
          </cell>
          <cell r="G1652">
            <v>10800</v>
          </cell>
          <cell r="H1652">
            <v>129600000</v>
          </cell>
          <cell r="I1652">
            <v>8.5947914371496204</v>
          </cell>
          <cell r="J1652">
            <v>12000</v>
          </cell>
          <cell r="K1652">
            <v>-183</v>
          </cell>
          <cell r="L1652">
            <v>11817</v>
          </cell>
          <cell r="M1652">
            <v>129600000</v>
          </cell>
          <cell r="N1652">
            <v>-1976400</v>
          </cell>
          <cell r="O1652">
            <v>127623600</v>
          </cell>
          <cell r="R1652">
            <v>0</v>
          </cell>
          <cell r="S1652">
            <v>0</v>
          </cell>
          <cell r="T1652">
            <v>0</v>
          </cell>
          <cell r="U1652">
            <v>0</v>
          </cell>
          <cell r="V1652">
            <v>11817</v>
          </cell>
          <cell r="W1652">
            <v>127623600</v>
          </cell>
        </row>
        <row r="1653">
          <cell r="C1653" t="str">
            <v>3.3.2.2</v>
          </cell>
          <cell r="D1653" t="str">
            <v>Excavación a máquina en material común, roca descompuesta a cualquier profundidad y bajo cualquier condición de humedad. Incluye retiro a lugar autorizado.</v>
          </cell>
          <cell r="E1653" t="str">
            <v>m3</v>
          </cell>
          <cell r="F1653">
            <v>25190</v>
          </cell>
          <cell r="G1653">
            <v>8200</v>
          </cell>
          <cell r="H1653">
            <v>206558000</v>
          </cell>
          <cell r="I1653">
            <v>13.698479395638513</v>
          </cell>
          <cell r="J1653">
            <v>25190</v>
          </cell>
          <cell r="K1653">
            <v>-383</v>
          </cell>
          <cell r="L1653">
            <v>24807</v>
          </cell>
          <cell r="M1653">
            <v>206558000</v>
          </cell>
          <cell r="N1653">
            <v>-3140600</v>
          </cell>
          <cell r="O1653">
            <v>203417400</v>
          </cell>
          <cell r="Q1653">
            <v>5025.5999999999995</v>
          </cell>
          <cell r="R1653">
            <v>5025.5999999999995</v>
          </cell>
          <cell r="S1653">
            <v>0</v>
          </cell>
          <cell r="T1653">
            <v>41209919.999999993</v>
          </cell>
          <cell r="U1653">
            <v>41209919.999999993</v>
          </cell>
          <cell r="V1653">
            <v>19781.400000000001</v>
          </cell>
          <cell r="W1653">
            <v>162207480</v>
          </cell>
        </row>
        <row r="1654">
          <cell r="C1654" t="str">
            <v>3.3.7</v>
          </cell>
          <cell r="D1654" t="str">
            <v>Entibados y tablestacados</v>
          </cell>
          <cell r="I1654">
            <v>0</v>
          </cell>
          <cell r="L1654">
            <v>0</v>
          </cell>
          <cell r="M1654">
            <v>0</v>
          </cell>
          <cell r="N1654">
            <v>0</v>
          </cell>
          <cell r="O1654">
            <v>0</v>
          </cell>
          <cell r="R1654">
            <v>0</v>
          </cell>
          <cell r="S1654">
            <v>0</v>
          </cell>
          <cell r="T1654">
            <v>0</v>
          </cell>
          <cell r="U1654">
            <v>0</v>
          </cell>
          <cell r="V1654">
            <v>0</v>
          </cell>
          <cell r="W1654">
            <v>0</v>
          </cell>
        </row>
        <row r="1655">
          <cell r="C1655" t="str">
            <v>3.3.7.2</v>
          </cell>
          <cell r="D1655" t="str">
            <v>Entibado abierto ó discontínuo</v>
          </cell>
          <cell r="I1655">
            <v>0</v>
          </cell>
          <cell r="L1655">
            <v>0</v>
          </cell>
          <cell r="M1655">
            <v>0</v>
          </cell>
          <cell r="N1655">
            <v>0</v>
          </cell>
          <cell r="O1655">
            <v>0</v>
          </cell>
          <cell r="R1655">
            <v>0</v>
          </cell>
          <cell r="S1655">
            <v>0</v>
          </cell>
          <cell r="T1655">
            <v>0</v>
          </cell>
          <cell r="U1655">
            <v>0</v>
          </cell>
          <cell r="V1655">
            <v>0</v>
          </cell>
          <cell r="W1655">
            <v>0</v>
          </cell>
        </row>
        <row r="1656">
          <cell r="C1656" t="str">
            <v>3.3.7.2.1</v>
          </cell>
          <cell r="D1656" t="str">
            <v>Entibado tipo 1. Discontinuo de madera</v>
          </cell>
          <cell r="E1656" t="str">
            <v>m2</v>
          </cell>
          <cell r="F1656">
            <v>1320</v>
          </cell>
          <cell r="G1656">
            <v>20000</v>
          </cell>
          <cell r="H1656">
            <v>26400000</v>
          </cell>
          <cell r="I1656">
            <v>1.7507908483082559</v>
          </cell>
          <cell r="J1656">
            <v>1320</v>
          </cell>
          <cell r="L1656">
            <v>1320</v>
          </cell>
          <cell r="M1656">
            <v>26400000</v>
          </cell>
          <cell r="N1656">
            <v>0</v>
          </cell>
          <cell r="O1656">
            <v>26400000</v>
          </cell>
          <cell r="R1656">
            <v>0</v>
          </cell>
          <cell r="S1656">
            <v>0</v>
          </cell>
          <cell r="T1656">
            <v>0</v>
          </cell>
          <cell r="U1656">
            <v>0</v>
          </cell>
          <cell r="V1656">
            <v>1320</v>
          </cell>
          <cell r="W1656">
            <v>26400000</v>
          </cell>
        </row>
        <row r="1657">
          <cell r="C1657" t="str">
            <v>3.4</v>
          </cell>
          <cell r="D1657" t="str">
            <v>INSTALACION Y CIMENTACION DE TUBERIA</v>
          </cell>
          <cell r="I1657">
            <v>0</v>
          </cell>
          <cell r="L1657">
            <v>0</v>
          </cell>
          <cell r="M1657">
            <v>0</v>
          </cell>
          <cell r="N1657">
            <v>0</v>
          </cell>
          <cell r="O1657">
            <v>0</v>
          </cell>
          <cell r="R1657">
            <v>0</v>
          </cell>
          <cell r="S1657">
            <v>0</v>
          </cell>
          <cell r="T1657">
            <v>0</v>
          </cell>
          <cell r="U1657">
            <v>0</v>
          </cell>
          <cell r="V1657">
            <v>0</v>
          </cell>
          <cell r="W1657">
            <v>0</v>
          </cell>
        </row>
        <row r="1658">
          <cell r="C1658" t="str">
            <v>3.4.4</v>
          </cell>
          <cell r="D1658" t="str">
            <v>Instalación de tuberías de acueducto</v>
          </cell>
          <cell r="I1658">
            <v>0</v>
          </cell>
          <cell r="L1658">
            <v>0</v>
          </cell>
          <cell r="M1658">
            <v>0</v>
          </cell>
          <cell r="N1658">
            <v>0</v>
          </cell>
          <cell r="O1658">
            <v>0</v>
          </cell>
          <cell r="R1658">
            <v>0</v>
          </cell>
          <cell r="S1658">
            <v>0</v>
          </cell>
          <cell r="T1658">
            <v>0</v>
          </cell>
          <cell r="U1658">
            <v>0</v>
          </cell>
          <cell r="V1658">
            <v>0</v>
          </cell>
          <cell r="W1658">
            <v>0</v>
          </cell>
        </row>
        <row r="1659">
          <cell r="C1659" t="str">
            <v>3.4.4.1</v>
          </cell>
          <cell r="D1659" t="str">
            <v>Instalación de tuberías de polietileno de alta densidad (PEAD) y accesorios, para</v>
          </cell>
          <cell r="I1659">
            <v>0</v>
          </cell>
          <cell r="L1659">
            <v>0</v>
          </cell>
          <cell r="M1659">
            <v>0</v>
          </cell>
          <cell r="N1659">
            <v>0</v>
          </cell>
          <cell r="O1659">
            <v>0</v>
          </cell>
          <cell r="R1659">
            <v>0</v>
          </cell>
          <cell r="S1659">
            <v>0</v>
          </cell>
          <cell r="T1659">
            <v>0</v>
          </cell>
          <cell r="U1659">
            <v>0</v>
          </cell>
          <cell r="V1659">
            <v>0</v>
          </cell>
          <cell r="W1659">
            <v>0</v>
          </cell>
        </row>
        <row r="1660">
          <cell r="C1660" t="str">
            <v>3.4.4.1.1</v>
          </cell>
          <cell r="D1660" t="str">
            <v>Tuberías PEAD 90mm</v>
          </cell>
          <cell r="E1660" t="str">
            <v>m</v>
          </cell>
          <cell r="F1660">
            <v>20</v>
          </cell>
          <cell r="G1660">
            <v>4375</v>
          </cell>
          <cell r="H1660">
            <v>87500</v>
          </cell>
          <cell r="I1660">
            <v>5.8028105767792566E-3</v>
          </cell>
          <cell r="J1660">
            <v>20</v>
          </cell>
          <cell r="L1660">
            <v>20</v>
          </cell>
          <cell r="M1660">
            <v>87500</v>
          </cell>
          <cell r="N1660">
            <v>0</v>
          </cell>
          <cell r="O1660">
            <v>87500</v>
          </cell>
          <cell r="R1660">
            <v>0</v>
          </cell>
          <cell r="S1660">
            <v>0</v>
          </cell>
          <cell r="T1660">
            <v>0</v>
          </cell>
          <cell r="U1660">
            <v>0</v>
          </cell>
          <cell r="V1660">
            <v>20</v>
          </cell>
          <cell r="W1660">
            <v>87500</v>
          </cell>
        </row>
        <row r="1661">
          <cell r="C1661" t="str">
            <v>3.4.4.1.2</v>
          </cell>
          <cell r="D1661" t="str">
            <v>Tuberías PEAD 110mm</v>
          </cell>
          <cell r="E1661" t="str">
            <v>m</v>
          </cell>
          <cell r="F1661">
            <v>300</v>
          </cell>
          <cell r="G1661">
            <v>4925</v>
          </cell>
          <cell r="H1661">
            <v>1477500</v>
          </cell>
          <cell r="I1661">
            <v>9.7984601453615455E-2</v>
          </cell>
          <cell r="J1661">
            <v>300</v>
          </cell>
          <cell r="L1661">
            <v>300</v>
          </cell>
          <cell r="M1661">
            <v>1477500</v>
          </cell>
          <cell r="N1661">
            <v>0</v>
          </cell>
          <cell r="O1661">
            <v>1477500</v>
          </cell>
          <cell r="R1661">
            <v>0</v>
          </cell>
          <cell r="S1661">
            <v>0</v>
          </cell>
          <cell r="T1661">
            <v>0</v>
          </cell>
          <cell r="U1661">
            <v>0</v>
          </cell>
          <cell r="V1661">
            <v>300</v>
          </cell>
          <cell r="W1661">
            <v>1477500</v>
          </cell>
        </row>
        <row r="1662">
          <cell r="C1662" t="str">
            <v>3.4.4.1.3</v>
          </cell>
          <cell r="D1662" t="str">
            <v>Tuberías PEAD 160mm</v>
          </cell>
          <cell r="E1662" t="str">
            <v>m</v>
          </cell>
          <cell r="F1662">
            <v>100</v>
          </cell>
          <cell r="G1662">
            <v>4850</v>
          </cell>
          <cell r="H1662">
            <v>485000</v>
          </cell>
          <cell r="I1662">
            <v>3.2164150054147883E-2</v>
          </cell>
          <cell r="J1662">
            <v>100</v>
          </cell>
          <cell r="L1662">
            <v>100</v>
          </cell>
          <cell r="M1662">
            <v>485000</v>
          </cell>
          <cell r="N1662">
            <v>0</v>
          </cell>
          <cell r="O1662">
            <v>485000</v>
          </cell>
          <cell r="R1662">
            <v>0</v>
          </cell>
          <cell r="S1662">
            <v>0</v>
          </cell>
          <cell r="T1662">
            <v>0</v>
          </cell>
          <cell r="U1662">
            <v>0</v>
          </cell>
          <cell r="V1662">
            <v>100</v>
          </cell>
          <cell r="W1662">
            <v>485000</v>
          </cell>
        </row>
        <row r="1663">
          <cell r="C1663" t="str">
            <v>3.4.4.2</v>
          </cell>
          <cell r="D1663" t="str">
            <v>Instalación de Tubería de hierro de fundición dúctil, incluídos accesorios</v>
          </cell>
          <cell r="I1663">
            <v>0</v>
          </cell>
          <cell r="L1663">
            <v>0</v>
          </cell>
          <cell r="M1663">
            <v>0</v>
          </cell>
          <cell r="N1663">
            <v>0</v>
          </cell>
          <cell r="O1663">
            <v>0</v>
          </cell>
          <cell r="R1663">
            <v>0</v>
          </cell>
          <cell r="S1663">
            <v>0</v>
          </cell>
          <cell r="T1663">
            <v>0</v>
          </cell>
          <cell r="U1663">
            <v>0</v>
          </cell>
          <cell r="V1663">
            <v>0</v>
          </cell>
          <cell r="W1663">
            <v>0</v>
          </cell>
        </row>
        <row r="1664">
          <cell r="C1664" t="str">
            <v>3.4.4.2.6</v>
          </cell>
          <cell r="D1664" t="str">
            <v>Tubería de HD de 500 mm</v>
          </cell>
          <cell r="E1664" t="str">
            <v>m</v>
          </cell>
          <cell r="F1664">
            <v>22368</v>
          </cell>
          <cell r="G1664">
            <v>15000</v>
          </cell>
          <cell r="H1664">
            <v>335520000</v>
          </cell>
          <cell r="I1664">
            <v>22.250960053954017</v>
          </cell>
          <cell r="J1664">
            <v>22368</v>
          </cell>
          <cell r="K1664">
            <v>-350</v>
          </cell>
          <cell r="L1664">
            <v>22018</v>
          </cell>
          <cell r="M1664">
            <v>335520000</v>
          </cell>
          <cell r="N1664">
            <v>-5250000</v>
          </cell>
          <cell r="O1664">
            <v>330270000</v>
          </cell>
          <cell r="Q1664">
            <v>3490</v>
          </cell>
          <cell r="R1664">
            <v>3490</v>
          </cell>
          <cell r="S1664">
            <v>0</v>
          </cell>
          <cell r="T1664">
            <v>52350000</v>
          </cell>
          <cell r="U1664">
            <v>52350000</v>
          </cell>
          <cell r="V1664">
            <v>18528</v>
          </cell>
          <cell r="W1664">
            <v>277920000</v>
          </cell>
        </row>
        <row r="1665">
          <cell r="C1665" t="str">
            <v>3.4.5</v>
          </cell>
          <cell r="D1665" t="str">
            <v>Cruce con equipo mecánico de perforación horizontal (Topo)</v>
          </cell>
          <cell r="H1665">
            <v>0</v>
          </cell>
          <cell r="I1665">
            <v>0</v>
          </cell>
          <cell r="L1665">
            <v>0</v>
          </cell>
          <cell r="M1665">
            <v>0</v>
          </cell>
          <cell r="N1665">
            <v>0</v>
          </cell>
          <cell r="O1665">
            <v>0</v>
          </cell>
          <cell r="R1665">
            <v>0</v>
          </cell>
          <cell r="S1665">
            <v>0</v>
          </cell>
          <cell r="T1665">
            <v>0</v>
          </cell>
          <cell r="U1665">
            <v>0</v>
          </cell>
          <cell r="V1665">
            <v>0</v>
          </cell>
          <cell r="W1665">
            <v>0</v>
          </cell>
        </row>
        <row r="1666">
          <cell r="C1666" t="str">
            <v>3.4.5.9</v>
          </cell>
          <cell r="D1666" t="str">
            <v>Cruce con equipo mecánico, percusion o rotacion, D= 700 mm</v>
          </cell>
          <cell r="E1666" t="str">
            <v>m</v>
          </cell>
          <cell r="F1666">
            <v>23</v>
          </cell>
          <cell r="G1666">
            <v>1350000</v>
          </cell>
          <cell r="H1666">
            <v>31050000</v>
          </cell>
          <cell r="I1666">
            <v>2.0591687818170961</v>
          </cell>
          <cell r="J1666">
            <v>23</v>
          </cell>
          <cell r="L1666">
            <v>23</v>
          </cell>
          <cell r="M1666">
            <v>31050000</v>
          </cell>
          <cell r="N1666">
            <v>0</v>
          </cell>
          <cell r="O1666">
            <v>31050000</v>
          </cell>
          <cell r="R1666">
            <v>0</v>
          </cell>
          <cell r="S1666">
            <v>0</v>
          </cell>
          <cell r="T1666">
            <v>0</v>
          </cell>
          <cell r="U1666">
            <v>0</v>
          </cell>
          <cell r="V1666">
            <v>23</v>
          </cell>
          <cell r="W1666">
            <v>31050000</v>
          </cell>
        </row>
        <row r="1667">
          <cell r="C1667" t="str">
            <v>3.4.8</v>
          </cell>
          <cell r="D1667" t="str">
            <v>Cimentación de tuberías</v>
          </cell>
          <cell r="H1667">
            <v>0</v>
          </cell>
          <cell r="I1667">
            <v>0</v>
          </cell>
          <cell r="L1667">
            <v>0</v>
          </cell>
          <cell r="M1667">
            <v>0</v>
          </cell>
          <cell r="N1667">
            <v>0</v>
          </cell>
          <cell r="O1667">
            <v>0</v>
          </cell>
          <cell r="R1667">
            <v>0</v>
          </cell>
          <cell r="S1667">
            <v>0</v>
          </cell>
          <cell r="T1667">
            <v>0</v>
          </cell>
          <cell r="U1667">
            <v>0</v>
          </cell>
          <cell r="V1667">
            <v>0</v>
          </cell>
          <cell r="W1667">
            <v>0</v>
          </cell>
        </row>
        <row r="1668">
          <cell r="C1668" t="str">
            <v>3.4.8.2</v>
          </cell>
          <cell r="D1668" t="str">
            <v>Cimentación de tubería con arena compactada al 70% de la densidad relativa máxima</v>
          </cell>
          <cell r="E1668" t="str">
            <v>m3</v>
          </cell>
          <cell r="F1668">
            <v>5700</v>
          </cell>
          <cell r="G1668">
            <v>31000</v>
          </cell>
          <cell r="H1668">
            <v>176700000</v>
          </cell>
          <cell r="I1668">
            <v>11.718361473335939</v>
          </cell>
          <cell r="J1668">
            <v>5700</v>
          </cell>
          <cell r="L1668">
            <v>5700</v>
          </cell>
          <cell r="M1668">
            <v>176700000</v>
          </cell>
          <cell r="N1668">
            <v>0</v>
          </cell>
          <cell r="O1668">
            <v>176700000</v>
          </cell>
          <cell r="Q1668">
            <v>1208.8946871250002</v>
          </cell>
          <cell r="R1668">
            <v>1208.8946871250002</v>
          </cell>
          <cell r="S1668">
            <v>0</v>
          </cell>
          <cell r="T1668">
            <v>37475735.300875008</v>
          </cell>
          <cell r="U1668">
            <v>37475735.300875008</v>
          </cell>
          <cell r="V1668">
            <v>4491.105312875</v>
          </cell>
          <cell r="W1668">
            <v>139224264.69912499</v>
          </cell>
        </row>
        <row r="1669">
          <cell r="C1669" t="str">
            <v>3.4.8.4</v>
          </cell>
          <cell r="D1669" t="str">
            <v>Cimentación de tubería con concreto de 17,5 Mpa. ( 2500 psi ) de central de mezclas</v>
          </cell>
          <cell r="E1669" t="str">
            <v>m3</v>
          </cell>
          <cell r="F1669">
            <v>30</v>
          </cell>
          <cell r="G1669">
            <v>208850</v>
          </cell>
          <cell r="H1669">
            <v>6265500</v>
          </cell>
          <cell r="I1669">
            <v>0.41551439621497643</v>
          </cell>
          <cell r="J1669">
            <v>30</v>
          </cell>
          <cell r="L1669">
            <v>30</v>
          </cell>
          <cell r="M1669">
            <v>6265500</v>
          </cell>
          <cell r="N1669">
            <v>0</v>
          </cell>
          <cell r="O1669">
            <v>6265500</v>
          </cell>
          <cell r="R1669">
            <v>0</v>
          </cell>
          <cell r="S1669">
            <v>0</v>
          </cell>
          <cell r="T1669">
            <v>0</v>
          </cell>
          <cell r="U1669">
            <v>0</v>
          </cell>
          <cell r="V1669">
            <v>30</v>
          </cell>
          <cell r="W1669">
            <v>6265500</v>
          </cell>
        </row>
        <row r="1670">
          <cell r="C1670" t="str">
            <v>3.4.9</v>
          </cell>
          <cell r="D1670" t="str">
            <v>Empalme de tubería de acueducto proyectada</v>
          </cell>
          <cell r="I1670">
            <v>0</v>
          </cell>
          <cell r="L1670">
            <v>0</v>
          </cell>
          <cell r="M1670">
            <v>0</v>
          </cell>
          <cell r="N1670">
            <v>0</v>
          </cell>
          <cell r="O1670">
            <v>0</v>
          </cell>
          <cell r="R1670">
            <v>0</v>
          </cell>
          <cell r="S1670">
            <v>0</v>
          </cell>
          <cell r="T1670">
            <v>0</v>
          </cell>
          <cell r="U1670">
            <v>0</v>
          </cell>
          <cell r="V1670">
            <v>0</v>
          </cell>
          <cell r="W1670">
            <v>0</v>
          </cell>
        </row>
        <row r="1671">
          <cell r="C1671" t="str">
            <v>3.4.9.1</v>
          </cell>
          <cell r="D1671" t="str">
            <v>Empalme de tubería de polietileno proyectada a tubería de polietileno existente</v>
          </cell>
          <cell r="I1671">
            <v>0</v>
          </cell>
          <cell r="L1671">
            <v>0</v>
          </cell>
          <cell r="M1671">
            <v>0</v>
          </cell>
          <cell r="N1671">
            <v>0</v>
          </cell>
          <cell r="O1671">
            <v>0</v>
          </cell>
          <cell r="R1671">
            <v>0</v>
          </cell>
          <cell r="S1671">
            <v>0</v>
          </cell>
          <cell r="T1671">
            <v>0</v>
          </cell>
          <cell r="U1671">
            <v>0</v>
          </cell>
          <cell r="V1671">
            <v>0</v>
          </cell>
          <cell r="W1671">
            <v>0</v>
          </cell>
        </row>
        <row r="1672">
          <cell r="C1672" t="str">
            <v>3.4.9.1.1</v>
          </cell>
          <cell r="D1672" t="str">
            <v>Empalme de tubería polietileno Ø 160 mm a tubería polietileno Ø 160 mm existente, según detalle en plano, incluye instalación de accesorios y suministro y colocación de tornillería, arandela, tuercas y empaquetadura para montaje.</v>
          </cell>
          <cell r="E1672" t="str">
            <v>un</v>
          </cell>
          <cell r="F1672">
            <v>1</v>
          </cell>
          <cell r="G1672">
            <v>380000</v>
          </cell>
          <cell r="H1672">
            <v>380000</v>
          </cell>
          <cell r="I1672">
            <v>2.5200777362012775E-2</v>
          </cell>
          <cell r="J1672">
            <v>1</v>
          </cell>
          <cell r="L1672">
            <v>1</v>
          </cell>
          <cell r="M1672">
            <v>380000</v>
          </cell>
          <cell r="N1672">
            <v>0</v>
          </cell>
          <cell r="O1672">
            <v>380000</v>
          </cell>
          <cell r="R1672">
            <v>0</v>
          </cell>
          <cell r="S1672">
            <v>0</v>
          </cell>
          <cell r="T1672">
            <v>0</v>
          </cell>
          <cell r="U1672">
            <v>0</v>
          </cell>
          <cell r="V1672">
            <v>1</v>
          </cell>
          <cell r="W1672">
            <v>380000</v>
          </cell>
        </row>
        <row r="1673">
          <cell r="C1673" t="str">
            <v>3.4.9.2</v>
          </cell>
          <cell r="D1673" t="str">
            <v>Empalme de tubería de polietileno proyectada a tubería de PVC y AC existente</v>
          </cell>
          <cell r="I1673">
            <v>0</v>
          </cell>
          <cell r="L1673">
            <v>0</v>
          </cell>
          <cell r="M1673">
            <v>0</v>
          </cell>
          <cell r="N1673">
            <v>0</v>
          </cell>
          <cell r="O1673">
            <v>0</v>
          </cell>
          <cell r="R1673">
            <v>0</v>
          </cell>
          <cell r="S1673">
            <v>0</v>
          </cell>
          <cell r="T1673">
            <v>0</v>
          </cell>
          <cell r="U1673">
            <v>0</v>
          </cell>
          <cell r="V1673">
            <v>0</v>
          </cell>
          <cell r="W1673">
            <v>0</v>
          </cell>
        </row>
        <row r="1674">
          <cell r="C1674" t="str">
            <v>3.4.9.2.1</v>
          </cell>
          <cell r="D1674" t="str">
            <v>Empalme de tubería polietileno Ø 110 mm a tubería PVC existente, según detalle en plano, incluye instalación de accesorios y suministro y colocación de tornillería, arandela, tuercas y empaquetadura para montaje.</v>
          </cell>
          <cell r="E1674" t="str">
            <v>un</v>
          </cell>
          <cell r="F1674">
            <v>3</v>
          </cell>
          <cell r="G1674">
            <v>320000</v>
          </cell>
          <cell r="H1674">
            <v>960000</v>
          </cell>
          <cell r="I1674">
            <v>6.3665121756663862E-2</v>
          </cell>
          <cell r="J1674">
            <v>3</v>
          </cell>
          <cell r="L1674">
            <v>3</v>
          </cell>
          <cell r="M1674">
            <v>960000</v>
          </cell>
          <cell r="N1674">
            <v>0</v>
          </cell>
          <cell r="O1674">
            <v>960000</v>
          </cell>
          <cell r="R1674">
            <v>0</v>
          </cell>
          <cell r="S1674">
            <v>0</v>
          </cell>
          <cell r="T1674">
            <v>0</v>
          </cell>
          <cell r="U1674">
            <v>0</v>
          </cell>
          <cell r="V1674">
            <v>3</v>
          </cell>
          <cell r="W1674">
            <v>960000</v>
          </cell>
        </row>
        <row r="1675">
          <cell r="C1675" t="str">
            <v>3.4.9.3</v>
          </cell>
          <cell r="D1675" t="str">
            <v>Empalme de tubería de HD proyectada a tubería de HD existente</v>
          </cell>
          <cell r="I1675">
            <v>0</v>
          </cell>
          <cell r="L1675">
            <v>0</v>
          </cell>
          <cell r="M1675">
            <v>0</v>
          </cell>
          <cell r="N1675">
            <v>0</v>
          </cell>
          <cell r="O1675">
            <v>0</v>
          </cell>
          <cell r="R1675">
            <v>0</v>
          </cell>
          <cell r="S1675">
            <v>0</v>
          </cell>
          <cell r="T1675">
            <v>0</v>
          </cell>
          <cell r="U1675">
            <v>0</v>
          </cell>
          <cell r="V1675">
            <v>0</v>
          </cell>
          <cell r="W1675">
            <v>0</v>
          </cell>
        </row>
        <row r="1676">
          <cell r="C1676" t="str">
            <v>3.4.9.3.1</v>
          </cell>
          <cell r="D1676" t="str">
            <v>Empalme de tubería HD Ø 500 mm proyectada a tubería HD Ø 500 mm existente de acuerdo con detalle mostrado en plano, incluye instalación de accesorios y suministro y colocación de empaquetadura, tornillería, tuercas y arandelas para montaje.</v>
          </cell>
          <cell r="E1676" t="str">
            <v>un</v>
          </cell>
          <cell r="F1676">
            <v>1</v>
          </cell>
          <cell r="G1676">
            <v>2800000</v>
          </cell>
          <cell r="H1676">
            <v>2800000</v>
          </cell>
          <cell r="I1676">
            <v>0.18568993845693621</v>
          </cell>
          <cell r="J1676">
            <v>1</v>
          </cell>
          <cell r="L1676">
            <v>1</v>
          </cell>
          <cell r="M1676">
            <v>2800000</v>
          </cell>
          <cell r="N1676">
            <v>0</v>
          </cell>
          <cell r="O1676">
            <v>2800000</v>
          </cell>
          <cell r="R1676">
            <v>0</v>
          </cell>
          <cell r="S1676">
            <v>0</v>
          </cell>
          <cell r="T1676">
            <v>0</v>
          </cell>
          <cell r="U1676">
            <v>0</v>
          </cell>
          <cell r="V1676">
            <v>1</v>
          </cell>
          <cell r="W1676">
            <v>2800000</v>
          </cell>
        </row>
        <row r="1677">
          <cell r="C1677" t="str">
            <v>3.5</v>
          </cell>
          <cell r="D1677" t="str">
            <v>RELLENOS</v>
          </cell>
          <cell r="I1677">
            <v>0</v>
          </cell>
          <cell r="L1677">
            <v>0</v>
          </cell>
          <cell r="M1677">
            <v>0</v>
          </cell>
          <cell r="N1677">
            <v>0</v>
          </cell>
          <cell r="O1677">
            <v>0</v>
          </cell>
          <cell r="R1677">
            <v>0</v>
          </cell>
          <cell r="S1677">
            <v>0</v>
          </cell>
          <cell r="T1677">
            <v>0</v>
          </cell>
          <cell r="U1677">
            <v>0</v>
          </cell>
          <cell r="V1677">
            <v>0</v>
          </cell>
          <cell r="W1677">
            <v>0</v>
          </cell>
        </row>
        <row r="1678">
          <cell r="C1678" t="str">
            <v>3.5.1</v>
          </cell>
          <cell r="D1678" t="str">
            <v>Relleno de Zanjas y obras de mampostería</v>
          </cell>
          <cell r="I1678">
            <v>0</v>
          </cell>
          <cell r="L1678">
            <v>0</v>
          </cell>
          <cell r="M1678">
            <v>0</v>
          </cell>
          <cell r="N1678">
            <v>0</v>
          </cell>
          <cell r="O1678">
            <v>0</v>
          </cell>
          <cell r="R1678">
            <v>0</v>
          </cell>
          <cell r="S1678">
            <v>0</v>
          </cell>
          <cell r="T1678">
            <v>0</v>
          </cell>
          <cell r="U1678">
            <v>0</v>
          </cell>
          <cell r="V1678">
            <v>0</v>
          </cell>
          <cell r="W1678">
            <v>0</v>
          </cell>
        </row>
        <row r="1679">
          <cell r="C1679" t="str">
            <v>3.5.1.1</v>
          </cell>
          <cell r="D1679" t="str">
            <v>Rellenos de Zanjas y obras de mampostería con material seleccionado de sitio, compactado al 90% del Proctor Modificado</v>
          </cell>
          <cell r="E1679" t="str">
            <v>m3</v>
          </cell>
          <cell r="F1679">
            <v>24850</v>
          </cell>
          <cell r="G1679">
            <v>9800</v>
          </cell>
          <cell r="H1679">
            <v>243530000</v>
          </cell>
          <cell r="I1679">
            <v>16.150382397292027</v>
          </cell>
          <cell r="J1679">
            <v>24850</v>
          </cell>
          <cell r="K1679">
            <v>-378</v>
          </cell>
          <cell r="L1679">
            <v>24472</v>
          </cell>
          <cell r="M1679">
            <v>243530000</v>
          </cell>
          <cell r="N1679">
            <v>-3704400</v>
          </cell>
          <cell r="O1679">
            <v>239825600</v>
          </cell>
          <cell r="Q1679">
            <v>3046.7700000000004</v>
          </cell>
          <cell r="R1679">
            <v>3046.7700000000004</v>
          </cell>
          <cell r="S1679">
            <v>0</v>
          </cell>
          <cell r="T1679">
            <v>29858346.000000004</v>
          </cell>
          <cell r="U1679">
            <v>29858346.000000004</v>
          </cell>
          <cell r="V1679">
            <v>21425.23</v>
          </cell>
          <cell r="W1679">
            <v>209967254</v>
          </cell>
        </row>
        <row r="1680">
          <cell r="C1680" t="str">
            <v>3.5.1.2</v>
          </cell>
          <cell r="D1680" t="str">
            <v>Rellenos de Zanjas y obras de mampostería con material seleccionado de cantera, compactado al 95% del Proctor Modifiicado</v>
          </cell>
          <cell r="E1680" t="str">
            <v>m3</v>
          </cell>
          <cell r="F1680">
            <v>300</v>
          </cell>
          <cell r="G1680">
            <v>27000</v>
          </cell>
          <cell r="H1680">
            <v>8100000</v>
          </cell>
          <cell r="I1680">
            <v>0.53717446482185127</v>
          </cell>
          <cell r="J1680">
            <v>300</v>
          </cell>
          <cell r="L1680">
            <v>300</v>
          </cell>
          <cell r="M1680">
            <v>8100000</v>
          </cell>
          <cell r="N1680">
            <v>0</v>
          </cell>
          <cell r="O1680">
            <v>8100000</v>
          </cell>
          <cell r="R1680">
            <v>0</v>
          </cell>
          <cell r="S1680">
            <v>0</v>
          </cell>
          <cell r="T1680">
            <v>0</v>
          </cell>
          <cell r="U1680">
            <v>0</v>
          </cell>
          <cell r="V1680">
            <v>300</v>
          </cell>
          <cell r="W1680">
            <v>8100000</v>
          </cell>
        </row>
        <row r="1681">
          <cell r="C1681" t="str">
            <v>3.5.3</v>
          </cell>
          <cell r="D1681" t="str">
            <v>Conformación de sub-base Granular</v>
          </cell>
          <cell r="E1681" t="str">
            <v>m3</v>
          </cell>
          <cell r="F1681">
            <v>235</v>
          </cell>
          <cell r="G1681">
            <v>40000</v>
          </cell>
          <cell r="H1681">
            <v>9400000</v>
          </cell>
          <cell r="I1681">
            <v>0.62338765053400014</v>
          </cell>
          <cell r="J1681">
            <v>235</v>
          </cell>
          <cell r="L1681">
            <v>235</v>
          </cell>
          <cell r="M1681">
            <v>9400000</v>
          </cell>
          <cell r="N1681">
            <v>0</v>
          </cell>
          <cell r="O1681">
            <v>9400000</v>
          </cell>
          <cell r="R1681">
            <v>0</v>
          </cell>
          <cell r="S1681">
            <v>0</v>
          </cell>
          <cell r="T1681">
            <v>0</v>
          </cell>
          <cell r="U1681">
            <v>0</v>
          </cell>
          <cell r="V1681">
            <v>235</v>
          </cell>
          <cell r="W1681">
            <v>9400000</v>
          </cell>
        </row>
        <row r="1682">
          <cell r="C1682" t="str">
            <v>3.5.4</v>
          </cell>
          <cell r="D1682" t="str">
            <v>Conformación de base</v>
          </cell>
          <cell r="I1682">
            <v>0</v>
          </cell>
          <cell r="L1682">
            <v>0</v>
          </cell>
          <cell r="M1682">
            <v>0</v>
          </cell>
          <cell r="N1682">
            <v>0</v>
          </cell>
          <cell r="O1682">
            <v>0</v>
          </cell>
          <cell r="R1682">
            <v>0</v>
          </cell>
          <cell r="S1682">
            <v>0</v>
          </cell>
          <cell r="T1682">
            <v>0</v>
          </cell>
          <cell r="U1682">
            <v>0</v>
          </cell>
          <cell r="V1682">
            <v>0</v>
          </cell>
          <cell r="W1682">
            <v>0</v>
          </cell>
        </row>
        <row r="1683">
          <cell r="C1683" t="str">
            <v>3.5.4.1</v>
          </cell>
          <cell r="D1683" t="str">
            <v>Conformación de base suelo cemento</v>
          </cell>
          <cell r="I1683">
            <v>0</v>
          </cell>
          <cell r="L1683">
            <v>0</v>
          </cell>
          <cell r="M1683">
            <v>0</v>
          </cell>
          <cell r="N1683">
            <v>0</v>
          </cell>
          <cell r="O1683">
            <v>0</v>
          </cell>
          <cell r="R1683">
            <v>0</v>
          </cell>
          <cell r="S1683">
            <v>0</v>
          </cell>
          <cell r="T1683">
            <v>0</v>
          </cell>
          <cell r="U1683">
            <v>0</v>
          </cell>
          <cell r="V1683">
            <v>0</v>
          </cell>
          <cell r="W1683">
            <v>0</v>
          </cell>
        </row>
        <row r="1684">
          <cell r="C1684" t="str">
            <v>3.5.4.1.1</v>
          </cell>
          <cell r="D1684" t="str">
            <v>Base de suelo cemento procedente de central de mezclas f´c= 3,5 Mpa, con proporción de cemento del 6%</v>
          </cell>
          <cell r="E1684" t="str">
            <v>m3</v>
          </cell>
          <cell r="F1684">
            <v>235</v>
          </cell>
          <cell r="G1684">
            <v>92400</v>
          </cell>
          <cell r="H1684">
            <v>21714000</v>
          </cell>
          <cell r="I1684">
            <v>1.4400254727335404</v>
          </cell>
          <cell r="J1684">
            <v>235</v>
          </cell>
          <cell r="L1684">
            <v>235</v>
          </cell>
          <cell r="M1684">
            <v>21714000</v>
          </cell>
          <cell r="N1684">
            <v>0</v>
          </cell>
          <cell r="O1684">
            <v>21714000</v>
          </cell>
          <cell r="R1684">
            <v>0</v>
          </cell>
          <cell r="S1684">
            <v>0</v>
          </cell>
          <cell r="T1684">
            <v>0</v>
          </cell>
          <cell r="U1684">
            <v>0</v>
          </cell>
          <cell r="V1684">
            <v>235</v>
          </cell>
          <cell r="W1684">
            <v>21714000</v>
          </cell>
        </row>
        <row r="1685">
          <cell r="C1685" t="str">
            <v>3.6</v>
          </cell>
          <cell r="D1685" t="str">
            <v>CONSTRUCCION DE PAVIMENTOS</v>
          </cell>
          <cell r="I1685">
            <v>0</v>
          </cell>
          <cell r="L1685">
            <v>0</v>
          </cell>
          <cell r="M1685">
            <v>0</v>
          </cell>
          <cell r="N1685">
            <v>0</v>
          </cell>
          <cell r="O1685">
            <v>0</v>
          </cell>
          <cell r="R1685">
            <v>0</v>
          </cell>
          <cell r="S1685">
            <v>0</v>
          </cell>
          <cell r="T1685">
            <v>0</v>
          </cell>
          <cell r="U1685">
            <v>0</v>
          </cell>
          <cell r="V1685">
            <v>0</v>
          </cell>
          <cell r="W1685">
            <v>0</v>
          </cell>
        </row>
        <row r="1686">
          <cell r="C1686" t="str">
            <v>3.6.1</v>
          </cell>
          <cell r="D1686" t="str">
            <v>Construcción de Pavimentos en concreto asfáltico</v>
          </cell>
          <cell r="I1686">
            <v>0</v>
          </cell>
          <cell r="L1686">
            <v>0</v>
          </cell>
          <cell r="M1686">
            <v>0</v>
          </cell>
          <cell r="N1686">
            <v>0</v>
          </cell>
          <cell r="O1686">
            <v>0</v>
          </cell>
          <cell r="R1686">
            <v>0</v>
          </cell>
          <cell r="S1686">
            <v>0</v>
          </cell>
          <cell r="T1686">
            <v>0</v>
          </cell>
          <cell r="U1686">
            <v>0</v>
          </cell>
          <cell r="V1686">
            <v>0</v>
          </cell>
          <cell r="W1686">
            <v>0</v>
          </cell>
        </row>
        <row r="1687">
          <cell r="C1687" t="str">
            <v>3.6.1.2</v>
          </cell>
          <cell r="D1687" t="str">
            <v>Para reparcheos (Colocado y compactado con Motoniveladora y Minicompactador Micky)</v>
          </cell>
          <cell r="I1687">
            <v>0</v>
          </cell>
          <cell r="L1687">
            <v>0</v>
          </cell>
          <cell r="M1687">
            <v>0</v>
          </cell>
          <cell r="N1687">
            <v>0</v>
          </cell>
          <cell r="O1687">
            <v>0</v>
          </cell>
          <cell r="R1687">
            <v>0</v>
          </cell>
          <cell r="S1687">
            <v>0</v>
          </cell>
          <cell r="T1687">
            <v>0</v>
          </cell>
          <cell r="U1687">
            <v>0</v>
          </cell>
          <cell r="V1687">
            <v>0</v>
          </cell>
          <cell r="W1687">
            <v>0</v>
          </cell>
        </row>
        <row r="1688">
          <cell r="C1688" t="str">
            <v>3.6.1.2.4</v>
          </cell>
          <cell r="D1688" t="str">
            <v>Pavimento de concreto asfáltico e = 0.10 m</v>
          </cell>
          <cell r="E1688" t="str">
            <v>m2</v>
          </cell>
          <cell r="F1688">
            <v>100</v>
          </cell>
          <cell r="G1688">
            <v>35000</v>
          </cell>
          <cell r="H1688">
            <v>3500000</v>
          </cell>
          <cell r="I1688">
            <v>0.23211242307117028</v>
          </cell>
          <cell r="J1688">
            <v>100</v>
          </cell>
          <cell r="L1688">
            <v>100</v>
          </cell>
          <cell r="M1688">
            <v>3500000</v>
          </cell>
          <cell r="N1688">
            <v>0</v>
          </cell>
          <cell r="O1688">
            <v>3500000</v>
          </cell>
          <cell r="R1688">
            <v>0</v>
          </cell>
          <cell r="S1688">
            <v>0</v>
          </cell>
          <cell r="T1688">
            <v>0</v>
          </cell>
          <cell r="U1688">
            <v>0</v>
          </cell>
          <cell r="V1688">
            <v>100</v>
          </cell>
          <cell r="W1688">
            <v>3500000</v>
          </cell>
        </row>
        <row r="1689">
          <cell r="C1689" t="str">
            <v>3.6.2</v>
          </cell>
          <cell r="D1689" t="str">
            <v>Construcción de Pavimento de Concreto para reparcheo</v>
          </cell>
          <cell r="I1689">
            <v>0</v>
          </cell>
          <cell r="L1689">
            <v>0</v>
          </cell>
          <cell r="M1689">
            <v>0</v>
          </cell>
          <cell r="N1689">
            <v>0</v>
          </cell>
          <cell r="O1689">
            <v>0</v>
          </cell>
          <cell r="R1689">
            <v>0</v>
          </cell>
          <cell r="S1689">
            <v>0</v>
          </cell>
          <cell r="T1689">
            <v>0</v>
          </cell>
          <cell r="U1689">
            <v>0</v>
          </cell>
          <cell r="V1689">
            <v>0</v>
          </cell>
          <cell r="W1689">
            <v>0</v>
          </cell>
        </row>
        <row r="1690">
          <cell r="C1690" t="str">
            <v>3.6.2.2</v>
          </cell>
          <cell r="D1690" t="str">
            <v>Pavimento de concreto para reparcheo f'c = 21,0 Mpa (3000 psi), e = 0,20 m</v>
          </cell>
          <cell r="E1690" t="str">
            <v>m2</v>
          </cell>
          <cell r="F1690">
            <v>1450</v>
          </cell>
          <cell r="G1690">
            <v>57750</v>
          </cell>
          <cell r="H1690">
            <v>83737500</v>
          </cell>
          <cell r="I1690">
            <v>5.5532897219777491</v>
          </cell>
          <cell r="J1690">
            <v>1450</v>
          </cell>
          <cell r="L1690">
            <v>1450</v>
          </cell>
          <cell r="M1690">
            <v>83737500</v>
          </cell>
          <cell r="N1690">
            <v>0</v>
          </cell>
          <cell r="O1690">
            <v>83737500</v>
          </cell>
          <cell r="R1690">
            <v>0</v>
          </cell>
          <cell r="S1690">
            <v>0</v>
          </cell>
          <cell r="T1690">
            <v>0</v>
          </cell>
          <cell r="U1690">
            <v>0</v>
          </cell>
          <cell r="V1690">
            <v>1450</v>
          </cell>
          <cell r="W1690">
            <v>83737500</v>
          </cell>
        </row>
        <row r="1691">
          <cell r="C1691" t="str">
            <v>3.6.4</v>
          </cell>
          <cell r="D1691" t="str">
            <v>Construcción de Andenes, Bordillos y Cunetas</v>
          </cell>
          <cell r="I1691">
            <v>0</v>
          </cell>
          <cell r="L1691">
            <v>0</v>
          </cell>
          <cell r="M1691">
            <v>0</v>
          </cell>
          <cell r="N1691">
            <v>0</v>
          </cell>
          <cell r="O1691">
            <v>0</v>
          </cell>
          <cell r="R1691">
            <v>0</v>
          </cell>
          <cell r="S1691">
            <v>0</v>
          </cell>
          <cell r="T1691">
            <v>0</v>
          </cell>
          <cell r="U1691">
            <v>0</v>
          </cell>
          <cell r="V1691">
            <v>0</v>
          </cell>
          <cell r="W1691">
            <v>0</v>
          </cell>
        </row>
        <row r="1692">
          <cell r="C1692" t="str">
            <v>3.6.4.1</v>
          </cell>
          <cell r="D1692" t="str">
            <v>Construcción de Andenes</v>
          </cell>
          <cell r="I1692">
            <v>0</v>
          </cell>
          <cell r="L1692">
            <v>0</v>
          </cell>
          <cell r="M1692">
            <v>0</v>
          </cell>
          <cell r="N1692">
            <v>0</v>
          </cell>
          <cell r="O1692">
            <v>0</v>
          </cell>
          <cell r="R1692">
            <v>0</v>
          </cell>
          <cell r="S1692">
            <v>0</v>
          </cell>
          <cell r="T1692">
            <v>0</v>
          </cell>
          <cell r="U1692">
            <v>0</v>
          </cell>
          <cell r="V1692">
            <v>0</v>
          </cell>
          <cell r="W1692">
            <v>0</v>
          </cell>
        </row>
        <row r="1693">
          <cell r="C1693" t="str">
            <v>3.6.4.1.3</v>
          </cell>
          <cell r="D1693" t="str">
            <v>Construcción de anden de concreto f'c 21,0 Mpa (3000 psi) e = 0.10 m, Tamaño Máximo del agregado: 25 mm (1") de central de mezclas</v>
          </cell>
          <cell r="E1693" t="str">
            <v>m2</v>
          </cell>
          <cell r="F1693">
            <v>150</v>
          </cell>
          <cell r="G1693">
            <v>33000</v>
          </cell>
          <cell r="H1693">
            <v>4950000</v>
          </cell>
          <cell r="I1693">
            <v>0.32827328405779799</v>
          </cell>
          <cell r="J1693">
            <v>150</v>
          </cell>
          <cell r="L1693">
            <v>150</v>
          </cell>
          <cell r="M1693">
            <v>4950000</v>
          </cell>
          <cell r="N1693">
            <v>0</v>
          </cell>
          <cell r="O1693">
            <v>4950000</v>
          </cell>
          <cell r="R1693">
            <v>0</v>
          </cell>
          <cell r="S1693">
            <v>0</v>
          </cell>
          <cell r="T1693">
            <v>0</v>
          </cell>
          <cell r="U1693">
            <v>0</v>
          </cell>
          <cell r="V1693">
            <v>150</v>
          </cell>
          <cell r="W1693">
            <v>4950000</v>
          </cell>
        </row>
        <row r="1694">
          <cell r="C1694" t="str">
            <v>3.7</v>
          </cell>
          <cell r="D1694" t="str">
            <v>CONSTRUCCIÓN DE OBRAS ACCESORIAS</v>
          </cell>
          <cell r="I1694">
            <v>0</v>
          </cell>
          <cell r="L1694">
            <v>0</v>
          </cell>
          <cell r="M1694">
            <v>0</v>
          </cell>
          <cell r="N1694">
            <v>0</v>
          </cell>
          <cell r="O1694">
            <v>0</v>
          </cell>
          <cell r="R1694">
            <v>0</v>
          </cell>
          <cell r="S1694">
            <v>0</v>
          </cell>
          <cell r="T1694">
            <v>0</v>
          </cell>
          <cell r="U1694">
            <v>0</v>
          </cell>
          <cell r="V1694">
            <v>0</v>
          </cell>
          <cell r="W1694">
            <v>0</v>
          </cell>
        </row>
        <row r="1695">
          <cell r="C1695" t="str">
            <v>3.7.8</v>
          </cell>
          <cell r="D1695" t="str">
            <v>Caja de Válvulas y bajantes de operación</v>
          </cell>
          <cell r="I1695">
            <v>0</v>
          </cell>
          <cell r="L1695">
            <v>0</v>
          </cell>
          <cell r="M1695">
            <v>0</v>
          </cell>
          <cell r="N1695">
            <v>0</v>
          </cell>
          <cell r="O1695">
            <v>0</v>
          </cell>
          <cell r="R1695">
            <v>0</v>
          </cell>
          <cell r="S1695">
            <v>0</v>
          </cell>
          <cell r="T1695">
            <v>0</v>
          </cell>
          <cell r="U1695">
            <v>0</v>
          </cell>
          <cell r="V1695">
            <v>0</v>
          </cell>
          <cell r="W1695">
            <v>0</v>
          </cell>
        </row>
        <row r="1696">
          <cell r="C1696" t="str">
            <v>3.7.8.1</v>
          </cell>
          <cell r="D1696" t="str">
            <v>Cajas de válvulas</v>
          </cell>
          <cell r="I1696">
            <v>0</v>
          </cell>
          <cell r="L1696">
            <v>0</v>
          </cell>
          <cell r="M1696">
            <v>0</v>
          </cell>
          <cell r="N1696">
            <v>0</v>
          </cell>
          <cell r="O1696">
            <v>0</v>
          </cell>
          <cell r="R1696">
            <v>0</v>
          </cell>
          <cell r="S1696">
            <v>0</v>
          </cell>
          <cell r="T1696">
            <v>0</v>
          </cell>
          <cell r="U1696">
            <v>0</v>
          </cell>
          <cell r="V1696">
            <v>0</v>
          </cell>
          <cell r="W1696">
            <v>0</v>
          </cell>
        </row>
        <row r="1697">
          <cell r="C1697" t="str">
            <v>3.7.8.1.2</v>
          </cell>
          <cell r="D1697" t="str">
            <v>Para 2,00 m &lt; H &lt;= 3,00 m</v>
          </cell>
          <cell r="I1697">
            <v>0</v>
          </cell>
          <cell r="L1697">
            <v>0</v>
          </cell>
          <cell r="M1697">
            <v>0</v>
          </cell>
          <cell r="N1697">
            <v>0</v>
          </cell>
          <cell r="O1697">
            <v>0</v>
          </cell>
          <cell r="R1697">
            <v>0</v>
          </cell>
          <cell r="S1697">
            <v>0</v>
          </cell>
          <cell r="T1697">
            <v>0</v>
          </cell>
          <cell r="U1697">
            <v>0</v>
          </cell>
          <cell r="V1697">
            <v>0</v>
          </cell>
          <cell r="W1697">
            <v>0</v>
          </cell>
        </row>
        <row r="1698">
          <cell r="C1698" t="str">
            <v>3.7.8.1.2.2</v>
          </cell>
          <cell r="D1698" t="str">
            <v>Caja de mampostería reforzada para tuberías entre 450 mm (18") y 600 mm (24")</v>
          </cell>
          <cell r="E1698" t="str">
            <v>un</v>
          </cell>
          <cell r="F1698">
            <v>25</v>
          </cell>
          <cell r="G1698">
            <v>2871600</v>
          </cell>
          <cell r="H1698">
            <v>71790000</v>
          </cell>
          <cell r="I1698">
            <v>4.7609573863655186</v>
          </cell>
          <cell r="J1698">
            <v>25</v>
          </cell>
          <cell r="L1698">
            <v>25</v>
          </cell>
          <cell r="M1698">
            <v>71790000</v>
          </cell>
          <cell r="N1698">
            <v>0</v>
          </cell>
          <cell r="O1698">
            <v>71790000</v>
          </cell>
          <cell r="R1698">
            <v>0</v>
          </cell>
          <cell r="S1698">
            <v>0</v>
          </cell>
          <cell r="T1698">
            <v>0</v>
          </cell>
          <cell r="U1698">
            <v>0</v>
          </cell>
          <cell r="V1698">
            <v>25</v>
          </cell>
          <cell r="W1698">
            <v>71790000</v>
          </cell>
        </row>
        <row r="1699">
          <cell r="C1699" t="str">
            <v>3.7.8.2</v>
          </cell>
          <cell r="D1699" t="str">
            <v xml:space="preserve">Instalación tubo de operación para válvulas entre 80 mm y 200 mm </v>
          </cell>
          <cell r="E1699" t="str">
            <v>un</v>
          </cell>
          <cell r="F1699">
            <v>23</v>
          </cell>
          <cell r="G1699">
            <v>50000</v>
          </cell>
          <cell r="H1699">
            <v>1150000</v>
          </cell>
          <cell r="I1699">
            <v>7.6265510437670242E-2</v>
          </cell>
          <cell r="J1699">
            <v>23</v>
          </cell>
          <cell r="L1699">
            <v>23</v>
          </cell>
          <cell r="M1699">
            <v>1150000</v>
          </cell>
          <cell r="N1699">
            <v>0</v>
          </cell>
          <cell r="O1699">
            <v>1150000</v>
          </cell>
          <cell r="R1699">
            <v>0</v>
          </cell>
          <cell r="S1699">
            <v>0</v>
          </cell>
          <cell r="T1699">
            <v>0</v>
          </cell>
          <cell r="U1699">
            <v>0</v>
          </cell>
          <cell r="V1699">
            <v>23</v>
          </cell>
          <cell r="W1699">
            <v>1150000</v>
          </cell>
        </row>
        <row r="1700">
          <cell r="C1700" t="str">
            <v>3.7.9</v>
          </cell>
          <cell r="D1700" t="str">
            <v>Micromedición</v>
          </cell>
          <cell r="I1700">
            <v>0</v>
          </cell>
          <cell r="L1700">
            <v>0</v>
          </cell>
          <cell r="M1700">
            <v>0</v>
          </cell>
          <cell r="N1700">
            <v>0</v>
          </cell>
          <cell r="O1700">
            <v>0</v>
          </cell>
          <cell r="R1700">
            <v>0</v>
          </cell>
          <cell r="S1700">
            <v>0</v>
          </cell>
          <cell r="T1700">
            <v>0</v>
          </cell>
          <cell r="U1700">
            <v>0</v>
          </cell>
          <cell r="V1700">
            <v>0</v>
          </cell>
          <cell r="W1700">
            <v>0</v>
          </cell>
        </row>
        <row r="1701">
          <cell r="C1701" t="str">
            <v>3.7.10</v>
          </cell>
          <cell r="D1701" t="str">
            <v>Cajas para elementos control perdidas</v>
          </cell>
          <cell r="I1701">
            <v>0</v>
          </cell>
          <cell r="L1701">
            <v>0</v>
          </cell>
          <cell r="M1701">
            <v>0</v>
          </cell>
          <cell r="N1701">
            <v>0</v>
          </cell>
          <cell r="O1701">
            <v>0</v>
          </cell>
          <cell r="R1701">
            <v>0</v>
          </cell>
          <cell r="S1701">
            <v>0</v>
          </cell>
          <cell r="T1701">
            <v>0</v>
          </cell>
          <cell r="U1701">
            <v>0</v>
          </cell>
          <cell r="V1701">
            <v>0</v>
          </cell>
          <cell r="W1701">
            <v>0</v>
          </cell>
        </row>
        <row r="1702">
          <cell r="C1702" t="str">
            <v>3.7.10.8</v>
          </cell>
          <cell r="D1702" t="str">
            <v>Filtro y válvula reguladora instalados en tubería de 90 mm a 110 mm con 1,50 m &lt; h &lt;= 2,50 m</v>
          </cell>
          <cell r="E1702" t="str">
            <v>un</v>
          </cell>
          <cell r="F1702">
            <v>2</v>
          </cell>
          <cell r="G1702">
            <v>3800000</v>
          </cell>
          <cell r="H1702">
            <v>7600000</v>
          </cell>
          <cell r="I1702">
            <v>0.50401554724025543</v>
          </cell>
          <cell r="J1702">
            <v>2</v>
          </cell>
          <cell r="L1702">
            <v>2</v>
          </cell>
          <cell r="M1702">
            <v>7600000</v>
          </cell>
          <cell r="N1702">
            <v>0</v>
          </cell>
          <cell r="O1702">
            <v>7600000</v>
          </cell>
          <cell r="R1702">
            <v>0</v>
          </cell>
          <cell r="S1702">
            <v>0</v>
          </cell>
          <cell r="T1702">
            <v>0</v>
          </cell>
          <cell r="U1702">
            <v>0</v>
          </cell>
          <cell r="V1702">
            <v>2</v>
          </cell>
          <cell r="W1702">
            <v>7600000</v>
          </cell>
        </row>
        <row r="1703">
          <cell r="C1703" t="str">
            <v>3.7.12</v>
          </cell>
          <cell r="D1703" t="str">
            <v>Concreto para anclajes</v>
          </cell>
          <cell r="I1703">
            <v>0</v>
          </cell>
          <cell r="L1703">
            <v>0</v>
          </cell>
          <cell r="M1703">
            <v>0</v>
          </cell>
          <cell r="N1703">
            <v>0</v>
          </cell>
          <cell r="O1703">
            <v>0</v>
          </cell>
          <cell r="R1703">
            <v>0</v>
          </cell>
          <cell r="S1703">
            <v>0</v>
          </cell>
          <cell r="T1703">
            <v>0</v>
          </cell>
          <cell r="U1703">
            <v>0</v>
          </cell>
          <cell r="V1703">
            <v>0</v>
          </cell>
          <cell r="W1703">
            <v>0</v>
          </cell>
        </row>
        <row r="1704">
          <cell r="C1704" t="str">
            <v>3.7.12.1</v>
          </cell>
          <cell r="D1704" t="str">
            <v>Concreto para anclajes f'c=17,5 Mpa (2500 psi)</v>
          </cell>
          <cell r="E1704" t="str">
            <v>m3</v>
          </cell>
          <cell r="F1704">
            <v>300</v>
          </cell>
          <cell r="G1704">
            <v>208850</v>
          </cell>
          <cell r="H1704">
            <v>62655000</v>
          </cell>
          <cell r="I1704">
            <v>4.1551439621497641</v>
          </cell>
          <cell r="J1704">
            <v>300</v>
          </cell>
          <cell r="L1704">
            <v>300</v>
          </cell>
          <cell r="M1704">
            <v>62655000</v>
          </cell>
          <cell r="N1704">
            <v>0</v>
          </cell>
          <cell r="O1704">
            <v>62655000</v>
          </cell>
          <cell r="R1704">
            <v>0</v>
          </cell>
          <cell r="S1704">
            <v>0</v>
          </cell>
          <cell r="T1704">
            <v>0</v>
          </cell>
          <cell r="U1704">
            <v>0</v>
          </cell>
          <cell r="V1704">
            <v>300</v>
          </cell>
          <cell r="W1704">
            <v>62655000</v>
          </cell>
        </row>
        <row r="1705">
          <cell r="C1705" t="str">
            <v>3.8</v>
          </cell>
          <cell r="D1705" t="str">
            <v>INSTALACION DE ELEMENTOS DE ACUEDUCTO Y ALCANTARILLADO</v>
          </cell>
          <cell r="I1705">
            <v>0</v>
          </cell>
          <cell r="L1705">
            <v>0</v>
          </cell>
          <cell r="M1705">
            <v>0</v>
          </cell>
          <cell r="N1705">
            <v>0</v>
          </cell>
          <cell r="O1705">
            <v>0</v>
          </cell>
          <cell r="R1705">
            <v>0</v>
          </cell>
          <cell r="S1705">
            <v>0</v>
          </cell>
          <cell r="T1705">
            <v>0</v>
          </cell>
          <cell r="U1705">
            <v>0</v>
          </cell>
          <cell r="V1705">
            <v>0</v>
          </cell>
          <cell r="W1705">
            <v>0</v>
          </cell>
        </row>
        <row r="1706">
          <cell r="C1706" t="str">
            <v>3.8.1</v>
          </cell>
          <cell r="D1706" t="str">
            <v>Elementos de Acueducto</v>
          </cell>
          <cell r="I1706">
            <v>0</v>
          </cell>
          <cell r="L1706">
            <v>0</v>
          </cell>
          <cell r="M1706">
            <v>0</v>
          </cell>
          <cell r="N1706">
            <v>0</v>
          </cell>
          <cell r="O1706">
            <v>0</v>
          </cell>
          <cell r="R1706">
            <v>0</v>
          </cell>
          <cell r="S1706">
            <v>0</v>
          </cell>
          <cell r="T1706">
            <v>0</v>
          </cell>
          <cell r="U1706">
            <v>0</v>
          </cell>
          <cell r="V1706">
            <v>0</v>
          </cell>
          <cell r="W1706">
            <v>0</v>
          </cell>
        </row>
        <row r="1707">
          <cell r="C1707" t="str">
            <v>3.8.1.1</v>
          </cell>
          <cell r="D1707" t="str">
            <v>Instalación de válvula de compuerta brida x brida norma ISO PN 10, Incluye el suministro e instalación de tornilleria y empaquetadura para el montaje</v>
          </cell>
          <cell r="I1707">
            <v>0</v>
          </cell>
          <cell r="L1707">
            <v>0</v>
          </cell>
          <cell r="M1707">
            <v>0</v>
          </cell>
          <cell r="N1707">
            <v>0</v>
          </cell>
          <cell r="O1707">
            <v>0</v>
          </cell>
          <cell r="R1707">
            <v>0</v>
          </cell>
          <cell r="S1707">
            <v>0</v>
          </cell>
          <cell r="T1707">
            <v>0</v>
          </cell>
          <cell r="U1707">
            <v>0</v>
          </cell>
          <cell r="V1707">
            <v>0</v>
          </cell>
          <cell r="W1707">
            <v>0</v>
          </cell>
        </row>
        <row r="1708">
          <cell r="C1708" t="str">
            <v>3.8.1.1.2</v>
          </cell>
          <cell r="D1708" t="str">
            <v>d = 80 mm (3")</v>
          </cell>
          <cell r="E1708" t="str">
            <v>un</v>
          </cell>
          <cell r="F1708">
            <v>5</v>
          </cell>
          <cell r="G1708">
            <v>11845</v>
          </cell>
          <cell r="H1708">
            <v>59225</v>
          </cell>
          <cell r="I1708">
            <v>3.9276737875400172E-3</v>
          </cell>
          <cell r="J1708">
            <v>5</v>
          </cell>
          <cell r="L1708">
            <v>5</v>
          </cell>
          <cell r="M1708">
            <v>59225</v>
          </cell>
          <cell r="N1708">
            <v>0</v>
          </cell>
          <cell r="O1708">
            <v>59225</v>
          </cell>
          <cell r="R1708">
            <v>0</v>
          </cell>
          <cell r="S1708">
            <v>0</v>
          </cell>
          <cell r="T1708">
            <v>0</v>
          </cell>
          <cell r="U1708">
            <v>0</v>
          </cell>
          <cell r="V1708">
            <v>5</v>
          </cell>
          <cell r="W1708">
            <v>59225</v>
          </cell>
        </row>
        <row r="1709">
          <cell r="C1709" t="str">
            <v>3.8.1.1.3</v>
          </cell>
          <cell r="D1709" t="str">
            <v>d = 100 mm (4")</v>
          </cell>
          <cell r="E1709" t="str">
            <v>un</v>
          </cell>
          <cell r="F1709">
            <v>29</v>
          </cell>
          <cell r="G1709">
            <v>18892</v>
          </cell>
          <cell r="H1709">
            <v>547868</v>
          </cell>
          <cell r="I1709">
            <v>3.6333419715187408E-2</v>
          </cell>
          <cell r="J1709">
            <v>29</v>
          </cell>
          <cell r="L1709">
            <v>29</v>
          </cell>
          <cell r="M1709">
            <v>547868</v>
          </cell>
          <cell r="N1709">
            <v>0</v>
          </cell>
          <cell r="O1709">
            <v>547868</v>
          </cell>
          <cell r="R1709">
            <v>0</v>
          </cell>
          <cell r="S1709">
            <v>0</v>
          </cell>
          <cell r="T1709">
            <v>0</v>
          </cell>
          <cell r="U1709">
            <v>0</v>
          </cell>
          <cell r="V1709">
            <v>29</v>
          </cell>
          <cell r="W1709">
            <v>547868</v>
          </cell>
        </row>
        <row r="1710">
          <cell r="C1710" t="str">
            <v>3.8.1.1.4</v>
          </cell>
          <cell r="D1710" t="str">
            <v>d = 150 mm (6")</v>
          </cell>
          <cell r="E1710" t="str">
            <v>un</v>
          </cell>
          <cell r="F1710">
            <v>10</v>
          </cell>
          <cell r="G1710">
            <v>24850</v>
          </cell>
          <cell r="H1710">
            <v>248500</v>
          </cell>
          <cell r="I1710">
            <v>1.6479982038053089E-2</v>
          </cell>
          <cell r="J1710">
            <v>10</v>
          </cell>
          <cell r="L1710">
            <v>10</v>
          </cell>
          <cell r="M1710">
            <v>248500</v>
          </cell>
          <cell r="N1710">
            <v>0</v>
          </cell>
          <cell r="O1710">
            <v>248500</v>
          </cell>
          <cell r="R1710">
            <v>0</v>
          </cell>
          <cell r="S1710">
            <v>0</v>
          </cell>
          <cell r="T1710">
            <v>0</v>
          </cell>
          <cell r="U1710">
            <v>0</v>
          </cell>
          <cell r="V1710">
            <v>10</v>
          </cell>
          <cell r="W1710">
            <v>248500</v>
          </cell>
        </row>
        <row r="1711">
          <cell r="C1711" t="str">
            <v>3.8.1.2</v>
          </cell>
          <cell r="D1711" t="str">
            <v>Instalación de válvula de mariposa brida x brida norma ISO PN 10, Incluye el suministro e instalación de tornilleria y empaquetadura para el montaje</v>
          </cell>
          <cell r="I1711">
            <v>0</v>
          </cell>
          <cell r="L1711">
            <v>0</v>
          </cell>
          <cell r="M1711">
            <v>0</v>
          </cell>
          <cell r="N1711">
            <v>0</v>
          </cell>
          <cell r="O1711">
            <v>0</v>
          </cell>
          <cell r="R1711">
            <v>0</v>
          </cell>
          <cell r="S1711">
            <v>0</v>
          </cell>
          <cell r="T1711">
            <v>0</v>
          </cell>
          <cell r="U1711">
            <v>0</v>
          </cell>
          <cell r="V1711">
            <v>0</v>
          </cell>
          <cell r="W1711">
            <v>0</v>
          </cell>
        </row>
        <row r="1712">
          <cell r="C1712" t="str">
            <v>3.8.1.2.6</v>
          </cell>
          <cell r="D1712" t="str">
            <v>d = 500 mm (20")</v>
          </cell>
          <cell r="E1712" t="str">
            <v>un</v>
          </cell>
          <cell r="F1712">
            <v>4</v>
          </cell>
          <cell r="G1712">
            <v>233850</v>
          </cell>
          <cell r="H1712">
            <v>935400</v>
          </cell>
          <cell r="I1712">
            <v>6.2033703011649337E-2</v>
          </cell>
          <cell r="J1712">
            <v>4</v>
          </cell>
          <cell r="L1712">
            <v>4</v>
          </cell>
          <cell r="M1712">
            <v>935400</v>
          </cell>
          <cell r="N1712">
            <v>0</v>
          </cell>
          <cell r="O1712">
            <v>935400</v>
          </cell>
          <cell r="R1712">
            <v>0</v>
          </cell>
          <cell r="S1712">
            <v>0</v>
          </cell>
          <cell r="T1712">
            <v>0</v>
          </cell>
          <cell r="U1712">
            <v>0</v>
          </cell>
          <cell r="V1712">
            <v>4</v>
          </cell>
          <cell r="W1712">
            <v>935400</v>
          </cell>
        </row>
        <row r="1713">
          <cell r="C1713" t="str">
            <v>3.8.1.7</v>
          </cell>
          <cell r="D1713" t="str">
            <v>Instalación de ventosa de triple acción norma ISO PN 10, Incluye el suministro e instalación de tornilleria y empaquetadura para el montaje</v>
          </cell>
          <cell r="I1713">
            <v>0</v>
          </cell>
          <cell r="L1713">
            <v>0</v>
          </cell>
          <cell r="M1713">
            <v>0</v>
          </cell>
          <cell r="N1713">
            <v>0</v>
          </cell>
          <cell r="O1713">
            <v>0</v>
          </cell>
          <cell r="R1713">
            <v>0</v>
          </cell>
          <cell r="S1713">
            <v>0</v>
          </cell>
          <cell r="T1713">
            <v>0</v>
          </cell>
          <cell r="U1713">
            <v>0</v>
          </cell>
          <cell r="V1713">
            <v>0</v>
          </cell>
          <cell r="W1713">
            <v>0</v>
          </cell>
        </row>
        <row r="1714">
          <cell r="C1714" t="str">
            <v>3.8.1.7.3</v>
          </cell>
          <cell r="D1714" t="str">
            <v>d = 100 mm (4")</v>
          </cell>
          <cell r="E1714" t="str">
            <v>un</v>
          </cell>
          <cell r="F1714">
            <v>21</v>
          </cell>
          <cell r="G1714">
            <v>40000</v>
          </cell>
          <cell r="H1714">
            <v>840000</v>
          </cell>
          <cell r="I1714">
            <v>5.5706981537080875E-2</v>
          </cell>
          <cell r="J1714">
            <v>21</v>
          </cell>
          <cell r="L1714">
            <v>21</v>
          </cell>
          <cell r="M1714">
            <v>840000</v>
          </cell>
          <cell r="N1714">
            <v>0</v>
          </cell>
          <cell r="O1714">
            <v>840000</v>
          </cell>
          <cell r="R1714">
            <v>0</v>
          </cell>
          <cell r="S1714">
            <v>0</v>
          </cell>
          <cell r="T1714">
            <v>0</v>
          </cell>
          <cell r="U1714">
            <v>0</v>
          </cell>
          <cell r="V1714">
            <v>21</v>
          </cell>
          <cell r="W1714">
            <v>840000</v>
          </cell>
        </row>
        <row r="1715">
          <cell r="C1715" t="str">
            <v>3.8.1.8</v>
          </cell>
          <cell r="D1715" t="str">
            <v>Válvulas de control hidráulico</v>
          </cell>
          <cell r="I1715">
            <v>0</v>
          </cell>
          <cell r="L1715">
            <v>0</v>
          </cell>
          <cell r="M1715">
            <v>0</v>
          </cell>
          <cell r="N1715">
            <v>0</v>
          </cell>
          <cell r="O1715">
            <v>0</v>
          </cell>
          <cell r="R1715">
            <v>0</v>
          </cell>
          <cell r="S1715">
            <v>0</v>
          </cell>
          <cell r="T1715">
            <v>0</v>
          </cell>
          <cell r="U1715">
            <v>0</v>
          </cell>
          <cell r="V1715">
            <v>0</v>
          </cell>
          <cell r="W1715">
            <v>0</v>
          </cell>
        </row>
        <row r="1716">
          <cell r="C1716" t="str">
            <v>3.8.1.8.2</v>
          </cell>
          <cell r="D1716" t="str">
            <v>Instalación de válvula reguladora de presión incuye suministro e Instalación de tornilleria, empaquetadura y pilotaje norma ISO PN 16</v>
          </cell>
          <cell r="I1716">
            <v>0</v>
          </cell>
          <cell r="L1716">
            <v>0</v>
          </cell>
          <cell r="M1716">
            <v>0</v>
          </cell>
          <cell r="N1716">
            <v>0</v>
          </cell>
          <cell r="O1716">
            <v>0</v>
          </cell>
          <cell r="R1716">
            <v>0</v>
          </cell>
          <cell r="S1716">
            <v>0</v>
          </cell>
          <cell r="T1716">
            <v>0</v>
          </cell>
          <cell r="U1716">
            <v>0</v>
          </cell>
          <cell r="V1716">
            <v>0</v>
          </cell>
          <cell r="W1716">
            <v>0</v>
          </cell>
        </row>
        <row r="1717">
          <cell r="C1717" t="str">
            <v>3.8.1.8.2.1</v>
          </cell>
          <cell r="D1717" t="str">
            <v>d = 80 mm (3")</v>
          </cell>
          <cell r="E1717" t="str">
            <v>un</v>
          </cell>
          <cell r="F1717">
            <v>2</v>
          </cell>
          <cell r="G1717">
            <v>240000</v>
          </cell>
          <cell r="H1717">
            <v>480000</v>
          </cell>
          <cell r="I1717">
            <v>3.1832560878331931E-2</v>
          </cell>
          <cell r="J1717">
            <v>2</v>
          </cell>
          <cell r="L1717">
            <v>2</v>
          </cell>
          <cell r="M1717">
            <v>480000</v>
          </cell>
          <cell r="N1717">
            <v>0</v>
          </cell>
          <cell r="O1717">
            <v>480000</v>
          </cell>
          <cell r="R1717">
            <v>0</v>
          </cell>
          <cell r="S1717">
            <v>0</v>
          </cell>
          <cell r="T1717">
            <v>0</v>
          </cell>
          <cell r="U1717">
            <v>0</v>
          </cell>
          <cell r="V1717">
            <v>2</v>
          </cell>
          <cell r="W1717">
            <v>480000</v>
          </cell>
        </row>
        <row r="1718">
          <cell r="C1718" t="str">
            <v>3.8.1.8.5</v>
          </cell>
          <cell r="D1718" t="str">
            <v>Instalación de válvula control de altitud incluye suministro e Instalación de tornilleria, empaquetadura y pilotaje norma ISO PN 16</v>
          </cell>
          <cell r="I1718">
            <v>0</v>
          </cell>
          <cell r="L1718">
            <v>0</v>
          </cell>
          <cell r="M1718">
            <v>0</v>
          </cell>
          <cell r="N1718">
            <v>0</v>
          </cell>
          <cell r="O1718">
            <v>0</v>
          </cell>
          <cell r="R1718">
            <v>0</v>
          </cell>
          <cell r="S1718">
            <v>0</v>
          </cell>
          <cell r="T1718">
            <v>0</v>
          </cell>
          <cell r="U1718">
            <v>0</v>
          </cell>
          <cell r="V1718">
            <v>0</v>
          </cell>
          <cell r="W1718">
            <v>0</v>
          </cell>
        </row>
        <row r="1719">
          <cell r="C1719" t="str">
            <v>3.8.1.8.5.1</v>
          </cell>
          <cell r="D1719" t="str">
            <v>d = 80 mm (3")</v>
          </cell>
          <cell r="E1719" t="str">
            <v>un</v>
          </cell>
          <cell r="F1719">
            <v>1</v>
          </cell>
          <cell r="G1719">
            <v>220000</v>
          </cell>
          <cell r="H1719">
            <v>220000</v>
          </cell>
          <cell r="I1719">
            <v>1.4589923735902134E-2</v>
          </cell>
          <cell r="J1719">
            <v>1</v>
          </cell>
          <cell r="L1719">
            <v>1</v>
          </cell>
          <cell r="M1719">
            <v>220000</v>
          </cell>
          <cell r="N1719">
            <v>0</v>
          </cell>
          <cell r="O1719">
            <v>220000</v>
          </cell>
          <cell r="R1719">
            <v>0</v>
          </cell>
          <cell r="S1719">
            <v>0</v>
          </cell>
          <cell r="T1719">
            <v>0</v>
          </cell>
          <cell r="U1719">
            <v>0</v>
          </cell>
          <cell r="V1719">
            <v>1</v>
          </cell>
          <cell r="W1719">
            <v>220000</v>
          </cell>
        </row>
        <row r="1720">
          <cell r="C1720" t="str">
            <v>3.8.1.14</v>
          </cell>
          <cell r="D1720" t="str">
            <v>Instalación de filtro en Yee. Brida x Brida Norma ISO PN 16, Incluye el suministro e instalación de tornilleria y empaquetadura para el montaje</v>
          </cell>
          <cell r="I1720">
            <v>0</v>
          </cell>
          <cell r="L1720">
            <v>0</v>
          </cell>
          <cell r="M1720">
            <v>0</v>
          </cell>
          <cell r="N1720">
            <v>0</v>
          </cell>
          <cell r="O1720">
            <v>0</v>
          </cell>
          <cell r="R1720">
            <v>0</v>
          </cell>
          <cell r="S1720">
            <v>0</v>
          </cell>
          <cell r="T1720">
            <v>0</v>
          </cell>
          <cell r="U1720">
            <v>0</v>
          </cell>
          <cell r="V1720">
            <v>0</v>
          </cell>
          <cell r="W1720">
            <v>0</v>
          </cell>
        </row>
        <row r="1721">
          <cell r="C1721" t="str">
            <v>3.8.1.14.3</v>
          </cell>
          <cell r="D1721" t="str">
            <v>d = 160 mm (6")</v>
          </cell>
          <cell r="E1721" t="str">
            <v>un</v>
          </cell>
          <cell r="F1721">
            <v>2</v>
          </cell>
          <cell r="G1721">
            <v>80000</v>
          </cell>
          <cell r="H1721">
            <v>160000</v>
          </cell>
          <cell r="I1721">
            <v>1.0610853626110641E-2</v>
          </cell>
          <cell r="J1721">
            <v>2</v>
          </cell>
          <cell r="L1721">
            <v>2</v>
          </cell>
          <cell r="M1721">
            <v>160000</v>
          </cell>
          <cell r="N1721">
            <v>0</v>
          </cell>
          <cell r="O1721">
            <v>160000</v>
          </cell>
          <cell r="R1721">
            <v>0</v>
          </cell>
          <cell r="S1721">
            <v>0</v>
          </cell>
          <cell r="T1721">
            <v>0</v>
          </cell>
          <cell r="U1721">
            <v>0</v>
          </cell>
          <cell r="V1721">
            <v>2</v>
          </cell>
          <cell r="W1721">
            <v>160000</v>
          </cell>
        </row>
        <row r="1722">
          <cell r="D1722" t="str">
            <v>ITEMES NUEVOS</v>
          </cell>
          <cell r="L1722">
            <v>0</v>
          </cell>
          <cell r="M1722">
            <v>0</v>
          </cell>
          <cell r="N1722">
            <v>0</v>
          </cell>
          <cell r="O1722">
            <v>0</v>
          </cell>
        </row>
        <row r="1723">
          <cell r="B1723" t="str">
            <v>N</v>
          </cell>
          <cell r="D1723" t="str">
            <v>Suministro e instalacion encamisado en tuberia PVC 700 mm</v>
          </cell>
          <cell r="E1723" t="str">
            <v>ml</v>
          </cell>
          <cell r="G1723">
            <v>600631</v>
          </cell>
          <cell r="J1723">
            <v>0</v>
          </cell>
          <cell r="K1723">
            <v>95</v>
          </cell>
          <cell r="L1723">
            <v>95</v>
          </cell>
          <cell r="M1723">
            <v>0</v>
          </cell>
          <cell r="N1723">
            <v>57059945</v>
          </cell>
          <cell r="O1723">
            <v>57059945</v>
          </cell>
        </row>
        <row r="1724">
          <cell r="L1724">
            <v>0</v>
          </cell>
          <cell r="M1724">
            <v>0</v>
          </cell>
          <cell r="N1724">
            <v>0</v>
          </cell>
          <cell r="O1724">
            <v>0</v>
          </cell>
        </row>
        <row r="1725">
          <cell r="D1725" t="str">
            <v>COSTO TOTAL DIRECTO</v>
          </cell>
          <cell r="H1725">
            <v>1507889993</v>
          </cell>
          <cell r="M1725">
            <v>1507889993</v>
          </cell>
          <cell r="N1725">
            <v>42988545</v>
          </cell>
          <cell r="O1725">
            <v>1550878538</v>
          </cell>
          <cell r="S1725">
            <v>0</v>
          </cell>
          <cell r="T1725">
            <v>160894001.30087501</v>
          </cell>
          <cell r="U1725">
            <v>160894001.30087501</v>
          </cell>
          <cell r="W1725">
            <v>1332924591.6991251</v>
          </cell>
        </row>
        <row r="1726">
          <cell r="D1726" t="str">
            <v>A,I,U, 25%</v>
          </cell>
          <cell r="E1726">
            <v>0.25</v>
          </cell>
          <cell r="H1726">
            <v>376972498.25</v>
          </cell>
          <cell r="M1726">
            <v>376972498.25</v>
          </cell>
          <cell r="N1726">
            <v>10747136.25</v>
          </cell>
          <cell r="O1726">
            <v>387719634.5</v>
          </cell>
          <cell r="S1726">
            <v>0</v>
          </cell>
          <cell r="T1726">
            <v>40223500.325218752</v>
          </cell>
          <cell r="U1726">
            <v>40223500.325218752</v>
          </cell>
          <cell r="W1726">
            <v>333231147.92478126</v>
          </cell>
        </row>
        <row r="1727">
          <cell r="B1727" t="str">
            <v>TO29</v>
          </cell>
          <cell r="D1727" t="str">
            <v>COSTO TOTAL OBRA CIVIL</v>
          </cell>
          <cell r="H1727">
            <v>1884862491</v>
          </cell>
          <cell r="M1727">
            <v>1884862491</v>
          </cell>
          <cell r="N1727">
            <v>53735681</v>
          </cell>
          <cell r="O1727">
            <v>1938598173</v>
          </cell>
          <cell r="S1727">
            <v>0</v>
          </cell>
          <cell r="T1727">
            <v>201117502</v>
          </cell>
          <cell r="U1727">
            <v>201117502</v>
          </cell>
          <cell r="W1727">
            <v>1666155740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S"/>
      <sheetName val="RESUMEN"/>
      <sheetName val="Filas"/>
    </sheetNames>
    <sheetDataSet>
      <sheetData sheetId="0">
        <row r="6">
          <cell r="K6" t="str">
            <v>CANTIDAD</v>
          </cell>
          <cell r="N6" t="str">
            <v>VALOR</v>
          </cell>
          <cell r="Q6" t="str">
            <v>CANTIDADES</v>
          </cell>
          <cell r="T6" t="str">
            <v>VALORES</v>
          </cell>
        </row>
        <row r="7">
          <cell r="B7" t="str">
            <v>N</v>
          </cell>
          <cell r="C7" t="str">
            <v xml:space="preserve">ITEM  </v>
          </cell>
          <cell r="D7" t="str">
            <v>DESCRIPCION</v>
          </cell>
          <cell r="E7" t="str">
            <v xml:space="preserve">UNIDAD </v>
          </cell>
          <cell r="F7" t="str">
            <v xml:space="preserve">CANTIDAD </v>
          </cell>
          <cell r="G7" t="str">
            <v>V. UNITARIO</v>
          </cell>
          <cell r="H7" t="str">
            <v xml:space="preserve"> V. PARCIAL</v>
          </cell>
          <cell r="I7" t="str">
            <v>%</v>
          </cell>
          <cell r="J7" t="str">
            <v>ANTERIOR</v>
          </cell>
          <cell r="K7" t="str">
            <v>PRESENTE</v>
          </cell>
          <cell r="L7" t="str">
            <v>ACUM</v>
          </cell>
          <cell r="M7" t="str">
            <v>ANTERIOR</v>
          </cell>
          <cell r="N7" t="str">
            <v>PRESENTE</v>
          </cell>
          <cell r="O7" t="str">
            <v>ACUMULADA</v>
          </cell>
          <cell r="P7" t="str">
            <v>ANTERIOR</v>
          </cell>
          <cell r="Q7" t="str">
            <v xml:space="preserve">PRESENTE </v>
          </cell>
          <cell r="R7" t="str">
            <v xml:space="preserve">ACUMULADO </v>
          </cell>
          <cell r="S7" t="str">
            <v>ANTERIOR</v>
          </cell>
          <cell r="T7" t="str">
            <v>PRESENTE</v>
          </cell>
          <cell r="U7" t="str">
            <v>ACUMULADO</v>
          </cell>
          <cell r="V7" t="str">
            <v>CANTIDAD</v>
          </cell>
          <cell r="W7" t="str">
            <v>VALOR</v>
          </cell>
        </row>
        <row r="8">
          <cell r="B8" t="str">
            <v>T1</v>
          </cell>
          <cell r="C8" t="str">
            <v>SUMINISTRO DE EQUIPOS Y ACCESORIOS PARA LA ESTACION DE BOMBEO DE AGUA CRUDA (8)</v>
          </cell>
        </row>
        <row r="9">
          <cell r="C9" t="str">
            <v>3.20.</v>
          </cell>
          <cell r="D9" t="str">
            <v>SUMINISTRO DE TUBERIAS Y ELEMENTOS DE ACUEDUCTO Y ALCANTARILLADO</v>
          </cell>
        </row>
        <row r="10">
          <cell r="C10" t="str">
            <v>3.20.1.1.5</v>
          </cell>
          <cell r="D10" t="str">
            <v>Suministro de tuberías de acero sch40</v>
          </cell>
        </row>
        <row r="11">
          <cell r="C11" t="str">
            <v>3.20.1.1.5.4</v>
          </cell>
          <cell r="D11" t="str">
            <v>Tuberia de acero diametro 200 mm, sch 40</v>
          </cell>
          <cell r="E11" t="str">
            <v>m</v>
          </cell>
          <cell r="F11">
            <v>2</v>
          </cell>
          <cell r="G11">
            <v>154570</v>
          </cell>
          <cell r="H11">
            <v>309140</v>
          </cell>
          <cell r="I11">
            <v>0.11122947908040616</v>
          </cell>
          <cell r="J11">
            <v>2</v>
          </cell>
          <cell r="K11">
            <v>-2</v>
          </cell>
          <cell r="L11">
            <v>0</v>
          </cell>
          <cell r="M11">
            <v>309140</v>
          </cell>
          <cell r="N11">
            <v>-309140</v>
          </cell>
          <cell r="O11">
            <v>0</v>
          </cell>
          <cell r="R11">
            <v>0</v>
          </cell>
          <cell r="S11">
            <v>0</v>
          </cell>
          <cell r="T11">
            <v>0</v>
          </cell>
          <cell r="U11">
            <v>0</v>
          </cell>
          <cell r="V11">
            <v>0</v>
          </cell>
          <cell r="W11">
            <v>0</v>
          </cell>
        </row>
        <row r="12">
          <cell r="C12" t="str">
            <v>3.20.1.1.5.6</v>
          </cell>
          <cell r="D12" t="str">
            <v>Tuberia de acero diametro 300 mm, sch 40</v>
          </cell>
          <cell r="E12" t="str">
            <v>m</v>
          </cell>
          <cell r="F12">
            <v>18</v>
          </cell>
          <cell r="G12">
            <v>440800</v>
          </cell>
          <cell r="H12">
            <v>7934400</v>
          </cell>
          <cell r="I12">
            <v>2.8548204011631451</v>
          </cell>
          <cell r="J12">
            <v>18</v>
          </cell>
          <cell r="K12">
            <v>-18</v>
          </cell>
          <cell r="L12">
            <v>0</v>
          </cell>
          <cell r="M12">
            <v>7934400</v>
          </cell>
          <cell r="N12">
            <v>-7934400</v>
          </cell>
          <cell r="O12">
            <v>0</v>
          </cell>
          <cell r="R12">
            <v>0</v>
          </cell>
          <cell r="S12">
            <v>0</v>
          </cell>
          <cell r="T12">
            <v>0</v>
          </cell>
          <cell r="U12">
            <v>0</v>
          </cell>
          <cell r="V12">
            <v>0</v>
          </cell>
          <cell r="W12">
            <v>0</v>
          </cell>
        </row>
        <row r="13">
          <cell r="C13" t="str">
            <v>3.20.1.1.5.8</v>
          </cell>
          <cell r="D13" t="str">
            <v>Tuberia de acero diametro 400 mm, sch 40</v>
          </cell>
          <cell r="E13" t="str">
            <v>m</v>
          </cell>
          <cell r="F13">
            <v>7</v>
          </cell>
          <cell r="G13">
            <v>742400</v>
          </cell>
          <cell r="H13">
            <v>5196800</v>
          </cell>
          <cell r="I13">
            <v>1.869823888481124</v>
          </cell>
          <cell r="J13">
            <v>7</v>
          </cell>
          <cell r="K13">
            <v>0</v>
          </cell>
          <cell r="L13">
            <v>7</v>
          </cell>
          <cell r="M13">
            <v>5196800</v>
          </cell>
          <cell r="N13">
            <v>0</v>
          </cell>
          <cell r="O13">
            <v>5196800</v>
          </cell>
          <cell r="R13">
            <v>0</v>
          </cell>
          <cell r="S13">
            <v>0</v>
          </cell>
          <cell r="T13">
            <v>0</v>
          </cell>
          <cell r="U13">
            <v>0</v>
          </cell>
          <cell r="V13">
            <v>7</v>
          </cell>
          <cell r="W13">
            <v>5196800</v>
          </cell>
        </row>
        <row r="14">
          <cell r="B14" t="str">
            <v>N</v>
          </cell>
          <cell r="C14" t="str">
            <v>3.20.1.1.5.9</v>
          </cell>
          <cell r="D14" t="str">
            <v>Tuberia de acero diametro 450 mm, sch 40</v>
          </cell>
          <cell r="E14" t="str">
            <v>m</v>
          </cell>
          <cell r="F14">
            <v>0</v>
          </cell>
          <cell r="G14">
            <v>710000</v>
          </cell>
          <cell r="J14">
            <v>0</v>
          </cell>
          <cell r="K14">
            <v>2</v>
          </cell>
          <cell r="L14">
            <v>2</v>
          </cell>
          <cell r="M14">
            <v>0</v>
          </cell>
          <cell r="N14">
            <v>1420000</v>
          </cell>
          <cell r="O14">
            <v>1420000</v>
          </cell>
          <cell r="R14">
            <v>0</v>
          </cell>
        </row>
        <row r="15">
          <cell r="C15" t="str">
            <v>3.20.1.2.3</v>
          </cell>
          <cell r="D15" t="str">
            <v>Suministro de válvula de mariposa brida x brida norma ISO PN 16</v>
          </cell>
          <cell r="F15">
            <v>0</v>
          </cell>
          <cell r="I15">
            <v>0</v>
          </cell>
          <cell r="J15">
            <v>0</v>
          </cell>
          <cell r="L15">
            <v>0</v>
          </cell>
          <cell r="M15">
            <v>0</v>
          </cell>
          <cell r="N15">
            <v>0</v>
          </cell>
          <cell r="O15">
            <v>0</v>
          </cell>
          <cell r="R15">
            <v>0</v>
          </cell>
          <cell r="S15">
            <v>0</v>
          </cell>
          <cell r="T15">
            <v>0</v>
          </cell>
          <cell r="U15">
            <v>0</v>
          </cell>
          <cell r="V15">
            <v>0</v>
          </cell>
          <cell r="W15">
            <v>0</v>
          </cell>
        </row>
        <row r="16">
          <cell r="C16" t="str">
            <v>3.20.1.2.3.2</v>
          </cell>
          <cell r="D16" t="str">
            <v>d = 300 mm (12")</v>
          </cell>
          <cell r="E16" t="str">
            <v>un</v>
          </cell>
          <cell r="F16">
            <v>5</v>
          </cell>
          <cell r="G16">
            <v>6000000</v>
          </cell>
          <cell r="H16">
            <v>30000000</v>
          </cell>
          <cell r="I16">
            <v>10.794088026176441</v>
          </cell>
          <cell r="J16">
            <v>5</v>
          </cell>
          <cell r="K16">
            <v>-5</v>
          </cell>
          <cell r="L16">
            <v>0</v>
          </cell>
          <cell r="M16">
            <v>30000000</v>
          </cell>
          <cell r="N16">
            <v>-30000000</v>
          </cell>
          <cell r="O16">
            <v>0</v>
          </cell>
          <cell r="R16">
            <v>5</v>
          </cell>
          <cell r="S16">
            <v>0</v>
          </cell>
          <cell r="T16">
            <v>0</v>
          </cell>
          <cell r="U16">
            <v>30000000</v>
          </cell>
          <cell r="V16">
            <v>-5</v>
          </cell>
          <cell r="W16">
            <v>-30000000</v>
          </cell>
        </row>
        <row r="17">
          <cell r="B17" t="str">
            <v>N</v>
          </cell>
          <cell r="C17" t="str">
            <v>3.20.1.2.3.4</v>
          </cell>
          <cell r="D17" t="str">
            <v>d = 400 mm (16")</v>
          </cell>
          <cell r="E17" t="str">
            <v>un</v>
          </cell>
          <cell r="F17">
            <v>0</v>
          </cell>
          <cell r="G17">
            <v>8619472.7999999989</v>
          </cell>
          <cell r="J17">
            <v>0</v>
          </cell>
          <cell r="K17">
            <v>2</v>
          </cell>
          <cell r="L17">
            <v>2</v>
          </cell>
          <cell r="M17">
            <v>0</v>
          </cell>
          <cell r="N17">
            <v>17238945.599999998</v>
          </cell>
          <cell r="O17">
            <v>17238945.599999998</v>
          </cell>
          <cell r="R17">
            <v>0</v>
          </cell>
          <cell r="S17">
            <v>0</v>
          </cell>
          <cell r="T17">
            <v>0</v>
          </cell>
        </row>
        <row r="18">
          <cell r="C18" t="str">
            <v>3.20.1.2.5</v>
          </cell>
          <cell r="D18" t="str">
            <v>Suministro de ventosa de acción simple norma ISO PN 10</v>
          </cell>
          <cell r="F18">
            <v>0</v>
          </cell>
          <cell r="I18">
            <v>0</v>
          </cell>
          <cell r="J18">
            <v>0</v>
          </cell>
          <cell r="L18">
            <v>0</v>
          </cell>
          <cell r="M18">
            <v>0</v>
          </cell>
          <cell r="N18">
            <v>0</v>
          </cell>
          <cell r="O18">
            <v>0</v>
          </cell>
          <cell r="R18">
            <v>0</v>
          </cell>
          <cell r="S18">
            <v>0</v>
          </cell>
          <cell r="T18">
            <v>0</v>
          </cell>
          <cell r="U18">
            <v>0</v>
          </cell>
          <cell r="V18">
            <v>0</v>
          </cell>
          <cell r="W18">
            <v>0</v>
          </cell>
        </row>
        <row r="19">
          <cell r="C19" t="str">
            <v>3.20.1.2.5.1</v>
          </cell>
          <cell r="D19" t="str">
            <v>d = 50 mm (2")</v>
          </cell>
          <cell r="E19" t="str">
            <v>un</v>
          </cell>
          <cell r="F19">
            <v>4</v>
          </cell>
          <cell r="G19">
            <v>610972</v>
          </cell>
          <cell r="H19">
            <v>2443888</v>
          </cell>
          <cell r="I19">
            <v>0.87931807327054301</v>
          </cell>
          <cell r="J19">
            <v>4</v>
          </cell>
          <cell r="K19">
            <v>-4</v>
          </cell>
          <cell r="L19">
            <v>0</v>
          </cell>
          <cell r="M19">
            <v>2443888</v>
          </cell>
          <cell r="N19">
            <v>-2443888</v>
          </cell>
          <cell r="O19">
            <v>0</v>
          </cell>
          <cell r="R19">
            <v>0</v>
          </cell>
          <cell r="S19">
            <v>0</v>
          </cell>
          <cell r="T19">
            <v>0</v>
          </cell>
          <cell r="U19">
            <v>0</v>
          </cell>
          <cell r="V19">
            <v>0</v>
          </cell>
          <cell r="W19">
            <v>0</v>
          </cell>
        </row>
        <row r="20">
          <cell r="C20" t="str">
            <v>3.20.1.2.28</v>
          </cell>
          <cell r="D20" t="str">
            <v>Brida universal en acero norma ISO PN 10</v>
          </cell>
          <cell r="F20">
            <v>0</v>
          </cell>
          <cell r="I20">
            <v>0</v>
          </cell>
          <cell r="J20">
            <v>0</v>
          </cell>
          <cell r="L20">
            <v>0</v>
          </cell>
          <cell r="M20">
            <v>0</v>
          </cell>
          <cell r="N20">
            <v>0</v>
          </cell>
          <cell r="O20">
            <v>0</v>
          </cell>
          <cell r="R20">
            <v>0</v>
          </cell>
          <cell r="S20">
            <v>0</v>
          </cell>
          <cell r="T20">
            <v>0</v>
          </cell>
          <cell r="U20">
            <v>0</v>
          </cell>
          <cell r="V20">
            <v>0</v>
          </cell>
          <cell r="W20">
            <v>0</v>
          </cell>
        </row>
        <row r="21">
          <cell r="C21" t="str">
            <v>3.20.1.2.28.4</v>
          </cell>
          <cell r="D21" t="str">
            <v>d = 200 mm (8")</v>
          </cell>
          <cell r="E21" t="str">
            <v>un</v>
          </cell>
          <cell r="F21">
            <v>4</v>
          </cell>
          <cell r="G21">
            <v>500000</v>
          </cell>
          <cell r="H21">
            <v>2000000</v>
          </cell>
          <cell r="I21">
            <v>0.71960586841176266</v>
          </cell>
          <cell r="J21">
            <v>4</v>
          </cell>
          <cell r="K21">
            <v>-4</v>
          </cell>
          <cell r="L21">
            <v>0</v>
          </cell>
          <cell r="M21">
            <v>2000000</v>
          </cell>
          <cell r="N21">
            <v>-2000000</v>
          </cell>
          <cell r="O21">
            <v>0</v>
          </cell>
          <cell r="R21">
            <v>0</v>
          </cell>
          <cell r="S21">
            <v>0</v>
          </cell>
          <cell r="T21">
            <v>0</v>
          </cell>
          <cell r="U21">
            <v>0</v>
          </cell>
          <cell r="V21">
            <v>0</v>
          </cell>
          <cell r="W21">
            <v>0</v>
          </cell>
        </row>
        <row r="22">
          <cell r="C22" t="str">
            <v>3.20.1.2.28.6</v>
          </cell>
          <cell r="D22" t="str">
            <v>d = 300 mm (12")</v>
          </cell>
          <cell r="E22" t="str">
            <v>un</v>
          </cell>
          <cell r="F22">
            <v>0</v>
          </cell>
          <cell r="G22">
            <v>750000</v>
          </cell>
          <cell r="J22">
            <v>0</v>
          </cell>
          <cell r="K22">
            <v>2</v>
          </cell>
          <cell r="L22">
            <v>2</v>
          </cell>
          <cell r="M22">
            <v>0</v>
          </cell>
          <cell r="N22">
            <v>1500000</v>
          </cell>
          <cell r="O22">
            <v>1500000</v>
          </cell>
          <cell r="R22">
            <v>0</v>
          </cell>
          <cell r="S22">
            <v>0</v>
          </cell>
          <cell r="T22">
            <v>0</v>
          </cell>
          <cell r="U22">
            <v>0</v>
          </cell>
        </row>
        <row r="23">
          <cell r="B23" t="str">
            <v>N</v>
          </cell>
          <cell r="C23" t="str">
            <v>3.20.1.2.28.8</v>
          </cell>
          <cell r="D23" t="str">
            <v>d = 400 mm (16")</v>
          </cell>
          <cell r="E23" t="str">
            <v>un</v>
          </cell>
          <cell r="F23">
            <v>0</v>
          </cell>
          <cell r="G23">
            <v>1000000</v>
          </cell>
          <cell r="J23">
            <v>0</v>
          </cell>
          <cell r="K23">
            <v>6</v>
          </cell>
          <cell r="L23">
            <v>6</v>
          </cell>
          <cell r="M23">
            <v>0</v>
          </cell>
          <cell r="N23">
            <v>6000000</v>
          </cell>
          <cell r="O23">
            <v>6000000</v>
          </cell>
          <cell r="R23">
            <v>0</v>
          </cell>
          <cell r="S23">
            <v>0</v>
          </cell>
          <cell r="T23">
            <v>0</v>
          </cell>
          <cell r="U23">
            <v>0</v>
          </cell>
        </row>
        <row r="24">
          <cell r="B24" t="str">
            <v>N</v>
          </cell>
          <cell r="C24" t="str">
            <v>3.20.1.2.28.9</v>
          </cell>
          <cell r="D24" t="str">
            <v>d = 450 mm (18")</v>
          </cell>
          <cell r="E24" t="str">
            <v>un</v>
          </cell>
          <cell r="F24">
            <v>0</v>
          </cell>
          <cell r="G24">
            <v>1125000</v>
          </cell>
          <cell r="J24">
            <v>0</v>
          </cell>
          <cell r="K24">
            <v>8</v>
          </cell>
          <cell r="L24">
            <v>8</v>
          </cell>
          <cell r="M24">
            <v>0</v>
          </cell>
          <cell r="N24">
            <v>9000000</v>
          </cell>
          <cell r="O24">
            <v>9000000</v>
          </cell>
          <cell r="R24">
            <v>0</v>
          </cell>
          <cell r="S24">
            <v>0</v>
          </cell>
          <cell r="T24">
            <v>0</v>
          </cell>
          <cell r="U24">
            <v>0</v>
          </cell>
        </row>
        <row r="25">
          <cell r="C25" t="str">
            <v>3.20.1.2.84</v>
          </cell>
          <cell r="D25" t="str">
            <v>Suministro de Valvula de cierre rapido para acometidas</v>
          </cell>
          <cell r="F25">
            <v>0</v>
          </cell>
          <cell r="I25">
            <v>0</v>
          </cell>
          <cell r="J25">
            <v>0</v>
          </cell>
          <cell r="L25">
            <v>0</v>
          </cell>
          <cell r="M25">
            <v>0</v>
          </cell>
          <cell r="N25">
            <v>0</v>
          </cell>
          <cell r="O25">
            <v>0</v>
          </cell>
          <cell r="R25">
            <v>0</v>
          </cell>
          <cell r="S25">
            <v>0</v>
          </cell>
          <cell r="T25">
            <v>0</v>
          </cell>
          <cell r="U25">
            <v>0</v>
          </cell>
          <cell r="V25">
            <v>0</v>
          </cell>
          <cell r="W25">
            <v>0</v>
          </cell>
        </row>
        <row r="26">
          <cell r="C26" t="str">
            <v>3.20.1.2.84.4</v>
          </cell>
          <cell r="D26" t="str">
            <v>Suministro de Valvula de cierre rapido de 32 mm</v>
          </cell>
          <cell r="E26" t="str">
            <v>un</v>
          </cell>
          <cell r="F26">
            <v>4</v>
          </cell>
          <cell r="G26">
            <v>17400</v>
          </cell>
          <cell r="H26">
            <v>69600</v>
          </cell>
          <cell r="I26">
            <v>2.5042284220729343E-2</v>
          </cell>
          <cell r="J26">
            <v>4</v>
          </cell>
          <cell r="K26">
            <v>-4</v>
          </cell>
          <cell r="L26">
            <v>0</v>
          </cell>
          <cell r="M26">
            <v>69600</v>
          </cell>
          <cell r="N26">
            <v>-69600</v>
          </cell>
          <cell r="O26">
            <v>0</v>
          </cell>
          <cell r="R26">
            <v>0</v>
          </cell>
          <cell r="S26">
            <v>0</v>
          </cell>
          <cell r="T26">
            <v>0</v>
          </cell>
          <cell r="U26">
            <v>0</v>
          </cell>
          <cell r="V26">
            <v>0</v>
          </cell>
          <cell r="W26">
            <v>0</v>
          </cell>
        </row>
        <row r="27">
          <cell r="B27" t="str">
            <v>N</v>
          </cell>
          <cell r="C27" t="str">
            <v>3.20.1.2.84.6</v>
          </cell>
          <cell r="D27" t="str">
            <v>Suministro de Valvula de cierre rapido de 50 mm</v>
          </cell>
          <cell r="E27" t="str">
            <v>un</v>
          </cell>
          <cell r="F27">
            <v>0</v>
          </cell>
          <cell r="G27">
            <v>20000</v>
          </cell>
          <cell r="J27">
            <v>0</v>
          </cell>
          <cell r="L27">
            <v>0</v>
          </cell>
          <cell r="M27">
            <v>0</v>
          </cell>
          <cell r="N27">
            <v>0</v>
          </cell>
          <cell r="O27">
            <v>0</v>
          </cell>
          <cell r="R27">
            <v>0</v>
          </cell>
          <cell r="S27">
            <v>0</v>
          </cell>
          <cell r="T27">
            <v>0</v>
          </cell>
          <cell r="U27">
            <v>0</v>
          </cell>
        </row>
        <row r="28">
          <cell r="C28" t="str">
            <v>3.20.1.2.87</v>
          </cell>
          <cell r="D28" t="str">
            <v>Suministro de accesorios de acero sch40, norma ISO</v>
          </cell>
          <cell r="F28">
            <v>0</v>
          </cell>
          <cell r="I28">
            <v>0</v>
          </cell>
          <cell r="J28">
            <v>0</v>
          </cell>
          <cell r="L28">
            <v>0</v>
          </cell>
          <cell r="M28">
            <v>0</v>
          </cell>
          <cell r="N28">
            <v>0</v>
          </cell>
          <cell r="O28">
            <v>0</v>
          </cell>
          <cell r="R28">
            <v>0</v>
          </cell>
          <cell r="S28">
            <v>0</v>
          </cell>
          <cell r="T28">
            <v>0</v>
          </cell>
          <cell r="U28">
            <v>0</v>
          </cell>
          <cell r="V28">
            <v>0</v>
          </cell>
          <cell r="W28">
            <v>0</v>
          </cell>
        </row>
        <row r="29">
          <cell r="C29" t="str">
            <v>3.20.1.2.87.1</v>
          </cell>
          <cell r="D29" t="str">
            <v>Codo 45º Ø200mm, HD</v>
          </cell>
          <cell r="E29" t="str">
            <v>un</v>
          </cell>
          <cell r="F29">
            <v>6</v>
          </cell>
          <cell r="G29">
            <v>420000</v>
          </cell>
          <cell r="H29">
            <v>2520000</v>
          </cell>
          <cell r="I29">
            <v>0.90670339419882096</v>
          </cell>
          <cell r="J29">
            <v>6</v>
          </cell>
          <cell r="K29">
            <v>-6</v>
          </cell>
          <cell r="L29">
            <v>0</v>
          </cell>
          <cell r="M29">
            <v>2520000</v>
          </cell>
          <cell r="N29">
            <v>-2520000</v>
          </cell>
          <cell r="O29">
            <v>0</v>
          </cell>
          <cell r="R29">
            <v>0</v>
          </cell>
          <cell r="S29">
            <v>0</v>
          </cell>
          <cell r="T29">
            <v>0</v>
          </cell>
          <cell r="U29">
            <v>0</v>
          </cell>
          <cell r="V29">
            <v>0</v>
          </cell>
          <cell r="W29">
            <v>0</v>
          </cell>
        </row>
        <row r="30">
          <cell r="C30" t="str">
            <v>3.20.1.2.87.2</v>
          </cell>
          <cell r="D30" t="str">
            <v>Codo 45º Ø400mm, HD</v>
          </cell>
          <cell r="E30" t="str">
            <v>un</v>
          </cell>
          <cell r="F30">
            <v>2</v>
          </cell>
          <cell r="G30">
            <v>1577600</v>
          </cell>
          <cell r="H30">
            <v>3155200</v>
          </cell>
          <cell r="I30">
            <v>1.1352502180063968</v>
          </cell>
          <cell r="J30">
            <v>2</v>
          </cell>
          <cell r="K30">
            <v>-2</v>
          </cell>
          <cell r="L30">
            <v>0</v>
          </cell>
          <cell r="M30">
            <v>3155200</v>
          </cell>
          <cell r="N30">
            <v>-3155200</v>
          </cell>
          <cell r="O30">
            <v>0</v>
          </cell>
          <cell r="R30">
            <v>0</v>
          </cell>
          <cell r="S30">
            <v>0</v>
          </cell>
          <cell r="T30">
            <v>0</v>
          </cell>
          <cell r="U30">
            <v>0</v>
          </cell>
          <cell r="V30">
            <v>0</v>
          </cell>
          <cell r="W30">
            <v>0</v>
          </cell>
        </row>
        <row r="31">
          <cell r="C31" t="str">
            <v>3.20.1.2.87.3</v>
          </cell>
          <cell r="D31" t="str">
            <v>Codo 90º, Ø300mm, Acero</v>
          </cell>
          <cell r="E31" t="str">
            <v>un</v>
          </cell>
          <cell r="F31">
            <v>2</v>
          </cell>
          <cell r="G31">
            <v>1300000</v>
          </cell>
          <cell r="H31">
            <v>2600000</v>
          </cell>
          <cell r="I31">
            <v>0.93548762893529147</v>
          </cell>
          <cell r="J31">
            <v>2</v>
          </cell>
          <cell r="K31">
            <v>-2</v>
          </cell>
          <cell r="L31">
            <v>0</v>
          </cell>
          <cell r="M31">
            <v>2600000</v>
          </cell>
          <cell r="N31">
            <v>-2600000</v>
          </cell>
          <cell r="O31">
            <v>0</v>
          </cell>
          <cell r="R31">
            <v>0</v>
          </cell>
          <cell r="S31">
            <v>0</v>
          </cell>
          <cell r="T31">
            <v>0</v>
          </cell>
          <cell r="U31">
            <v>0</v>
          </cell>
          <cell r="V31">
            <v>0</v>
          </cell>
          <cell r="W31">
            <v>0</v>
          </cell>
        </row>
        <row r="32">
          <cell r="C32" t="str">
            <v>3.20.1.2.87.4</v>
          </cell>
          <cell r="D32" t="str">
            <v>Codo 90º, Ø400mm, Brida*Brida, Acero</v>
          </cell>
          <cell r="E32" t="str">
            <v>un</v>
          </cell>
          <cell r="F32">
            <v>3</v>
          </cell>
          <cell r="G32">
            <v>2000000</v>
          </cell>
          <cell r="H32">
            <v>6000000</v>
          </cell>
          <cell r="I32">
            <v>2.1588176052352881</v>
          </cell>
          <cell r="J32">
            <v>3</v>
          </cell>
          <cell r="K32">
            <v>-2</v>
          </cell>
          <cell r="L32">
            <v>1</v>
          </cell>
          <cell r="M32">
            <v>6000000</v>
          </cell>
          <cell r="N32">
            <v>-4000000</v>
          </cell>
          <cell r="O32">
            <v>2000000</v>
          </cell>
          <cell r="R32">
            <v>0</v>
          </cell>
          <cell r="S32">
            <v>0</v>
          </cell>
          <cell r="T32">
            <v>0</v>
          </cell>
          <cell r="U32">
            <v>0</v>
          </cell>
          <cell r="V32">
            <v>1</v>
          </cell>
          <cell r="W32">
            <v>2000000</v>
          </cell>
        </row>
        <row r="33">
          <cell r="B33" t="str">
            <v>N</v>
          </cell>
          <cell r="D33" t="str">
            <v>Codo 90º, Ø450 mm, Brida*Brida, Acero</v>
          </cell>
          <cell r="E33" t="str">
            <v>un</v>
          </cell>
          <cell r="F33">
            <v>0</v>
          </cell>
          <cell r="G33">
            <v>2503800</v>
          </cell>
          <cell r="J33">
            <v>0</v>
          </cell>
          <cell r="K33">
            <v>2</v>
          </cell>
          <cell r="L33">
            <v>2</v>
          </cell>
          <cell r="M33">
            <v>0</v>
          </cell>
          <cell r="N33">
            <v>5007600</v>
          </cell>
          <cell r="O33">
            <v>5007600</v>
          </cell>
          <cell r="R33">
            <v>0</v>
          </cell>
          <cell r="S33">
            <v>0</v>
          </cell>
          <cell r="T33">
            <v>0</v>
          </cell>
          <cell r="U33">
            <v>0</v>
          </cell>
        </row>
        <row r="34">
          <cell r="C34" t="str">
            <v>3.20.1.2.87.5</v>
          </cell>
          <cell r="D34" t="str">
            <v>Reducción excéntrica Ø400*250mm, Brida x Brida, Acero</v>
          </cell>
          <cell r="E34" t="str">
            <v>un</v>
          </cell>
          <cell r="F34">
            <v>3</v>
          </cell>
          <cell r="G34">
            <v>1299200</v>
          </cell>
          <cell r="H34">
            <v>3897600</v>
          </cell>
          <cell r="I34">
            <v>1.4023679163608431</v>
          </cell>
          <cell r="J34">
            <v>3</v>
          </cell>
          <cell r="K34">
            <v>-3</v>
          </cell>
          <cell r="L34">
            <v>0</v>
          </cell>
          <cell r="M34">
            <v>3897600</v>
          </cell>
          <cell r="N34">
            <v>-3897600</v>
          </cell>
          <cell r="O34">
            <v>0</v>
          </cell>
          <cell r="R34">
            <v>0</v>
          </cell>
          <cell r="S34">
            <v>0</v>
          </cell>
          <cell r="T34">
            <v>0</v>
          </cell>
          <cell r="U34">
            <v>0</v>
          </cell>
          <cell r="V34">
            <v>0</v>
          </cell>
          <cell r="W34">
            <v>0</v>
          </cell>
        </row>
        <row r="35">
          <cell r="B35" t="str">
            <v>N</v>
          </cell>
          <cell r="C35" t="str">
            <v>3.20.1.2.87.18</v>
          </cell>
          <cell r="D35" t="str">
            <v>Reducción excéntrica Ø450*300mm, Brida x Brida, Acero</v>
          </cell>
          <cell r="E35" t="str">
            <v>un</v>
          </cell>
          <cell r="F35">
            <v>0</v>
          </cell>
          <cell r="G35">
            <v>1926000</v>
          </cell>
          <cell r="J35">
            <v>0</v>
          </cell>
          <cell r="K35">
            <v>2</v>
          </cell>
          <cell r="L35">
            <v>2</v>
          </cell>
          <cell r="M35">
            <v>0</v>
          </cell>
          <cell r="N35">
            <v>3852000</v>
          </cell>
          <cell r="O35">
            <v>3852000</v>
          </cell>
          <cell r="R35">
            <v>0</v>
          </cell>
          <cell r="S35">
            <v>0</v>
          </cell>
          <cell r="T35">
            <v>0</v>
          </cell>
          <cell r="U35">
            <v>0</v>
          </cell>
          <cell r="V35">
            <v>2</v>
          </cell>
          <cell r="W35">
            <v>3852000</v>
          </cell>
        </row>
        <row r="36">
          <cell r="C36" t="str">
            <v>3.20.1.2.87.6</v>
          </cell>
          <cell r="D36" t="str">
            <v>Reducción concéntrica, Ø400 x 300mm, Acero</v>
          </cell>
          <cell r="E36" t="str">
            <v>un</v>
          </cell>
          <cell r="F36">
            <v>2</v>
          </cell>
          <cell r="G36">
            <v>1451160</v>
          </cell>
          <cell r="H36">
            <v>2902320</v>
          </cell>
          <cell r="I36">
            <v>1.0442632520044137</v>
          </cell>
          <cell r="J36">
            <v>2</v>
          </cell>
          <cell r="K36">
            <v>-2</v>
          </cell>
          <cell r="L36">
            <v>0</v>
          </cell>
          <cell r="M36">
            <v>2902320</v>
          </cell>
          <cell r="N36">
            <v>-2902320</v>
          </cell>
          <cell r="O36">
            <v>0</v>
          </cell>
          <cell r="R36">
            <v>0</v>
          </cell>
          <cell r="S36">
            <v>0</v>
          </cell>
          <cell r="T36">
            <v>0</v>
          </cell>
          <cell r="U36">
            <v>0</v>
          </cell>
          <cell r="V36">
            <v>0</v>
          </cell>
          <cell r="W36">
            <v>0</v>
          </cell>
        </row>
        <row r="37">
          <cell r="C37" t="str">
            <v>3.20.1.2.87.7</v>
          </cell>
          <cell r="D37" t="str">
            <v>Reducción concéntrica, Ø300 x 200mm, Acero</v>
          </cell>
          <cell r="E37" t="str">
            <v>un</v>
          </cell>
          <cell r="F37">
            <v>2</v>
          </cell>
          <cell r="G37">
            <v>936700</v>
          </cell>
          <cell r="H37">
            <v>1873400</v>
          </cell>
          <cell r="I37">
            <v>0.6740548169412981</v>
          </cell>
          <cell r="J37">
            <v>2</v>
          </cell>
          <cell r="K37">
            <v>-2</v>
          </cell>
          <cell r="L37">
            <v>0</v>
          </cell>
          <cell r="M37">
            <v>1873400</v>
          </cell>
          <cell r="N37">
            <v>-1873400</v>
          </cell>
          <cell r="O37">
            <v>0</v>
          </cell>
          <cell r="R37">
            <v>0</v>
          </cell>
          <cell r="S37">
            <v>0</v>
          </cell>
          <cell r="T37">
            <v>0</v>
          </cell>
          <cell r="U37">
            <v>0</v>
          </cell>
          <cell r="V37">
            <v>0</v>
          </cell>
          <cell r="W37">
            <v>0</v>
          </cell>
        </row>
        <row r="38">
          <cell r="B38" t="str">
            <v>N</v>
          </cell>
          <cell r="C38" t="str">
            <v>3.20.1.2.87.19</v>
          </cell>
          <cell r="D38" t="str">
            <v>Reducción concéntrica, Ø400 x 250mm, Acero</v>
          </cell>
          <cell r="E38" t="str">
            <v>un</v>
          </cell>
          <cell r="F38">
            <v>0</v>
          </cell>
          <cell r="G38">
            <v>1535000</v>
          </cell>
          <cell r="J38">
            <v>0</v>
          </cell>
          <cell r="K38">
            <v>2</v>
          </cell>
          <cell r="L38">
            <v>2</v>
          </cell>
          <cell r="M38">
            <v>0</v>
          </cell>
          <cell r="N38">
            <v>3070000</v>
          </cell>
          <cell r="O38">
            <v>3070000</v>
          </cell>
          <cell r="R38">
            <v>0</v>
          </cell>
          <cell r="S38">
            <v>0</v>
          </cell>
          <cell r="T38">
            <v>0</v>
          </cell>
          <cell r="U38">
            <v>0</v>
          </cell>
        </row>
        <row r="39">
          <cell r="C39" t="str">
            <v>3.20.1.2.87.8</v>
          </cell>
          <cell r="D39" t="str">
            <v>Tee, Ø90 x 90mm, BxB</v>
          </cell>
          <cell r="E39" t="str">
            <v>un</v>
          </cell>
          <cell r="F39">
            <v>1</v>
          </cell>
          <cell r="G39">
            <v>186760</v>
          </cell>
          <cell r="H39">
            <v>186760</v>
          </cell>
          <cell r="I39">
            <v>6.7196795992290406E-2</v>
          </cell>
          <cell r="J39">
            <v>1</v>
          </cell>
          <cell r="K39">
            <v>-1</v>
          </cell>
          <cell r="L39">
            <v>0</v>
          </cell>
          <cell r="M39">
            <v>186760</v>
          </cell>
          <cell r="N39">
            <v>-186760</v>
          </cell>
          <cell r="O39">
            <v>0</v>
          </cell>
          <cell r="R39">
            <v>0</v>
          </cell>
          <cell r="S39">
            <v>0</v>
          </cell>
          <cell r="T39">
            <v>0</v>
          </cell>
          <cell r="U39">
            <v>0</v>
          </cell>
          <cell r="V39">
            <v>0</v>
          </cell>
          <cell r="W39">
            <v>0</v>
          </cell>
        </row>
        <row r="40">
          <cell r="C40" t="str">
            <v>3.20.1.2.87.9</v>
          </cell>
          <cell r="D40" t="str">
            <v>Tee, Ø150 x 150mm, BxB</v>
          </cell>
          <cell r="E40" t="str">
            <v>un</v>
          </cell>
          <cell r="F40">
            <v>3</v>
          </cell>
          <cell r="G40">
            <v>361920</v>
          </cell>
          <cell r="H40">
            <v>1085760</v>
          </cell>
          <cell r="I40">
            <v>0.39065963384337776</v>
          </cell>
          <cell r="J40">
            <v>3</v>
          </cell>
          <cell r="K40">
            <v>-3</v>
          </cell>
          <cell r="L40">
            <v>0</v>
          </cell>
          <cell r="M40">
            <v>1085760</v>
          </cell>
          <cell r="N40">
            <v>-1085760</v>
          </cell>
          <cell r="O40">
            <v>0</v>
          </cell>
          <cell r="R40">
            <v>0</v>
          </cell>
          <cell r="S40">
            <v>0</v>
          </cell>
          <cell r="T40">
            <v>0</v>
          </cell>
          <cell r="U40">
            <v>0</v>
          </cell>
          <cell r="V40">
            <v>0</v>
          </cell>
          <cell r="W40">
            <v>0</v>
          </cell>
        </row>
        <row r="41">
          <cell r="C41" t="str">
            <v>3.20.1.2.87.10</v>
          </cell>
          <cell r="D41" t="str">
            <v>Tee, Ø150 x 25mm, BxB</v>
          </cell>
          <cell r="E41" t="str">
            <v>un</v>
          </cell>
          <cell r="F41">
            <v>2</v>
          </cell>
          <cell r="G41">
            <v>150000</v>
          </cell>
          <cell r="H41">
            <v>300000</v>
          </cell>
          <cell r="I41">
            <v>0.1079408802617644</v>
          </cell>
          <cell r="J41">
            <v>2</v>
          </cell>
          <cell r="K41">
            <v>-2</v>
          </cell>
          <cell r="L41">
            <v>0</v>
          </cell>
          <cell r="M41">
            <v>300000</v>
          </cell>
          <cell r="N41">
            <v>-300000</v>
          </cell>
          <cell r="O41">
            <v>0</v>
          </cell>
          <cell r="R41">
            <v>0</v>
          </cell>
          <cell r="S41">
            <v>0</v>
          </cell>
          <cell r="T41">
            <v>0</v>
          </cell>
          <cell r="U41">
            <v>0</v>
          </cell>
          <cell r="V41">
            <v>0</v>
          </cell>
          <cell r="W41">
            <v>0</v>
          </cell>
        </row>
        <row r="42">
          <cell r="C42" t="str">
            <v>3.20.1.2.87.11</v>
          </cell>
          <cell r="D42" t="str">
            <v>Reducción excéntrica Ø400*250mm, Brida x Brida, Acero</v>
          </cell>
          <cell r="E42" t="str">
            <v>un</v>
          </cell>
          <cell r="F42">
            <v>4</v>
          </cell>
          <cell r="G42">
            <v>1299200</v>
          </cell>
          <cell r="H42">
            <v>5196800</v>
          </cell>
          <cell r="I42">
            <v>1.869823888481124</v>
          </cell>
          <cell r="J42">
            <v>4</v>
          </cell>
          <cell r="K42">
            <v>-4</v>
          </cell>
          <cell r="L42">
            <v>0</v>
          </cell>
          <cell r="M42">
            <v>5196800</v>
          </cell>
          <cell r="N42">
            <v>-5196800</v>
          </cell>
          <cell r="O42">
            <v>0</v>
          </cell>
          <cell r="R42">
            <v>0</v>
          </cell>
          <cell r="S42">
            <v>0</v>
          </cell>
          <cell r="T42">
            <v>0</v>
          </cell>
          <cell r="U42">
            <v>0</v>
          </cell>
          <cell r="V42">
            <v>0</v>
          </cell>
          <cell r="W42">
            <v>0</v>
          </cell>
        </row>
        <row r="43">
          <cell r="C43" t="str">
            <v>3.20.1.2.87.12</v>
          </cell>
          <cell r="D43" t="str">
            <v>Tee con derivación a 45º, Ø300 x 200mm, BxB, HD</v>
          </cell>
          <cell r="E43" t="str">
            <v>un</v>
          </cell>
          <cell r="F43">
            <v>2</v>
          </cell>
          <cell r="G43">
            <v>1300000</v>
          </cell>
          <cell r="H43">
            <v>2600000</v>
          </cell>
          <cell r="I43">
            <v>0.93548762893529147</v>
          </cell>
          <cell r="J43">
            <v>2</v>
          </cell>
          <cell r="K43">
            <v>-2</v>
          </cell>
          <cell r="L43">
            <v>0</v>
          </cell>
          <cell r="M43">
            <v>2600000</v>
          </cell>
          <cell r="N43">
            <v>-2600000</v>
          </cell>
          <cell r="O43">
            <v>0</v>
          </cell>
          <cell r="R43">
            <v>0</v>
          </cell>
          <cell r="S43">
            <v>0</v>
          </cell>
          <cell r="T43">
            <v>0</v>
          </cell>
          <cell r="U43">
            <v>0</v>
          </cell>
          <cell r="V43">
            <v>0</v>
          </cell>
          <cell r="W43">
            <v>0</v>
          </cell>
        </row>
        <row r="44">
          <cell r="C44" t="str">
            <v>3.20.1.2.87.13</v>
          </cell>
          <cell r="D44" t="str">
            <v>Tee, Ø400 x 300mm, Acero</v>
          </cell>
          <cell r="E44" t="str">
            <v>un</v>
          </cell>
          <cell r="F44">
            <v>2</v>
          </cell>
          <cell r="G44">
            <v>2902320</v>
          </cell>
          <cell r="H44">
            <v>5804640</v>
          </cell>
          <cell r="I44">
            <v>2.0885265040088274</v>
          </cell>
          <cell r="J44">
            <v>2</v>
          </cell>
          <cell r="K44">
            <v>-2</v>
          </cell>
          <cell r="L44">
            <v>0</v>
          </cell>
          <cell r="M44">
            <v>5804640</v>
          </cell>
          <cell r="N44">
            <v>-5804640</v>
          </cell>
          <cell r="O44">
            <v>0</v>
          </cell>
          <cell r="R44">
            <v>0</v>
          </cell>
          <cell r="S44">
            <v>0</v>
          </cell>
          <cell r="T44">
            <v>0</v>
          </cell>
          <cell r="U44">
            <v>0</v>
          </cell>
          <cell r="V44">
            <v>0</v>
          </cell>
          <cell r="W44">
            <v>0</v>
          </cell>
        </row>
        <row r="45">
          <cell r="C45" t="str">
            <v>3.20.1.2.87.14</v>
          </cell>
          <cell r="D45" t="str">
            <v>Bridas Ø50mm, Acero, norma ISO</v>
          </cell>
          <cell r="E45" t="str">
            <v>un</v>
          </cell>
          <cell r="F45">
            <v>4</v>
          </cell>
          <cell r="G45">
            <v>46400</v>
          </cell>
          <cell r="H45">
            <v>185600</v>
          </cell>
          <cell r="I45">
            <v>6.677942458861158E-2</v>
          </cell>
          <cell r="J45">
            <v>4</v>
          </cell>
          <cell r="K45">
            <v>-4</v>
          </cell>
          <cell r="L45">
            <v>0</v>
          </cell>
          <cell r="M45">
            <v>185600</v>
          </cell>
          <cell r="N45">
            <v>-185600</v>
          </cell>
          <cell r="O45">
            <v>0</v>
          </cell>
          <cell r="R45">
            <v>0</v>
          </cell>
          <cell r="S45">
            <v>0</v>
          </cell>
          <cell r="T45">
            <v>0</v>
          </cell>
          <cell r="U45">
            <v>0</v>
          </cell>
          <cell r="V45">
            <v>0</v>
          </cell>
          <cell r="W45">
            <v>0</v>
          </cell>
        </row>
        <row r="46">
          <cell r="C46" t="str">
            <v>3.20.1.2.87.15</v>
          </cell>
          <cell r="D46" t="str">
            <v>Bridas Ø200mm, Acero, norma ISO</v>
          </cell>
          <cell r="E46" t="str">
            <v>un</v>
          </cell>
          <cell r="F46">
            <v>4</v>
          </cell>
          <cell r="G46">
            <v>113680</v>
          </cell>
          <cell r="H46">
            <v>454720</v>
          </cell>
          <cell r="I46">
            <v>0.16360959024209837</v>
          </cell>
          <cell r="J46">
            <v>4</v>
          </cell>
          <cell r="L46">
            <v>4</v>
          </cell>
          <cell r="M46">
            <v>454720</v>
          </cell>
          <cell r="N46">
            <v>0</v>
          </cell>
          <cell r="O46">
            <v>454720</v>
          </cell>
          <cell r="R46">
            <v>0</v>
          </cell>
          <cell r="S46">
            <v>0</v>
          </cell>
          <cell r="T46">
            <v>0</v>
          </cell>
          <cell r="U46">
            <v>0</v>
          </cell>
          <cell r="V46">
            <v>4</v>
          </cell>
          <cell r="W46">
            <v>454720</v>
          </cell>
        </row>
        <row r="47">
          <cell r="C47" t="str">
            <v>3.20.1.2.87.16</v>
          </cell>
          <cell r="D47" t="str">
            <v>Bridas Ø300mm, Acero, norma ISO</v>
          </cell>
          <cell r="E47" t="str">
            <v>un</v>
          </cell>
          <cell r="F47">
            <v>6</v>
          </cell>
          <cell r="G47">
            <v>300000</v>
          </cell>
          <cell r="H47">
            <v>1800000</v>
          </cell>
          <cell r="I47">
            <v>0.64764528157058643</v>
          </cell>
          <cell r="J47">
            <v>6</v>
          </cell>
          <cell r="K47">
            <v>-4</v>
          </cell>
          <cell r="L47">
            <v>2</v>
          </cell>
          <cell r="M47">
            <v>1800000</v>
          </cell>
          <cell r="N47">
            <v>-1200000</v>
          </cell>
          <cell r="O47">
            <v>600000</v>
          </cell>
          <cell r="R47">
            <v>0</v>
          </cell>
          <cell r="S47">
            <v>0</v>
          </cell>
          <cell r="T47">
            <v>0</v>
          </cell>
          <cell r="U47">
            <v>0</v>
          </cell>
          <cell r="V47">
            <v>2</v>
          </cell>
          <cell r="W47">
            <v>600000</v>
          </cell>
        </row>
        <row r="48">
          <cell r="C48" t="str">
            <v>3.20.1.2.87.17</v>
          </cell>
          <cell r="D48" t="str">
            <v>Bridas Ø400mm, Acero, norma ISO</v>
          </cell>
          <cell r="E48" t="str">
            <v>un</v>
          </cell>
          <cell r="F48">
            <v>10</v>
          </cell>
          <cell r="G48">
            <v>754000</v>
          </cell>
          <cell r="H48">
            <v>7540000</v>
          </cell>
          <cell r="I48">
            <v>2.7129141239123453</v>
          </cell>
          <cell r="J48">
            <v>10</v>
          </cell>
          <cell r="K48">
            <v>-4</v>
          </cell>
          <cell r="L48">
            <v>6</v>
          </cell>
          <cell r="M48">
            <v>7540000</v>
          </cell>
          <cell r="N48">
            <v>-3016000</v>
          </cell>
          <cell r="O48">
            <v>4524000</v>
          </cell>
          <cell r="R48">
            <v>0</v>
          </cell>
          <cell r="S48">
            <v>0</v>
          </cell>
          <cell r="T48">
            <v>0</v>
          </cell>
          <cell r="U48">
            <v>0</v>
          </cell>
          <cell r="V48">
            <v>6</v>
          </cell>
          <cell r="W48">
            <v>4524000</v>
          </cell>
        </row>
        <row r="49">
          <cell r="B49" t="str">
            <v>N</v>
          </cell>
          <cell r="C49" t="str">
            <v>3.20.1.2.87.20</v>
          </cell>
          <cell r="D49" t="str">
            <v>Bridas Ø450mm, Acero, norma ISO</v>
          </cell>
          <cell r="E49" t="str">
            <v>un</v>
          </cell>
          <cell r="F49">
            <v>0</v>
          </cell>
          <cell r="G49">
            <v>850000</v>
          </cell>
          <cell r="J49">
            <v>0</v>
          </cell>
          <cell r="K49">
            <v>4</v>
          </cell>
          <cell r="L49">
            <v>4</v>
          </cell>
          <cell r="M49">
            <v>0</v>
          </cell>
          <cell r="N49">
            <v>3400000</v>
          </cell>
          <cell r="O49">
            <v>3400000</v>
          </cell>
          <cell r="R49">
            <v>0</v>
          </cell>
          <cell r="S49">
            <v>0</v>
          </cell>
          <cell r="T49">
            <v>0</v>
          </cell>
          <cell r="U49">
            <v>0</v>
          </cell>
          <cell r="V49">
            <v>4</v>
          </cell>
          <cell r="W49">
            <v>3400000</v>
          </cell>
        </row>
        <row r="50">
          <cell r="C50" t="str">
            <v>3.20.1.2.86.3</v>
          </cell>
          <cell r="D50" t="str">
            <v>Válvula cheque horizontal de clapetas Ø300mm, acero, bridadas, norma ISO PN10</v>
          </cell>
          <cell r="E50" t="str">
            <v>un</v>
          </cell>
          <cell r="F50">
            <v>4</v>
          </cell>
          <cell r="G50">
            <v>8012699.9999999991</v>
          </cell>
          <cell r="H50">
            <v>32050799.999999996</v>
          </cell>
          <cell r="I50">
            <v>11.531971883645861</v>
          </cell>
          <cell r="J50">
            <v>4</v>
          </cell>
          <cell r="K50">
            <v>-4</v>
          </cell>
          <cell r="L50">
            <v>0</v>
          </cell>
          <cell r="M50">
            <v>32050799.999999996</v>
          </cell>
          <cell r="N50">
            <v>-32050799.999999996</v>
          </cell>
          <cell r="O50">
            <v>0</v>
          </cell>
          <cell r="R50">
            <v>0</v>
          </cell>
          <cell r="S50">
            <v>0</v>
          </cell>
          <cell r="T50">
            <v>0</v>
          </cell>
          <cell r="U50">
            <v>0</v>
          </cell>
          <cell r="V50">
            <v>0</v>
          </cell>
          <cell r="W50">
            <v>0</v>
          </cell>
        </row>
        <row r="51">
          <cell r="C51" t="str">
            <v>3.20.1.2.86.7</v>
          </cell>
          <cell r="D51" t="str">
            <v>Válvula cheque vertical de clapetas Ø400mm, acero, con coladera de succión, bridada</v>
          </cell>
          <cell r="E51" t="str">
            <v>un</v>
          </cell>
          <cell r="F51">
            <v>3</v>
          </cell>
          <cell r="G51">
            <v>10723730</v>
          </cell>
          <cell r="H51">
            <v>32171190</v>
          </cell>
          <cell r="I51">
            <v>11.575288558894908</v>
          </cell>
          <cell r="J51">
            <v>3</v>
          </cell>
          <cell r="K51">
            <v>-3</v>
          </cell>
          <cell r="L51">
            <v>0</v>
          </cell>
          <cell r="M51">
            <v>32171190</v>
          </cell>
          <cell r="N51">
            <v>-32171190</v>
          </cell>
          <cell r="O51">
            <v>0</v>
          </cell>
          <cell r="R51">
            <v>0</v>
          </cell>
          <cell r="S51">
            <v>0</v>
          </cell>
          <cell r="T51">
            <v>0</v>
          </cell>
          <cell r="U51">
            <v>0</v>
          </cell>
          <cell r="V51">
            <v>0</v>
          </cell>
          <cell r="W51">
            <v>0</v>
          </cell>
        </row>
        <row r="52">
          <cell r="B52" t="str">
            <v>N</v>
          </cell>
          <cell r="C52" t="str">
            <v>3.20.1.2.86.8</v>
          </cell>
          <cell r="D52" t="str">
            <v>Válvula cheque horizontal de clapetas Ø400mm, acero, bridadas, norma ISO PN10</v>
          </cell>
          <cell r="E52" t="str">
            <v>un</v>
          </cell>
          <cell r="F52">
            <v>0</v>
          </cell>
          <cell r="G52">
            <v>10987200</v>
          </cell>
          <cell r="I52">
            <v>0</v>
          </cell>
          <cell r="J52">
            <v>0</v>
          </cell>
          <cell r="K52">
            <v>2</v>
          </cell>
          <cell r="L52">
            <v>2</v>
          </cell>
          <cell r="M52">
            <v>0</v>
          </cell>
          <cell r="N52">
            <v>21974400</v>
          </cell>
          <cell r="O52">
            <v>21974400</v>
          </cell>
          <cell r="R52">
            <v>0</v>
          </cell>
          <cell r="S52">
            <v>0</v>
          </cell>
          <cell r="T52">
            <v>0</v>
          </cell>
          <cell r="U52">
            <v>0</v>
          </cell>
        </row>
        <row r="53">
          <cell r="B53" t="str">
            <v>N</v>
          </cell>
          <cell r="C53" t="str">
            <v>3.20.1.2.86.9</v>
          </cell>
          <cell r="D53" t="str">
            <v>Válvula cheque vertical de clapetas Ø450mm, acero, con coladera de succión, bridada</v>
          </cell>
          <cell r="E53" t="str">
            <v>un</v>
          </cell>
          <cell r="F53">
            <v>0</v>
          </cell>
          <cell r="G53">
            <v>13500000</v>
          </cell>
          <cell r="I53">
            <v>0</v>
          </cell>
          <cell r="J53">
            <v>0</v>
          </cell>
          <cell r="K53">
            <v>2</v>
          </cell>
          <cell r="L53">
            <v>2</v>
          </cell>
          <cell r="M53">
            <v>0</v>
          </cell>
          <cell r="N53">
            <v>27000000</v>
          </cell>
          <cell r="O53">
            <v>27000000</v>
          </cell>
          <cell r="R53">
            <v>0</v>
          </cell>
          <cell r="S53">
            <v>0</v>
          </cell>
          <cell r="T53">
            <v>0</v>
          </cell>
          <cell r="U53">
            <v>0</v>
          </cell>
        </row>
        <row r="54">
          <cell r="C54" t="str">
            <v>3.20.2.8</v>
          </cell>
          <cell r="D54" t="str">
            <v>Suministro de unión de desmontaje, HD, Norma ISO, PN 16</v>
          </cell>
          <cell r="F54">
            <v>0</v>
          </cell>
          <cell r="I54">
            <v>0</v>
          </cell>
          <cell r="J54">
            <v>0</v>
          </cell>
          <cell r="L54">
            <v>0</v>
          </cell>
          <cell r="M54">
            <v>0</v>
          </cell>
          <cell r="N54">
            <v>0</v>
          </cell>
          <cell r="O54">
            <v>0</v>
          </cell>
          <cell r="R54">
            <v>0</v>
          </cell>
          <cell r="S54">
            <v>0</v>
          </cell>
          <cell r="T54">
            <v>0</v>
          </cell>
          <cell r="U54">
            <v>0</v>
          </cell>
          <cell r="V54">
            <v>0</v>
          </cell>
          <cell r="W54">
            <v>0</v>
          </cell>
        </row>
        <row r="55">
          <cell r="C55" t="str">
            <v>3.20.2.8.1</v>
          </cell>
          <cell r="D55" t="str">
            <v>d = 300 mm (12")</v>
          </cell>
          <cell r="E55" t="str">
            <v>un</v>
          </cell>
          <cell r="F55">
            <v>4</v>
          </cell>
          <cell r="G55">
            <v>1488000</v>
          </cell>
          <cell r="H55">
            <v>5952000</v>
          </cell>
          <cell r="I55">
            <v>2.1415470643934058</v>
          </cell>
          <cell r="J55">
            <v>4</v>
          </cell>
          <cell r="K55">
            <v>-4</v>
          </cell>
          <cell r="L55">
            <v>0</v>
          </cell>
          <cell r="M55">
            <v>5952000</v>
          </cell>
          <cell r="N55">
            <v>-5952000</v>
          </cell>
          <cell r="O55">
            <v>0</v>
          </cell>
          <cell r="R55">
            <v>0</v>
          </cell>
          <cell r="S55">
            <v>0</v>
          </cell>
          <cell r="T55">
            <v>0</v>
          </cell>
          <cell r="U55">
            <v>0</v>
          </cell>
          <cell r="V55">
            <v>0</v>
          </cell>
          <cell r="W55">
            <v>0</v>
          </cell>
        </row>
        <row r="56">
          <cell r="B56" t="str">
            <v>N</v>
          </cell>
          <cell r="C56" t="str">
            <v>3.20.2.8.3</v>
          </cell>
          <cell r="D56" t="str">
            <v>d = 250 mm (12")</v>
          </cell>
          <cell r="E56" t="str">
            <v>un</v>
          </cell>
          <cell r="F56">
            <v>0</v>
          </cell>
          <cell r="G56">
            <v>1915000</v>
          </cell>
          <cell r="J56">
            <v>0</v>
          </cell>
          <cell r="K56">
            <v>2</v>
          </cell>
          <cell r="L56">
            <v>2</v>
          </cell>
          <cell r="M56">
            <v>0</v>
          </cell>
          <cell r="N56">
            <v>3830000</v>
          </cell>
          <cell r="O56">
            <v>3830000</v>
          </cell>
          <cell r="R56">
            <v>0</v>
          </cell>
          <cell r="S56">
            <v>0</v>
          </cell>
          <cell r="T56">
            <v>0</v>
          </cell>
          <cell r="U56">
            <v>0</v>
          </cell>
        </row>
        <row r="57">
          <cell r="C57">
            <v>3.21</v>
          </cell>
          <cell r="D57" t="str">
            <v>SUMINISTRO DE EQUIPOS MECÁNICOS Y ELÉCTROMECÁNICOS</v>
          </cell>
          <cell r="F57">
            <v>0</v>
          </cell>
          <cell r="I57">
            <v>0</v>
          </cell>
          <cell r="J57">
            <v>0</v>
          </cell>
          <cell r="L57">
            <v>0</v>
          </cell>
          <cell r="M57">
            <v>0</v>
          </cell>
          <cell r="N57">
            <v>0</v>
          </cell>
          <cell r="O57">
            <v>0</v>
          </cell>
          <cell r="R57">
            <v>0</v>
          </cell>
          <cell r="S57">
            <v>0</v>
          </cell>
          <cell r="T57">
            <v>0</v>
          </cell>
          <cell r="U57">
            <v>0</v>
          </cell>
          <cell r="V57">
            <v>0</v>
          </cell>
          <cell r="W57">
            <v>0</v>
          </cell>
        </row>
        <row r="58">
          <cell r="C58" t="str">
            <v>3.21.1</v>
          </cell>
          <cell r="D58" t="str">
            <v>Bombas centrífugas horizontales</v>
          </cell>
          <cell r="F58">
            <v>0</v>
          </cell>
          <cell r="I58">
            <v>0</v>
          </cell>
          <cell r="J58">
            <v>0</v>
          </cell>
          <cell r="L58">
            <v>0</v>
          </cell>
          <cell r="M58">
            <v>0</v>
          </cell>
          <cell r="N58">
            <v>0</v>
          </cell>
          <cell r="O58">
            <v>0</v>
          </cell>
          <cell r="R58">
            <v>0</v>
          </cell>
          <cell r="S58">
            <v>0</v>
          </cell>
          <cell r="T58">
            <v>0</v>
          </cell>
          <cell r="U58">
            <v>0</v>
          </cell>
          <cell r="V58">
            <v>0</v>
          </cell>
          <cell r="W58">
            <v>0</v>
          </cell>
        </row>
        <row r="59">
          <cell r="C59" t="str">
            <v>3.21.1.1</v>
          </cell>
          <cell r="D59" t="str">
            <v>Suministro de bomba centrífuga horizontal de carcaza partida para bombear agua cruda, impulsor abierto, Qn=105LPS y Hn=13.2m para la primera etapa, con motor y bomba con capacidad para una segunda etapa de 16m, 1150RPM, 460 voltios, 60 ciclos, 20 metros d</v>
          </cell>
          <cell r="E59" t="str">
            <v>un</v>
          </cell>
          <cell r="F59">
            <v>3</v>
          </cell>
          <cell r="G59">
            <v>37233100</v>
          </cell>
          <cell r="H59">
            <v>111699300</v>
          </cell>
          <cell r="I59">
            <v>40.189735888743009</v>
          </cell>
          <cell r="J59">
            <v>3</v>
          </cell>
          <cell r="K59">
            <v>-3</v>
          </cell>
          <cell r="L59">
            <v>0</v>
          </cell>
          <cell r="M59">
            <v>111699300</v>
          </cell>
          <cell r="N59">
            <v>-111699300</v>
          </cell>
          <cell r="O59">
            <v>0</v>
          </cell>
          <cell r="R59">
            <v>0</v>
          </cell>
          <cell r="S59">
            <v>0</v>
          </cell>
          <cell r="T59">
            <v>0</v>
          </cell>
          <cell r="U59">
            <v>0</v>
          </cell>
          <cell r="V59">
            <v>0</v>
          </cell>
          <cell r="W59">
            <v>0</v>
          </cell>
        </row>
        <row r="60">
          <cell r="B60" t="str">
            <v>N</v>
          </cell>
          <cell r="C60" t="str">
            <v>3.21.1.2</v>
          </cell>
          <cell r="D60" t="str">
            <v>Suministro de bomba centrífuga horizontal de carcaza partida para bombear agua cruda, impulsor con paso mínimo de 40 mm, con impulsor para Qn=210 l/s y Hn=24m para la primera etapa; con mmotor eléctrico y bomba con capacidad para una segunda etapa Qn = 21</v>
          </cell>
          <cell r="E60" t="str">
            <v>un</v>
          </cell>
          <cell r="F60">
            <v>0</v>
          </cell>
          <cell r="G60">
            <v>90000000</v>
          </cell>
          <cell r="J60">
            <v>0</v>
          </cell>
          <cell r="K60">
            <v>2</v>
          </cell>
          <cell r="L60">
            <v>2</v>
          </cell>
          <cell r="M60">
            <v>0</v>
          </cell>
          <cell r="N60">
            <v>180000000</v>
          </cell>
          <cell r="O60">
            <v>180000000</v>
          </cell>
          <cell r="R60">
            <v>0</v>
          </cell>
          <cell r="S60">
            <v>0</v>
          </cell>
          <cell r="T60">
            <v>0</v>
          </cell>
          <cell r="U60">
            <v>0</v>
          </cell>
        </row>
        <row r="61">
          <cell r="D61" t="str">
            <v>ITEMS NUEVOS</v>
          </cell>
        </row>
        <row r="62">
          <cell r="D62" t="str">
            <v xml:space="preserve">Suministro de válvula de compuerta brida x brida norma ISO PN 10 </v>
          </cell>
        </row>
        <row r="63">
          <cell r="D63" t="str">
            <v>d = 100 mm (4")</v>
          </cell>
          <cell r="E63" t="str">
            <v>UN</v>
          </cell>
          <cell r="G63">
            <v>434118.40000000002</v>
          </cell>
          <cell r="H63">
            <v>0</v>
          </cell>
          <cell r="I63">
            <v>0</v>
          </cell>
          <cell r="J63">
            <v>0</v>
          </cell>
          <cell r="K63">
            <v>2</v>
          </cell>
          <cell r="L63">
            <v>2</v>
          </cell>
          <cell r="M63">
            <v>0</v>
          </cell>
          <cell r="N63">
            <v>868236.80000000005</v>
          </cell>
          <cell r="O63">
            <v>868236.80000000005</v>
          </cell>
          <cell r="R63">
            <v>0</v>
          </cell>
          <cell r="S63">
            <v>0</v>
          </cell>
          <cell r="T63">
            <v>0</v>
          </cell>
          <cell r="U63">
            <v>0</v>
          </cell>
          <cell r="V63">
            <v>2</v>
          </cell>
          <cell r="W63">
            <v>868236.80000000005</v>
          </cell>
        </row>
        <row r="64">
          <cell r="D64" t="str">
            <v xml:space="preserve">Suministro de ventosa de triple acción norma ISO PN 10 </v>
          </cell>
          <cell r="K64">
            <v>0</v>
          </cell>
        </row>
        <row r="65">
          <cell r="D65" t="str">
            <v>d = 100 mm (4")</v>
          </cell>
          <cell r="E65" t="str">
            <v>UN</v>
          </cell>
          <cell r="G65">
            <v>1443785.3</v>
          </cell>
          <cell r="H65">
            <v>0</v>
          </cell>
          <cell r="I65">
            <v>0</v>
          </cell>
          <cell r="J65">
            <v>0</v>
          </cell>
          <cell r="K65">
            <v>2</v>
          </cell>
          <cell r="L65">
            <v>2</v>
          </cell>
          <cell r="M65">
            <v>0</v>
          </cell>
          <cell r="N65">
            <v>2887570.6</v>
          </cell>
          <cell r="O65">
            <v>2887570.6</v>
          </cell>
          <cell r="R65">
            <v>0</v>
          </cell>
          <cell r="S65">
            <v>0</v>
          </cell>
          <cell r="T65">
            <v>0</v>
          </cell>
          <cell r="U65">
            <v>0</v>
          </cell>
          <cell r="V65">
            <v>2</v>
          </cell>
          <cell r="W65">
            <v>2887570.6</v>
          </cell>
        </row>
        <row r="66">
          <cell r="D66" t="str">
            <v>Codo 45° BxB HD Norma ISO PN 10</v>
          </cell>
          <cell r="K66">
            <v>0</v>
          </cell>
        </row>
        <row r="67">
          <cell r="D67" t="str">
            <v>d = 400 mm (16")</v>
          </cell>
          <cell r="E67" t="str">
            <v>UN</v>
          </cell>
          <cell r="G67">
            <v>4354176</v>
          </cell>
          <cell r="H67">
            <v>0</v>
          </cell>
          <cell r="I67">
            <v>0</v>
          </cell>
          <cell r="J67">
            <v>0</v>
          </cell>
          <cell r="K67">
            <v>2</v>
          </cell>
          <cell r="L67">
            <v>2</v>
          </cell>
          <cell r="M67">
            <v>0</v>
          </cell>
          <cell r="N67">
            <v>8708352</v>
          </cell>
          <cell r="O67">
            <v>8708352</v>
          </cell>
          <cell r="R67">
            <v>0</v>
          </cell>
          <cell r="S67">
            <v>0</v>
          </cell>
          <cell r="T67">
            <v>0</v>
          </cell>
          <cell r="U67">
            <v>0</v>
          </cell>
          <cell r="V67">
            <v>2</v>
          </cell>
          <cell r="W67">
            <v>8708352</v>
          </cell>
        </row>
        <row r="68">
          <cell r="D68" t="str">
            <v>Codo 90° B x B HD Norma ISO PN 10</v>
          </cell>
          <cell r="K68">
            <v>0</v>
          </cell>
        </row>
        <row r="69">
          <cell r="D69" t="str">
            <v>d = 500 mm (20")</v>
          </cell>
          <cell r="E69" t="str">
            <v>UN</v>
          </cell>
          <cell r="G69">
            <v>6148000</v>
          </cell>
          <cell r="H69">
            <v>0</v>
          </cell>
          <cell r="I69">
            <v>0</v>
          </cell>
          <cell r="J69">
            <v>0</v>
          </cell>
          <cell r="K69">
            <v>2</v>
          </cell>
          <cell r="L69">
            <v>2</v>
          </cell>
          <cell r="M69">
            <v>0</v>
          </cell>
          <cell r="N69">
            <v>12296000</v>
          </cell>
          <cell r="O69">
            <v>12296000</v>
          </cell>
          <cell r="R69">
            <v>0</v>
          </cell>
          <cell r="S69">
            <v>0</v>
          </cell>
          <cell r="T69">
            <v>0</v>
          </cell>
          <cell r="U69">
            <v>0</v>
          </cell>
          <cell r="V69">
            <v>2</v>
          </cell>
          <cell r="W69">
            <v>12296000</v>
          </cell>
        </row>
        <row r="70">
          <cell r="D70" t="str">
            <v>Codo 90° JA x JA HD Norma ISO PN 10</v>
          </cell>
          <cell r="K70">
            <v>0</v>
          </cell>
        </row>
        <row r="71">
          <cell r="D71" t="str">
            <v>d = 500 mm (20")</v>
          </cell>
          <cell r="E71" t="str">
            <v>UN</v>
          </cell>
          <cell r="G71">
            <v>3537438.56</v>
          </cell>
          <cell r="H71">
            <v>0</v>
          </cell>
          <cell r="I71">
            <v>0</v>
          </cell>
          <cell r="J71">
            <v>0</v>
          </cell>
          <cell r="K71">
            <v>1</v>
          </cell>
          <cell r="L71">
            <v>1</v>
          </cell>
          <cell r="M71">
            <v>0</v>
          </cell>
          <cell r="N71">
            <v>3537438.56</v>
          </cell>
          <cell r="O71">
            <v>3537438.56</v>
          </cell>
          <cell r="R71">
            <v>0</v>
          </cell>
          <cell r="S71">
            <v>0</v>
          </cell>
          <cell r="T71">
            <v>0</v>
          </cell>
          <cell r="U71">
            <v>0</v>
          </cell>
          <cell r="V71">
            <v>1</v>
          </cell>
          <cell r="W71">
            <v>3537438.56</v>
          </cell>
        </row>
        <row r="72">
          <cell r="D72" t="str">
            <v>Unión Brida Enchufe. Norma ISO. PN10 (Maxidaptor)</v>
          </cell>
          <cell r="K72">
            <v>0</v>
          </cell>
        </row>
        <row r="73">
          <cell r="D73" t="str">
            <v>d = 500 mm (20")</v>
          </cell>
          <cell r="E73" t="str">
            <v>UN</v>
          </cell>
          <cell r="G73">
            <v>1782189.2</v>
          </cell>
          <cell r="H73">
            <v>0</v>
          </cell>
          <cell r="I73">
            <v>0</v>
          </cell>
          <cell r="J73">
            <v>0</v>
          </cell>
          <cell r="K73">
            <v>1</v>
          </cell>
          <cell r="L73">
            <v>1</v>
          </cell>
          <cell r="M73">
            <v>0</v>
          </cell>
          <cell r="N73">
            <v>1782189.2</v>
          </cell>
          <cell r="O73">
            <v>1782189.2</v>
          </cell>
          <cell r="R73">
            <v>0</v>
          </cell>
          <cell r="S73">
            <v>0</v>
          </cell>
          <cell r="T73">
            <v>0</v>
          </cell>
          <cell r="U73">
            <v>0</v>
          </cell>
          <cell r="V73">
            <v>1</v>
          </cell>
          <cell r="W73">
            <v>1782189.2</v>
          </cell>
        </row>
        <row r="74">
          <cell r="D74" t="str">
            <v>Reducción B x B HD. Norma ISO. PN 10</v>
          </cell>
          <cell r="K74">
            <v>0</v>
          </cell>
        </row>
        <row r="75">
          <cell r="D75" t="str">
            <v>d = 600 x 400 mm</v>
          </cell>
          <cell r="E75" t="str">
            <v>UN</v>
          </cell>
          <cell r="G75">
            <v>4640000</v>
          </cell>
          <cell r="H75">
            <v>0</v>
          </cell>
          <cell r="I75">
            <v>0</v>
          </cell>
          <cell r="J75">
            <v>0</v>
          </cell>
          <cell r="K75">
            <v>2</v>
          </cell>
          <cell r="L75">
            <v>2</v>
          </cell>
          <cell r="M75">
            <v>0</v>
          </cell>
          <cell r="N75">
            <v>9280000</v>
          </cell>
          <cell r="O75">
            <v>9280000</v>
          </cell>
          <cell r="R75">
            <v>0</v>
          </cell>
          <cell r="S75">
            <v>0</v>
          </cell>
          <cell r="T75">
            <v>0</v>
          </cell>
          <cell r="U75">
            <v>0</v>
          </cell>
          <cell r="V75">
            <v>2</v>
          </cell>
          <cell r="W75">
            <v>9280000</v>
          </cell>
        </row>
        <row r="76">
          <cell r="D76" t="str">
            <v>d = 600 x 500 mm</v>
          </cell>
          <cell r="E76" t="str">
            <v>UN</v>
          </cell>
          <cell r="G76">
            <v>5000000</v>
          </cell>
          <cell r="H76">
            <v>0</v>
          </cell>
          <cell r="I76">
            <v>0</v>
          </cell>
          <cell r="J76">
            <v>0</v>
          </cell>
          <cell r="K76">
            <v>1</v>
          </cell>
          <cell r="L76">
            <v>1</v>
          </cell>
          <cell r="M76">
            <v>0</v>
          </cell>
          <cell r="N76">
            <v>5000000</v>
          </cell>
          <cell r="O76">
            <v>5000000</v>
          </cell>
          <cell r="R76">
            <v>0</v>
          </cell>
          <cell r="S76">
            <v>0</v>
          </cell>
          <cell r="T76">
            <v>0</v>
          </cell>
          <cell r="U76">
            <v>0</v>
          </cell>
          <cell r="V76">
            <v>1</v>
          </cell>
          <cell r="W76">
            <v>5000000</v>
          </cell>
        </row>
        <row r="77">
          <cell r="D77" t="str">
            <v>Suministro de Tee JA x JA x B HD. Norma ISO. PN 10</v>
          </cell>
          <cell r="K77">
            <v>0</v>
          </cell>
        </row>
        <row r="78">
          <cell r="D78" t="str">
            <v>Tee 500 x 500 x 500 mm</v>
          </cell>
          <cell r="E78" t="str">
            <v>UN</v>
          </cell>
          <cell r="H78">
            <v>0</v>
          </cell>
          <cell r="I78">
            <v>0</v>
          </cell>
          <cell r="J78">
            <v>0</v>
          </cell>
          <cell r="K78">
            <v>1</v>
          </cell>
          <cell r="L78">
            <v>1</v>
          </cell>
          <cell r="M78">
            <v>0</v>
          </cell>
          <cell r="N78">
            <v>0</v>
          </cell>
          <cell r="O78">
            <v>0</v>
          </cell>
          <cell r="R78">
            <v>0</v>
          </cell>
          <cell r="S78">
            <v>0</v>
          </cell>
          <cell r="T78">
            <v>0</v>
          </cell>
          <cell r="U78">
            <v>0</v>
          </cell>
          <cell r="V78">
            <v>1</v>
          </cell>
          <cell r="W78">
            <v>0</v>
          </cell>
        </row>
        <row r="79">
          <cell r="D79" t="str">
            <v>Suministro de Tee B x B x B HD. Norma ISO. PN 10</v>
          </cell>
        </row>
        <row r="80">
          <cell r="D80" t="str">
            <v>Tee 600 x 600 x 600 mm</v>
          </cell>
          <cell r="E80" t="str">
            <v>UN</v>
          </cell>
          <cell r="G80">
            <v>10542834</v>
          </cell>
          <cell r="H80">
            <v>0</v>
          </cell>
          <cell r="I80">
            <v>0</v>
          </cell>
          <cell r="J80">
            <v>0</v>
          </cell>
          <cell r="K80">
            <v>1</v>
          </cell>
          <cell r="L80">
            <v>1</v>
          </cell>
          <cell r="M80">
            <v>0</v>
          </cell>
          <cell r="N80">
            <v>10542834</v>
          </cell>
          <cell r="O80">
            <v>10542834</v>
          </cell>
          <cell r="R80">
            <v>0</v>
          </cell>
          <cell r="S80">
            <v>0</v>
          </cell>
          <cell r="T80">
            <v>0</v>
          </cell>
          <cell r="U80">
            <v>0</v>
          </cell>
          <cell r="V80">
            <v>1</v>
          </cell>
          <cell r="W80">
            <v>10542834</v>
          </cell>
        </row>
        <row r="81">
          <cell r="D81" t="str">
            <v>Tee 400 x 400 x 100 mm</v>
          </cell>
          <cell r="E81" t="str">
            <v>UN</v>
          </cell>
          <cell r="G81">
            <v>4800000</v>
          </cell>
          <cell r="H81">
            <v>0</v>
          </cell>
          <cell r="I81">
            <v>0</v>
          </cell>
          <cell r="J81">
            <v>0</v>
          </cell>
          <cell r="K81">
            <v>2</v>
          </cell>
          <cell r="L81">
            <v>2</v>
          </cell>
          <cell r="M81">
            <v>0</v>
          </cell>
          <cell r="N81">
            <v>9600000</v>
          </cell>
          <cell r="O81">
            <v>9600000</v>
          </cell>
          <cell r="R81">
            <v>0</v>
          </cell>
          <cell r="S81">
            <v>0</v>
          </cell>
          <cell r="T81">
            <v>0</v>
          </cell>
          <cell r="U81">
            <v>0</v>
          </cell>
          <cell r="V81">
            <v>2</v>
          </cell>
          <cell r="W81">
            <v>9600000</v>
          </cell>
        </row>
        <row r="82">
          <cell r="D82" t="str">
            <v>Suministro de Niples bridados (Brida espigo y lisos)</v>
          </cell>
          <cell r="K82">
            <v>0</v>
          </cell>
        </row>
        <row r="83">
          <cell r="D83" t="str">
            <v>4&lt; L &lt; 5 m</v>
          </cell>
          <cell r="K83">
            <v>0</v>
          </cell>
        </row>
        <row r="84">
          <cell r="D84" t="str">
            <v>d = 400 mm Brida x Brida. Norma ISO. PN 10. L=4.5 m.</v>
          </cell>
          <cell r="E84" t="str">
            <v>UN</v>
          </cell>
          <cell r="G84">
            <v>2700000</v>
          </cell>
          <cell r="H84">
            <v>0</v>
          </cell>
          <cell r="I84">
            <v>0</v>
          </cell>
          <cell r="J84">
            <v>0</v>
          </cell>
          <cell r="K84">
            <v>2</v>
          </cell>
          <cell r="L84">
            <v>2</v>
          </cell>
          <cell r="M84">
            <v>0</v>
          </cell>
          <cell r="N84">
            <v>5400000</v>
          </cell>
          <cell r="O84">
            <v>5400000</v>
          </cell>
          <cell r="R84">
            <v>0</v>
          </cell>
          <cell r="S84">
            <v>0</v>
          </cell>
          <cell r="T84">
            <v>0</v>
          </cell>
          <cell r="U84">
            <v>0</v>
          </cell>
          <cell r="V84">
            <v>2</v>
          </cell>
          <cell r="W84">
            <v>5400000</v>
          </cell>
        </row>
        <row r="88">
          <cell r="D88" t="str">
            <v>COSTO SUMINISTRO</v>
          </cell>
          <cell r="F88">
            <v>0</v>
          </cell>
          <cell r="H88">
            <v>277929918</v>
          </cell>
          <cell r="J88">
            <v>0</v>
          </cell>
          <cell r="L88">
            <v>0</v>
          </cell>
          <cell r="M88">
            <v>277929918</v>
          </cell>
          <cell r="N88">
            <v>88041168.760000005</v>
          </cell>
          <cell r="O88">
            <v>365971086.76000005</v>
          </cell>
          <cell r="R88">
            <v>0</v>
          </cell>
          <cell r="S88">
            <v>0</v>
          </cell>
          <cell r="T88">
            <v>0</v>
          </cell>
          <cell r="U88">
            <v>30000000</v>
          </cell>
          <cell r="V88">
            <v>0</v>
          </cell>
          <cell r="W88">
            <v>-9972480</v>
          </cell>
        </row>
        <row r="89">
          <cell r="D89" t="str">
            <v>A,I,U,</v>
          </cell>
          <cell r="E89">
            <v>0.12</v>
          </cell>
          <cell r="F89">
            <v>0</v>
          </cell>
          <cell r="H89">
            <v>33351590.16</v>
          </cell>
          <cell r="J89">
            <v>0</v>
          </cell>
          <cell r="L89">
            <v>0</v>
          </cell>
          <cell r="M89">
            <v>33351590.16</v>
          </cell>
          <cell r="N89">
            <v>10564940.2512</v>
          </cell>
          <cell r="O89">
            <v>43916530.411200002</v>
          </cell>
          <cell r="R89">
            <v>0</v>
          </cell>
          <cell r="S89">
            <v>0</v>
          </cell>
          <cell r="T89">
            <v>0</v>
          </cell>
          <cell r="U89">
            <v>3600000</v>
          </cell>
          <cell r="W89">
            <v>-1196697.5999999999</v>
          </cell>
        </row>
        <row r="90">
          <cell r="B90" t="str">
            <v>TO1</v>
          </cell>
          <cell r="D90" t="str">
            <v>COSTO TOTAL SUMINISTRO</v>
          </cell>
          <cell r="F90">
            <v>0</v>
          </cell>
          <cell r="H90">
            <v>311281508</v>
          </cell>
          <cell r="J90">
            <v>0</v>
          </cell>
          <cell r="L90">
            <v>0</v>
          </cell>
          <cell r="M90">
            <v>311281508</v>
          </cell>
          <cell r="N90">
            <v>98606109</v>
          </cell>
          <cell r="O90">
            <v>409887617</v>
          </cell>
          <cell r="R90">
            <v>0</v>
          </cell>
          <cell r="S90">
            <v>0</v>
          </cell>
          <cell r="T90">
            <v>0</v>
          </cell>
          <cell r="U90">
            <v>33600000</v>
          </cell>
          <cell r="V90">
            <v>0</v>
          </cell>
          <cell r="W90">
            <v>-11169178</v>
          </cell>
        </row>
        <row r="91">
          <cell r="B91" t="str">
            <v>T2</v>
          </cell>
          <cell r="C91" t="str">
            <v>INSTALACION DE EQUIPOS Y ACCESORIOS PARA LA ESTACION DE BOMBEO DE AGUA CRUDA (91)</v>
          </cell>
          <cell r="F91">
            <v>0</v>
          </cell>
          <cell r="J91">
            <v>0</v>
          </cell>
          <cell r="L91">
            <v>0</v>
          </cell>
          <cell r="M91">
            <v>0</v>
          </cell>
          <cell r="N91">
            <v>0</v>
          </cell>
          <cell r="O91">
            <v>0</v>
          </cell>
          <cell r="R91">
            <v>0</v>
          </cell>
          <cell r="S91">
            <v>0</v>
          </cell>
          <cell r="T91">
            <v>0</v>
          </cell>
          <cell r="U91">
            <v>0</v>
          </cell>
          <cell r="V91">
            <v>0</v>
          </cell>
          <cell r="W91">
            <v>0</v>
          </cell>
        </row>
        <row r="92">
          <cell r="C92" t="str">
            <v xml:space="preserve">ITEM  </v>
          </cell>
          <cell r="D92" t="str">
            <v>DESCRIPCION</v>
          </cell>
          <cell r="E92" t="str">
            <v xml:space="preserve">UNIDAD </v>
          </cell>
          <cell r="F92">
            <v>0</v>
          </cell>
          <cell r="G92" t="str">
            <v>V. UNITARIO</v>
          </cell>
          <cell r="H92" t="str">
            <v xml:space="preserve"> V. PARCIAL</v>
          </cell>
          <cell r="I92" t="str">
            <v>%</v>
          </cell>
          <cell r="J92">
            <v>0</v>
          </cell>
          <cell r="L92">
            <v>0</v>
          </cell>
          <cell r="R92">
            <v>0</v>
          </cell>
        </row>
        <row r="93">
          <cell r="C93">
            <v>3.1</v>
          </cell>
          <cell r="D93" t="str">
            <v>SEÑALIZACION Y SEGURIDAD EN LA OBRA</v>
          </cell>
          <cell r="F93">
            <v>0</v>
          </cell>
          <cell r="J93">
            <v>0</v>
          </cell>
          <cell r="L93">
            <v>0</v>
          </cell>
          <cell r="M93">
            <v>0</v>
          </cell>
          <cell r="N93">
            <v>0</v>
          </cell>
          <cell r="O93">
            <v>0</v>
          </cell>
          <cell r="R93">
            <v>0</v>
          </cell>
          <cell r="S93">
            <v>0</v>
          </cell>
          <cell r="T93">
            <v>0</v>
          </cell>
          <cell r="U93">
            <v>0</v>
          </cell>
          <cell r="V93">
            <v>0</v>
          </cell>
          <cell r="W93">
            <v>0</v>
          </cell>
        </row>
        <row r="94">
          <cell r="C94" t="str">
            <v>3.1.1</v>
          </cell>
          <cell r="D94" t="str">
            <v>Señalización de la obra</v>
          </cell>
          <cell r="F94">
            <v>0</v>
          </cell>
          <cell r="J94">
            <v>0</v>
          </cell>
          <cell r="L94">
            <v>0</v>
          </cell>
          <cell r="M94">
            <v>0</v>
          </cell>
          <cell r="N94">
            <v>0</v>
          </cell>
          <cell r="O94">
            <v>0</v>
          </cell>
          <cell r="R94">
            <v>0</v>
          </cell>
          <cell r="S94">
            <v>0</v>
          </cell>
          <cell r="T94">
            <v>0</v>
          </cell>
          <cell r="U94">
            <v>0</v>
          </cell>
          <cell r="V94">
            <v>0</v>
          </cell>
          <cell r="W94">
            <v>0</v>
          </cell>
        </row>
        <row r="95">
          <cell r="C95" t="str">
            <v>3.1.1.1</v>
          </cell>
          <cell r="D95" t="str">
            <v>Soporte para cinta demarcadora. Esquema No.1</v>
          </cell>
          <cell r="E95" t="str">
            <v>un</v>
          </cell>
          <cell r="F95">
            <v>30</v>
          </cell>
          <cell r="G95">
            <v>10100</v>
          </cell>
          <cell r="H95">
            <v>303000</v>
          </cell>
          <cell r="I95">
            <v>9.592918336720932E-2</v>
          </cell>
          <cell r="J95">
            <v>30</v>
          </cell>
          <cell r="K95">
            <v>-30</v>
          </cell>
          <cell r="L95">
            <v>0</v>
          </cell>
          <cell r="M95">
            <v>303000</v>
          </cell>
          <cell r="N95">
            <v>-303000</v>
          </cell>
          <cell r="O95">
            <v>0</v>
          </cell>
          <cell r="R95">
            <v>0</v>
          </cell>
          <cell r="S95">
            <v>0</v>
          </cell>
          <cell r="T95">
            <v>0</v>
          </cell>
          <cell r="U95">
            <v>0</v>
          </cell>
          <cell r="V95">
            <v>0</v>
          </cell>
          <cell r="W95">
            <v>0</v>
          </cell>
        </row>
        <row r="96">
          <cell r="C96" t="str">
            <v>3.1.1.2</v>
          </cell>
          <cell r="D96" t="str">
            <v>Cinta demarcadora, sin soportes. Esquema No. 2</v>
          </cell>
          <cell r="E96" t="str">
            <v>m</v>
          </cell>
          <cell r="F96">
            <v>500</v>
          </cell>
          <cell r="G96">
            <v>830</v>
          </cell>
          <cell r="H96">
            <v>415000</v>
          </cell>
          <cell r="I96">
            <v>0.13138815543693685</v>
          </cell>
          <cell r="J96">
            <v>500</v>
          </cell>
          <cell r="K96">
            <v>-500</v>
          </cell>
          <cell r="L96">
            <v>0</v>
          </cell>
          <cell r="M96">
            <v>415000</v>
          </cell>
          <cell r="N96">
            <v>-415000</v>
          </cell>
          <cell r="O96">
            <v>0</v>
          </cell>
          <cell r="R96">
            <v>0</v>
          </cell>
          <cell r="S96">
            <v>0</v>
          </cell>
          <cell r="T96">
            <v>0</v>
          </cell>
          <cell r="U96">
            <v>0</v>
          </cell>
          <cell r="V96">
            <v>0</v>
          </cell>
          <cell r="W96">
            <v>0</v>
          </cell>
        </row>
        <row r="97">
          <cell r="C97" t="str">
            <v>3.1.1.3</v>
          </cell>
          <cell r="D97" t="str">
            <v>Vallas móviles. Barreras</v>
          </cell>
          <cell r="F97">
            <v>0</v>
          </cell>
          <cell r="I97">
            <v>0</v>
          </cell>
          <cell r="J97">
            <v>0</v>
          </cell>
          <cell r="L97">
            <v>0</v>
          </cell>
          <cell r="M97">
            <v>0</v>
          </cell>
          <cell r="N97">
            <v>0</v>
          </cell>
          <cell r="O97">
            <v>0</v>
          </cell>
          <cell r="R97">
            <v>0</v>
          </cell>
          <cell r="S97">
            <v>0</v>
          </cell>
          <cell r="T97">
            <v>0</v>
          </cell>
          <cell r="U97">
            <v>0</v>
          </cell>
          <cell r="V97">
            <v>0</v>
          </cell>
          <cell r="W97">
            <v>0</v>
          </cell>
        </row>
        <row r="98">
          <cell r="C98" t="str">
            <v>3.1.1.3.4</v>
          </cell>
          <cell r="D98" t="str">
            <v>Valla móvil Tipo 4. Valla doble cara. Esquema No. 6</v>
          </cell>
          <cell r="E98" t="str">
            <v>un</v>
          </cell>
          <cell r="F98">
            <v>4</v>
          </cell>
          <cell r="G98">
            <v>155000</v>
          </cell>
          <cell r="H98">
            <v>620000</v>
          </cell>
          <cell r="I98">
            <v>0.19629073824313456</v>
          </cell>
          <cell r="J98">
            <v>4</v>
          </cell>
          <cell r="K98">
            <v>-4</v>
          </cell>
          <cell r="L98">
            <v>0</v>
          </cell>
          <cell r="M98">
            <v>620000</v>
          </cell>
          <cell r="N98">
            <v>-620000</v>
          </cell>
          <cell r="O98">
            <v>0</v>
          </cell>
          <cell r="R98">
            <v>0</v>
          </cell>
          <cell r="S98">
            <v>0</v>
          </cell>
          <cell r="T98">
            <v>0</v>
          </cell>
          <cell r="U98">
            <v>0</v>
          </cell>
          <cell r="V98">
            <v>0</v>
          </cell>
          <cell r="W98">
            <v>0</v>
          </cell>
        </row>
        <row r="99">
          <cell r="C99" t="str">
            <v>3.1.1.4</v>
          </cell>
          <cell r="D99" t="str">
            <v>Avisos preventivos fijos. Esquemas Nos. 10,11,12,13, y 14</v>
          </cell>
          <cell r="E99" t="str">
            <v>un</v>
          </cell>
          <cell r="F99">
            <v>1</v>
          </cell>
          <cell r="G99">
            <v>150000</v>
          </cell>
          <cell r="H99">
            <v>150000</v>
          </cell>
          <cell r="I99">
            <v>4.7489694736242233E-2</v>
          </cell>
          <cell r="J99">
            <v>1</v>
          </cell>
          <cell r="K99">
            <v>-1</v>
          </cell>
          <cell r="L99">
            <v>0</v>
          </cell>
          <cell r="M99">
            <v>150000</v>
          </cell>
          <cell r="N99">
            <v>-150000</v>
          </cell>
          <cell r="O99">
            <v>0</v>
          </cell>
          <cell r="R99">
            <v>0</v>
          </cell>
          <cell r="S99">
            <v>0</v>
          </cell>
          <cell r="T99">
            <v>0</v>
          </cell>
          <cell r="U99">
            <v>0</v>
          </cell>
          <cell r="V99">
            <v>0</v>
          </cell>
          <cell r="W99">
            <v>0</v>
          </cell>
        </row>
        <row r="100">
          <cell r="C100">
            <v>3.3</v>
          </cell>
          <cell r="D100" t="str">
            <v>EXCAVACIONES Y ENTIBADOS</v>
          </cell>
          <cell r="F100">
            <v>0</v>
          </cell>
          <cell r="I100">
            <v>0</v>
          </cell>
          <cell r="J100">
            <v>0</v>
          </cell>
          <cell r="L100">
            <v>0</v>
          </cell>
          <cell r="M100">
            <v>0</v>
          </cell>
          <cell r="N100">
            <v>0</v>
          </cell>
          <cell r="O100">
            <v>0</v>
          </cell>
          <cell r="R100">
            <v>0</v>
          </cell>
          <cell r="S100">
            <v>0</v>
          </cell>
          <cell r="T100">
            <v>0</v>
          </cell>
          <cell r="U100">
            <v>0</v>
          </cell>
          <cell r="V100">
            <v>0</v>
          </cell>
          <cell r="W100">
            <v>0</v>
          </cell>
        </row>
        <row r="101">
          <cell r="C101" t="str">
            <v>3.3.6</v>
          </cell>
          <cell r="D101" t="str">
            <v>Dragados</v>
          </cell>
          <cell r="F101">
            <v>0</v>
          </cell>
          <cell r="I101">
            <v>0</v>
          </cell>
          <cell r="J101">
            <v>0</v>
          </cell>
          <cell r="L101">
            <v>0</v>
          </cell>
          <cell r="M101">
            <v>0</v>
          </cell>
          <cell r="N101">
            <v>0</v>
          </cell>
          <cell r="O101">
            <v>0</v>
          </cell>
          <cell r="R101">
            <v>0</v>
          </cell>
          <cell r="S101">
            <v>0</v>
          </cell>
          <cell r="T101">
            <v>0</v>
          </cell>
          <cell r="U101">
            <v>0</v>
          </cell>
          <cell r="V101">
            <v>0</v>
          </cell>
          <cell r="W101">
            <v>0</v>
          </cell>
        </row>
        <row r="102">
          <cell r="C102" t="str">
            <v>3.3.6.1</v>
          </cell>
          <cell r="D102" t="str">
            <v>Con equipo de dragado para cualquier material bajo cualquier condición. Incluye retiro a lugar autorizado</v>
          </cell>
          <cell r="E102" t="str">
            <v>m3</v>
          </cell>
          <cell r="F102">
            <v>500</v>
          </cell>
          <cell r="G102">
            <v>6740</v>
          </cell>
          <cell r="H102">
            <v>3370000</v>
          </cell>
          <cell r="I102">
            <v>1.066935141740909</v>
          </cell>
          <cell r="J102">
            <v>500</v>
          </cell>
          <cell r="K102">
            <v>-500</v>
          </cell>
          <cell r="L102">
            <v>0</v>
          </cell>
          <cell r="M102">
            <v>3370000</v>
          </cell>
          <cell r="N102">
            <v>-3370000</v>
          </cell>
          <cell r="O102">
            <v>0</v>
          </cell>
          <cell r="R102">
            <v>0</v>
          </cell>
          <cell r="S102">
            <v>0</v>
          </cell>
          <cell r="T102">
            <v>0</v>
          </cell>
          <cell r="U102">
            <v>0</v>
          </cell>
          <cell r="V102">
            <v>0</v>
          </cell>
          <cell r="W102">
            <v>0</v>
          </cell>
        </row>
        <row r="103">
          <cell r="C103" t="str">
            <v>3,10</v>
          </cell>
          <cell r="D103" t="str">
            <v>INSTALACIÓN DE ACCESORIOS Y TRABAJOS METALMECÁNICOS</v>
          </cell>
          <cell r="F103">
            <v>0</v>
          </cell>
          <cell r="I103">
            <v>0</v>
          </cell>
          <cell r="J103">
            <v>0</v>
          </cell>
          <cell r="L103">
            <v>0</v>
          </cell>
          <cell r="M103">
            <v>0</v>
          </cell>
          <cell r="N103">
            <v>0</v>
          </cell>
          <cell r="O103">
            <v>0</v>
          </cell>
          <cell r="R103">
            <v>0</v>
          </cell>
          <cell r="S103">
            <v>0</v>
          </cell>
          <cell r="T103">
            <v>0</v>
          </cell>
          <cell r="U103">
            <v>0</v>
          </cell>
          <cell r="V103">
            <v>0</v>
          </cell>
          <cell r="W103">
            <v>0</v>
          </cell>
        </row>
        <row r="104">
          <cell r="C104" t="str">
            <v>3.10.1</v>
          </cell>
          <cell r="D104" t="str">
            <v>Trabajos metalmecánicos</v>
          </cell>
          <cell r="F104">
            <v>0</v>
          </cell>
          <cell r="I104">
            <v>0</v>
          </cell>
          <cell r="J104">
            <v>0</v>
          </cell>
          <cell r="L104">
            <v>0</v>
          </cell>
          <cell r="M104">
            <v>0</v>
          </cell>
          <cell r="N104">
            <v>0</v>
          </cell>
          <cell r="O104">
            <v>0</v>
          </cell>
          <cell r="R104">
            <v>0</v>
          </cell>
          <cell r="S104">
            <v>0</v>
          </cell>
          <cell r="T104">
            <v>0</v>
          </cell>
          <cell r="U104">
            <v>0</v>
          </cell>
          <cell r="V104">
            <v>0</v>
          </cell>
          <cell r="W104">
            <v>0</v>
          </cell>
        </row>
        <row r="105">
          <cell r="C105" t="str">
            <v>3.10.1.2</v>
          </cell>
          <cell r="D105" t="str">
            <v>Diseño, construcción e instalación en sitio de barcaza flotante en acero estructural y acero naval para instalación de bombas centrífugas y múltiple de impulsión, (dimenciones: ancho 7.82m * 9.36m), la barcaza cubierta y con malla de seguridad. Las dimenc</v>
          </cell>
          <cell r="E105" t="str">
            <v>un</v>
          </cell>
          <cell r="F105">
            <v>1</v>
          </cell>
          <cell r="G105">
            <v>165000000</v>
          </cell>
          <cell r="H105">
            <v>165000000</v>
          </cell>
          <cell r="I105">
            <v>52.238664209866457</v>
          </cell>
          <cell r="J105">
            <v>1</v>
          </cell>
          <cell r="L105">
            <v>1</v>
          </cell>
          <cell r="M105">
            <v>165000000</v>
          </cell>
          <cell r="N105">
            <v>0</v>
          </cell>
          <cell r="O105">
            <v>165000000</v>
          </cell>
          <cell r="R105">
            <v>0</v>
          </cell>
          <cell r="S105">
            <v>0</v>
          </cell>
          <cell r="T105">
            <v>0</v>
          </cell>
          <cell r="U105">
            <v>0</v>
          </cell>
          <cell r="V105">
            <v>1</v>
          </cell>
          <cell r="W105">
            <v>165000000</v>
          </cell>
        </row>
        <row r="106">
          <cell r="B106" t="str">
            <v>N</v>
          </cell>
          <cell r="C106" t="str">
            <v>3.10.1.4</v>
          </cell>
          <cell r="D106" t="str">
            <v>Diseño, construcción e instalación en sitio de barcaza flotante en acero estructural y acero naval para instalación de tres bombas centrífugas y múltiple de impulsión, (dimenciones: ancho 7.80m * 7.70m), la barcaza con cuatro compartimientos mínimos de fl</v>
          </cell>
          <cell r="E106" t="str">
            <v>un</v>
          </cell>
          <cell r="F106">
            <v>0</v>
          </cell>
          <cell r="G106">
            <v>165000000</v>
          </cell>
          <cell r="J106">
            <v>0</v>
          </cell>
          <cell r="L106">
            <v>0</v>
          </cell>
          <cell r="M106">
            <v>0</v>
          </cell>
          <cell r="N106">
            <v>0</v>
          </cell>
          <cell r="O106">
            <v>0</v>
          </cell>
          <cell r="R106">
            <v>0</v>
          </cell>
        </row>
        <row r="107">
          <cell r="C107" t="str">
            <v>3.10.1.3</v>
          </cell>
          <cell r="D107" t="str">
            <v>Diseño, construcción e instalación de puente en acero, con soportes de pilotes en el río, incluye suministro e instalación de tuberías de mangueras de Ø400mm para empalme a barcaza y accesorios varios. Longitud del puente de 53m</v>
          </cell>
          <cell r="E107" t="str">
            <v>gl</v>
          </cell>
          <cell r="F107">
            <v>1</v>
          </cell>
          <cell r="G107">
            <v>140000000</v>
          </cell>
          <cell r="H107">
            <v>140000000</v>
          </cell>
          <cell r="I107">
            <v>44.323715087159421</v>
          </cell>
          <cell r="J107">
            <v>1</v>
          </cell>
          <cell r="L107">
            <v>1</v>
          </cell>
          <cell r="M107">
            <v>140000000</v>
          </cell>
          <cell r="N107">
            <v>0</v>
          </cell>
          <cell r="O107">
            <v>140000000</v>
          </cell>
          <cell r="R107">
            <v>0</v>
          </cell>
          <cell r="S107">
            <v>0</v>
          </cell>
          <cell r="T107">
            <v>0</v>
          </cell>
          <cell r="U107">
            <v>0</v>
          </cell>
          <cell r="V107">
            <v>1</v>
          </cell>
          <cell r="W107">
            <v>140000000</v>
          </cell>
        </row>
        <row r="108">
          <cell r="B108" t="str">
            <v>N</v>
          </cell>
          <cell r="C108" t="str">
            <v>3.10.1.5</v>
          </cell>
          <cell r="D108" t="str">
            <v>Diseño, construcción e instalación de puente en acero, con soportes de pilotes en La orilla y en el río, incluye suministro e instalación de tuberías de mangueras de Ø400mm, l= 12,5 m para empalme a tuberías de salidas bridadas de la barcaza. Longitud del</v>
          </cell>
          <cell r="E108" t="str">
            <v>gl</v>
          </cell>
          <cell r="F108">
            <v>0</v>
          </cell>
          <cell r="G108">
            <v>80000000</v>
          </cell>
          <cell r="J108">
            <v>0</v>
          </cell>
          <cell r="L108">
            <v>0</v>
          </cell>
          <cell r="M108">
            <v>0</v>
          </cell>
          <cell r="N108">
            <v>0</v>
          </cell>
          <cell r="O108">
            <v>0</v>
          </cell>
          <cell r="R108">
            <v>0</v>
          </cell>
          <cell r="S108">
            <v>0</v>
          </cell>
          <cell r="T108">
            <v>0</v>
          </cell>
          <cell r="U108">
            <v>0</v>
          </cell>
        </row>
        <row r="109">
          <cell r="C109" t="str">
            <v>3,11</v>
          </cell>
          <cell r="D109" t="str">
            <v>INSTALACION DE EQUIPOS MECÁNICOS Y ELÉCTROMECÁNICOS</v>
          </cell>
          <cell r="F109">
            <v>0</v>
          </cell>
          <cell r="I109">
            <v>0</v>
          </cell>
          <cell r="J109">
            <v>0</v>
          </cell>
          <cell r="L109">
            <v>0</v>
          </cell>
          <cell r="M109">
            <v>0</v>
          </cell>
          <cell r="N109">
            <v>0</v>
          </cell>
          <cell r="O109">
            <v>0</v>
          </cell>
          <cell r="R109">
            <v>0</v>
          </cell>
          <cell r="S109">
            <v>0</v>
          </cell>
          <cell r="T109">
            <v>0</v>
          </cell>
          <cell r="U109">
            <v>0</v>
          </cell>
          <cell r="V109">
            <v>0</v>
          </cell>
          <cell r="W109">
            <v>0</v>
          </cell>
        </row>
        <row r="110">
          <cell r="C110" t="str">
            <v>3.11.1</v>
          </cell>
          <cell r="D110" t="str">
            <v>Bombas centrífugas</v>
          </cell>
          <cell r="F110">
            <v>0</v>
          </cell>
          <cell r="I110">
            <v>0</v>
          </cell>
          <cell r="J110">
            <v>0</v>
          </cell>
          <cell r="L110">
            <v>0</v>
          </cell>
          <cell r="M110">
            <v>0</v>
          </cell>
          <cell r="N110">
            <v>0</v>
          </cell>
          <cell r="O110">
            <v>0</v>
          </cell>
          <cell r="R110">
            <v>0</v>
          </cell>
          <cell r="S110">
            <v>0</v>
          </cell>
          <cell r="T110">
            <v>0</v>
          </cell>
          <cell r="U110">
            <v>0</v>
          </cell>
          <cell r="V110">
            <v>0</v>
          </cell>
          <cell r="W110">
            <v>0</v>
          </cell>
        </row>
        <row r="111">
          <cell r="C111" t="str">
            <v>3.11.1.1</v>
          </cell>
          <cell r="D111" t="str">
            <v>Instalación de tres equipos de bombeo Qn=105LPS y Hn=14.6m en la barcaza con sus tuberías de succión Ø400mm acero y el múltiple de la impulsión Ø300 a 400mm en acero, distribución según plano.</v>
          </cell>
          <cell r="E111" t="str">
            <v>gl</v>
          </cell>
          <cell r="F111">
            <v>1</v>
          </cell>
          <cell r="G111">
            <v>6000000</v>
          </cell>
          <cell r="H111">
            <v>6000000</v>
          </cell>
          <cell r="I111">
            <v>1.8995877894496895</v>
          </cell>
          <cell r="J111">
            <v>1</v>
          </cell>
          <cell r="L111">
            <v>1</v>
          </cell>
          <cell r="M111">
            <v>6000000</v>
          </cell>
          <cell r="N111">
            <v>0</v>
          </cell>
          <cell r="O111">
            <v>6000000</v>
          </cell>
          <cell r="R111">
            <v>0</v>
          </cell>
          <cell r="S111">
            <v>0</v>
          </cell>
          <cell r="T111">
            <v>0</v>
          </cell>
          <cell r="U111">
            <v>0</v>
          </cell>
          <cell r="V111">
            <v>1</v>
          </cell>
          <cell r="W111">
            <v>6000000</v>
          </cell>
        </row>
        <row r="112">
          <cell r="B112" t="str">
            <v>N</v>
          </cell>
          <cell r="C112" t="str">
            <v>3.11.1.2</v>
          </cell>
          <cell r="D112" t="str">
            <v>Instalación de dos equipos de bombeo Qn=210 LPS y Hn=24.0m en la barcaza con trabajos metalmecáncos para instalación de tuberías y accesorios en acero con empalmes bridados y soldados; incluyen las tuberías y accesorios para la succión entre Ø 300 a 450 m</v>
          </cell>
          <cell r="E112" t="str">
            <v>gl</v>
          </cell>
          <cell r="F112">
            <v>0</v>
          </cell>
          <cell r="G112">
            <v>17059680</v>
          </cell>
          <cell r="J112">
            <v>0</v>
          </cell>
          <cell r="L112">
            <v>0</v>
          </cell>
          <cell r="M112">
            <v>0</v>
          </cell>
          <cell r="N112">
            <v>0</v>
          </cell>
          <cell r="O112">
            <v>0</v>
          </cell>
          <cell r="R112">
            <v>0</v>
          </cell>
          <cell r="S112">
            <v>0</v>
          </cell>
          <cell r="T112">
            <v>0</v>
          </cell>
          <cell r="U112">
            <v>0</v>
          </cell>
        </row>
        <row r="113">
          <cell r="D113" t="str">
            <v>COSTO DIRECTO</v>
          </cell>
          <cell r="F113">
            <v>0</v>
          </cell>
          <cell r="H113">
            <v>315858000</v>
          </cell>
          <cell r="J113">
            <v>0</v>
          </cell>
          <cell r="L113">
            <v>0</v>
          </cell>
          <cell r="M113">
            <v>315858000</v>
          </cell>
          <cell r="N113">
            <v>-4858000</v>
          </cell>
          <cell r="O113">
            <v>311000000</v>
          </cell>
          <cell r="R113">
            <v>0</v>
          </cell>
          <cell r="S113">
            <v>0</v>
          </cell>
          <cell r="T113">
            <v>0</v>
          </cell>
          <cell r="U113">
            <v>0</v>
          </cell>
          <cell r="V113">
            <v>0</v>
          </cell>
          <cell r="W113">
            <v>311000000</v>
          </cell>
        </row>
        <row r="114">
          <cell r="D114" t="str">
            <v>A,I,U, (25% )</v>
          </cell>
          <cell r="E114">
            <v>0.25</v>
          </cell>
          <cell r="F114">
            <v>0</v>
          </cell>
          <cell r="H114">
            <v>78964500</v>
          </cell>
          <cell r="J114">
            <v>0</v>
          </cell>
          <cell r="L114">
            <v>0</v>
          </cell>
          <cell r="M114">
            <v>78964500</v>
          </cell>
          <cell r="N114">
            <v>-1214500</v>
          </cell>
          <cell r="O114">
            <v>77750000</v>
          </cell>
          <cell r="R114">
            <v>0</v>
          </cell>
          <cell r="S114">
            <v>0</v>
          </cell>
          <cell r="T114">
            <v>0</v>
          </cell>
          <cell r="U114">
            <v>0</v>
          </cell>
          <cell r="W114">
            <v>77750000</v>
          </cell>
        </row>
        <row r="115">
          <cell r="B115" t="str">
            <v>TO2</v>
          </cell>
          <cell r="D115" t="str">
            <v>COSTO TOTAL OBRA CIVIL</v>
          </cell>
          <cell r="F115">
            <v>0</v>
          </cell>
          <cell r="H115">
            <v>394822500</v>
          </cell>
          <cell r="J115">
            <v>0</v>
          </cell>
          <cell r="L115">
            <v>0</v>
          </cell>
          <cell r="M115">
            <v>394822500</v>
          </cell>
          <cell r="N115">
            <v>-6072500</v>
          </cell>
          <cell r="O115">
            <v>388750000</v>
          </cell>
          <cell r="R115">
            <v>0</v>
          </cell>
          <cell r="S115">
            <v>0</v>
          </cell>
          <cell r="T115">
            <v>0</v>
          </cell>
          <cell r="U115">
            <v>0</v>
          </cell>
          <cell r="V115">
            <v>0</v>
          </cell>
          <cell r="W115">
            <v>388750000</v>
          </cell>
        </row>
        <row r="116">
          <cell r="B116" t="str">
            <v>T3</v>
          </cell>
          <cell r="C116" t="str">
            <v>SUMINISTRO DE EQUIPOS Y ACCESORIOS PARA LA PLANTA DE TRATAMIENTO DE AGUA POTABLE (116)</v>
          </cell>
          <cell r="F116">
            <v>0</v>
          </cell>
          <cell r="J116">
            <v>0</v>
          </cell>
          <cell r="L116">
            <v>0</v>
          </cell>
          <cell r="M116">
            <v>0</v>
          </cell>
          <cell r="N116">
            <v>0</v>
          </cell>
          <cell r="O116">
            <v>0</v>
          </cell>
          <cell r="R116">
            <v>0</v>
          </cell>
          <cell r="S116">
            <v>0</v>
          </cell>
          <cell r="T116">
            <v>0</v>
          </cell>
          <cell r="U116">
            <v>0</v>
          </cell>
          <cell r="V116">
            <v>0</v>
          </cell>
          <cell r="W116">
            <v>0</v>
          </cell>
        </row>
        <row r="117">
          <cell r="C117" t="str">
            <v xml:space="preserve">ITEM  </v>
          </cell>
          <cell r="D117" t="str">
            <v>DESCRIPCION</v>
          </cell>
          <cell r="E117" t="str">
            <v xml:space="preserve">UNIDAD </v>
          </cell>
          <cell r="G117" t="str">
            <v>V. UNITARIO</v>
          </cell>
          <cell r="H117" t="str">
            <v xml:space="preserve"> V. PARCIAL</v>
          </cell>
          <cell r="J117">
            <v>0</v>
          </cell>
          <cell r="R117">
            <v>0</v>
          </cell>
        </row>
        <row r="118">
          <cell r="C118" t="str">
            <v>3.20.</v>
          </cell>
          <cell r="D118" t="str">
            <v>SUMINISTRO DE TUBERIAS Y ELEMENTOS DE ACUEDUCTO Y ALCANTARILLADO</v>
          </cell>
          <cell r="F118">
            <v>0</v>
          </cell>
          <cell r="J118">
            <v>0</v>
          </cell>
          <cell r="L118">
            <v>0</v>
          </cell>
          <cell r="M118">
            <v>0</v>
          </cell>
          <cell r="N118">
            <v>0</v>
          </cell>
          <cell r="O118">
            <v>0</v>
          </cell>
          <cell r="R118">
            <v>0</v>
          </cell>
          <cell r="S118">
            <v>0</v>
          </cell>
          <cell r="T118">
            <v>0</v>
          </cell>
          <cell r="U118">
            <v>0</v>
          </cell>
          <cell r="V118">
            <v>0</v>
          </cell>
          <cell r="W118">
            <v>0</v>
          </cell>
        </row>
        <row r="119">
          <cell r="C119" t="str">
            <v>3.20.1.1</v>
          </cell>
          <cell r="D119" t="str">
            <v>Suministro de Tuberias de Acueducto</v>
          </cell>
          <cell r="F119">
            <v>0</v>
          </cell>
          <cell r="J119">
            <v>0</v>
          </cell>
          <cell r="L119">
            <v>0</v>
          </cell>
          <cell r="M119">
            <v>0</v>
          </cell>
          <cell r="N119">
            <v>0</v>
          </cell>
          <cell r="O119">
            <v>0</v>
          </cell>
          <cell r="R119">
            <v>0</v>
          </cell>
          <cell r="S119">
            <v>0</v>
          </cell>
          <cell r="T119">
            <v>0</v>
          </cell>
          <cell r="U119">
            <v>0</v>
          </cell>
          <cell r="V119">
            <v>0</v>
          </cell>
          <cell r="W119">
            <v>0</v>
          </cell>
        </row>
        <row r="120">
          <cell r="C120" t="str">
            <v>3.20.1.1.1</v>
          </cell>
          <cell r="D120" t="str">
            <v>Suministro de tuberías de acueducto de polietileno de alta densidad (PEAD)</v>
          </cell>
          <cell r="F120">
            <v>0</v>
          </cell>
          <cell r="J120">
            <v>0</v>
          </cell>
          <cell r="L120">
            <v>0</v>
          </cell>
          <cell r="M120">
            <v>0</v>
          </cell>
          <cell r="N120">
            <v>0</v>
          </cell>
          <cell r="O120">
            <v>0</v>
          </cell>
          <cell r="R120">
            <v>0</v>
          </cell>
          <cell r="S120">
            <v>0</v>
          </cell>
          <cell r="T120">
            <v>0</v>
          </cell>
          <cell r="U120">
            <v>0</v>
          </cell>
          <cell r="V120">
            <v>0</v>
          </cell>
          <cell r="W120">
            <v>0</v>
          </cell>
        </row>
        <row r="121">
          <cell r="C121" t="str">
            <v>3.20.1.1.1.1</v>
          </cell>
          <cell r="D121" t="str">
            <v>Tuberías PEAD 90mm PN 10 PE 100</v>
          </cell>
          <cell r="E121" t="str">
            <v>m</v>
          </cell>
          <cell r="F121">
            <v>2500</v>
          </cell>
          <cell r="G121">
            <v>14000</v>
          </cell>
          <cell r="H121">
            <v>35000000</v>
          </cell>
          <cell r="I121">
            <v>2.0197914876784679</v>
          </cell>
          <cell r="J121">
            <v>2500</v>
          </cell>
          <cell r="L121">
            <v>2500</v>
          </cell>
          <cell r="M121">
            <v>35000000</v>
          </cell>
          <cell r="N121">
            <v>0</v>
          </cell>
          <cell r="O121">
            <v>35000000</v>
          </cell>
          <cell r="R121">
            <v>0</v>
          </cell>
          <cell r="S121">
            <v>0</v>
          </cell>
          <cell r="T121">
            <v>0</v>
          </cell>
          <cell r="U121">
            <v>0</v>
          </cell>
          <cell r="V121">
            <v>2500</v>
          </cell>
          <cell r="W121">
            <v>35000000</v>
          </cell>
        </row>
        <row r="122">
          <cell r="C122" t="str">
            <v>3.20.1.1.1.2</v>
          </cell>
          <cell r="D122" t="str">
            <v>Tuberías PEAD 110mm PN 10 PE 100</v>
          </cell>
          <cell r="E122" t="str">
            <v>m</v>
          </cell>
          <cell r="F122">
            <v>60</v>
          </cell>
          <cell r="G122">
            <v>20000</v>
          </cell>
          <cell r="H122">
            <v>1200000</v>
          </cell>
          <cell r="I122">
            <v>6.924999386326175E-2</v>
          </cell>
          <cell r="J122">
            <v>60</v>
          </cell>
          <cell r="L122">
            <v>60</v>
          </cell>
          <cell r="M122">
            <v>1200000</v>
          </cell>
          <cell r="N122">
            <v>0</v>
          </cell>
          <cell r="O122">
            <v>1200000</v>
          </cell>
          <cell r="R122">
            <v>0</v>
          </cell>
          <cell r="S122">
            <v>0</v>
          </cell>
          <cell r="T122">
            <v>0</v>
          </cell>
          <cell r="U122">
            <v>0</v>
          </cell>
          <cell r="V122">
            <v>60</v>
          </cell>
          <cell r="W122">
            <v>1200000</v>
          </cell>
        </row>
        <row r="123">
          <cell r="C123" t="str">
            <v>3.20.1.1.2</v>
          </cell>
          <cell r="D123" t="str">
            <v>Suministro de Tuberías de acueducto de hierro de fundición dúctil</v>
          </cell>
          <cell r="F123">
            <v>0</v>
          </cell>
          <cell r="I123">
            <v>0</v>
          </cell>
          <cell r="J123">
            <v>0</v>
          </cell>
          <cell r="L123">
            <v>0</v>
          </cell>
          <cell r="M123">
            <v>0</v>
          </cell>
          <cell r="N123">
            <v>0</v>
          </cell>
          <cell r="O123">
            <v>0</v>
          </cell>
          <cell r="R123">
            <v>0</v>
          </cell>
          <cell r="S123">
            <v>0</v>
          </cell>
          <cell r="T123">
            <v>0</v>
          </cell>
          <cell r="U123">
            <v>0</v>
          </cell>
          <cell r="V123">
            <v>0</v>
          </cell>
          <cell r="W123">
            <v>0</v>
          </cell>
        </row>
        <row r="124">
          <cell r="C124" t="str">
            <v>3.20.1.1.2.5</v>
          </cell>
          <cell r="D124" t="str">
            <v>Tubería de HD de 450 mm PN 10</v>
          </cell>
          <cell r="E124" t="str">
            <v>m</v>
          </cell>
          <cell r="F124">
            <v>30</v>
          </cell>
          <cell r="G124">
            <v>333723.06799999997</v>
          </cell>
          <cell r="H124">
            <v>10011692.039999999</v>
          </cell>
          <cell r="I124">
            <v>0.57775801027572216</v>
          </cell>
          <cell r="J124">
            <v>30</v>
          </cell>
          <cell r="L124">
            <v>30</v>
          </cell>
          <cell r="M124">
            <v>10011692.039999999</v>
          </cell>
          <cell r="N124">
            <v>0</v>
          </cell>
          <cell r="O124">
            <v>10011692.039999999</v>
          </cell>
          <cell r="R124">
            <v>0</v>
          </cell>
          <cell r="S124">
            <v>0</v>
          </cell>
          <cell r="T124">
            <v>0</v>
          </cell>
          <cell r="U124">
            <v>0</v>
          </cell>
          <cell r="V124">
            <v>30</v>
          </cell>
          <cell r="W124">
            <v>10011692.039999999</v>
          </cell>
        </row>
        <row r="125">
          <cell r="C125" t="str">
            <v>3.20.1.1.2.7</v>
          </cell>
          <cell r="D125" t="str">
            <v>Tubería de HD de 600 mm PN 10</v>
          </cell>
          <cell r="E125" t="str">
            <v>m</v>
          </cell>
          <cell r="F125">
            <v>12</v>
          </cell>
          <cell r="G125">
            <v>525000</v>
          </cell>
          <cell r="H125">
            <v>6300000</v>
          </cell>
          <cell r="I125">
            <v>0.36356246778212425</v>
          </cell>
          <cell r="J125">
            <v>12</v>
          </cell>
          <cell r="L125">
            <v>12</v>
          </cell>
          <cell r="M125">
            <v>6300000</v>
          </cell>
          <cell r="N125">
            <v>0</v>
          </cell>
          <cell r="O125">
            <v>6300000</v>
          </cell>
          <cell r="R125">
            <v>0</v>
          </cell>
          <cell r="S125">
            <v>0</v>
          </cell>
          <cell r="T125">
            <v>0</v>
          </cell>
          <cell r="U125">
            <v>0</v>
          </cell>
          <cell r="V125">
            <v>12</v>
          </cell>
          <cell r="W125">
            <v>6300000</v>
          </cell>
        </row>
        <row r="126">
          <cell r="C126" t="str">
            <v>3.20.1.1.4</v>
          </cell>
          <cell r="D126" t="str">
            <v>Suministro de tuberías de acueducto de polietileno para acometidas</v>
          </cell>
          <cell r="F126">
            <v>0</v>
          </cell>
          <cell r="I126">
            <v>0</v>
          </cell>
          <cell r="J126">
            <v>0</v>
          </cell>
          <cell r="L126">
            <v>0</v>
          </cell>
          <cell r="M126">
            <v>0</v>
          </cell>
          <cell r="N126">
            <v>0</v>
          </cell>
          <cell r="O126">
            <v>0</v>
          </cell>
          <cell r="R126">
            <v>0</v>
          </cell>
          <cell r="S126">
            <v>0</v>
          </cell>
          <cell r="T126">
            <v>0</v>
          </cell>
          <cell r="U126">
            <v>0</v>
          </cell>
          <cell r="V126">
            <v>0</v>
          </cell>
          <cell r="W126">
            <v>0</v>
          </cell>
        </row>
        <row r="127">
          <cell r="C127" t="str">
            <v>3.20.1.1.4.3</v>
          </cell>
          <cell r="D127" t="str">
            <v>Tuberia de Polietileno Diametro 25 mm PN 10</v>
          </cell>
          <cell r="E127" t="str">
            <v>m</v>
          </cell>
          <cell r="F127">
            <v>25</v>
          </cell>
          <cell r="G127">
            <v>2200</v>
          </cell>
          <cell r="H127">
            <v>55000</v>
          </cell>
          <cell r="I127">
            <v>3.173958052066164E-3</v>
          </cell>
          <cell r="J127">
            <v>25</v>
          </cell>
          <cell r="L127">
            <v>25</v>
          </cell>
          <cell r="M127">
            <v>55000</v>
          </cell>
          <cell r="N127">
            <v>0</v>
          </cell>
          <cell r="O127">
            <v>55000</v>
          </cell>
          <cell r="R127">
            <v>0</v>
          </cell>
          <cell r="S127">
            <v>0</v>
          </cell>
          <cell r="T127">
            <v>0</v>
          </cell>
          <cell r="U127">
            <v>0</v>
          </cell>
          <cell r="V127">
            <v>25</v>
          </cell>
          <cell r="W127">
            <v>55000</v>
          </cell>
        </row>
        <row r="128">
          <cell r="C128" t="str">
            <v>3.20.1.1.4.5</v>
          </cell>
          <cell r="D128" t="str">
            <v>Tuberia de Polietileno Diametro 63 mm PN 10</v>
          </cell>
          <cell r="E128" t="str">
            <v>m</v>
          </cell>
          <cell r="F128">
            <v>300</v>
          </cell>
          <cell r="G128">
            <v>7100</v>
          </cell>
          <cell r="H128">
            <v>2130000</v>
          </cell>
          <cell r="I128">
            <v>0.12291873910728962</v>
          </cell>
          <cell r="J128">
            <v>300</v>
          </cell>
          <cell r="L128">
            <v>300</v>
          </cell>
          <cell r="M128">
            <v>2130000</v>
          </cell>
          <cell r="N128">
            <v>0</v>
          </cell>
          <cell r="O128">
            <v>2130000</v>
          </cell>
          <cell r="R128">
            <v>0</v>
          </cell>
          <cell r="S128">
            <v>0</v>
          </cell>
          <cell r="T128">
            <v>0</v>
          </cell>
          <cell r="U128">
            <v>0</v>
          </cell>
          <cell r="V128">
            <v>300</v>
          </cell>
          <cell r="W128">
            <v>2130000</v>
          </cell>
        </row>
        <row r="129">
          <cell r="C129" t="str">
            <v>3.20.1.1.5</v>
          </cell>
          <cell r="D129" t="str">
            <v>Suministro de tuberías de acero sch40</v>
          </cell>
          <cell r="F129">
            <v>0</v>
          </cell>
          <cell r="I129">
            <v>0</v>
          </cell>
          <cell r="J129">
            <v>0</v>
          </cell>
          <cell r="L129">
            <v>0</v>
          </cell>
          <cell r="M129">
            <v>0</v>
          </cell>
          <cell r="N129">
            <v>0</v>
          </cell>
          <cell r="O129">
            <v>0</v>
          </cell>
          <cell r="R129">
            <v>0</v>
          </cell>
          <cell r="S129">
            <v>0</v>
          </cell>
          <cell r="T129">
            <v>0</v>
          </cell>
          <cell r="U129">
            <v>0</v>
          </cell>
          <cell r="V129">
            <v>0</v>
          </cell>
          <cell r="W129">
            <v>0</v>
          </cell>
        </row>
        <row r="130">
          <cell r="C130" t="str">
            <v>3.20.1.1.5.1</v>
          </cell>
          <cell r="D130" t="str">
            <v>Tuberia de acero Diametro 50mm, sch40</v>
          </cell>
          <cell r="E130" t="str">
            <v>m</v>
          </cell>
          <cell r="F130">
            <v>3</v>
          </cell>
          <cell r="G130">
            <v>60000</v>
          </cell>
          <cell r="H130">
            <v>180000</v>
          </cell>
          <cell r="I130">
            <v>1.0387499079489264E-2</v>
          </cell>
          <cell r="J130">
            <v>3</v>
          </cell>
          <cell r="L130">
            <v>3</v>
          </cell>
          <cell r="M130">
            <v>180000</v>
          </cell>
          <cell r="N130">
            <v>0</v>
          </cell>
          <cell r="O130">
            <v>180000</v>
          </cell>
          <cell r="R130">
            <v>0</v>
          </cell>
          <cell r="S130">
            <v>0</v>
          </cell>
          <cell r="T130">
            <v>0</v>
          </cell>
          <cell r="U130">
            <v>0</v>
          </cell>
          <cell r="V130">
            <v>3</v>
          </cell>
          <cell r="W130">
            <v>180000</v>
          </cell>
        </row>
        <row r="131">
          <cell r="C131" t="str">
            <v>3.20.1.1.5.2</v>
          </cell>
          <cell r="D131" t="str">
            <v>Tuberia de acero Diametro 100mm, sch40</v>
          </cell>
          <cell r="E131" t="str">
            <v>m</v>
          </cell>
          <cell r="F131">
            <v>3</v>
          </cell>
          <cell r="G131">
            <v>70000</v>
          </cell>
          <cell r="H131">
            <v>210000</v>
          </cell>
          <cell r="I131">
            <v>1.2118748926070807E-2</v>
          </cell>
          <cell r="J131">
            <v>3</v>
          </cell>
          <cell r="L131">
            <v>3</v>
          </cell>
          <cell r="M131">
            <v>210000</v>
          </cell>
          <cell r="N131">
            <v>0</v>
          </cell>
          <cell r="O131">
            <v>210000</v>
          </cell>
          <cell r="R131">
            <v>0</v>
          </cell>
          <cell r="S131">
            <v>0</v>
          </cell>
          <cell r="T131">
            <v>0</v>
          </cell>
          <cell r="U131">
            <v>0</v>
          </cell>
          <cell r="V131">
            <v>3</v>
          </cell>
          <cell r="W131">
            <v>210000</v>
          </cell>
        </row>
        <row r="132">
          <cell r="C132" t="str">
            <v>3.20.1.1.5.3</v>
          </cell>
          <cell r="D132" t="str">
            <v>Tuberia de acero Diametro 150mm, sch40</v>
          </cell>
          <cell r="E132" t="str">
            <v>m</v>
          </cell>
          <cell r="F132">
            <v>30</v>
          </cell>
          <cell r="G132">
            <v>80000</v>
          </cell>
          <cell r="H132">
            <v>2400000</v>
          </cell>
          <cell r="I132">
            <v>0.1384999877265235</v>
          </cell>
          <cell r="J132">
            <v>30</v>
          </cell>
          <cell r="L132">
            <v>30</v>
          </cell>
          <cell r="M132">
            <v>2400000</v>
          </cell>
          <cell r="N132">
            <v>0</v>
          </cell>
          <cell r="O132">
            <v>2400000</v>
          </cell>
          <cell r="R132">
            <v>0</v>
          </cell>
          <cell r="S132">
            <v>0</v>
          </cell>
          <cell r="T132">
            <v>0</v>
          </cell>
          <cell r="U132">
            <v>0</v>
          </cell>
          <cell r="V132">
            <v>30</v>
          </cell>
          <cell r="W132">
            <v>2400000</v>
          </cell>
        </row>
        <row r="133">
          <cell r="C133" t="str">
            <v>3.20.1.2.1</v>
          </cell>
          <cell r="D133" t="str">
            <v>Suministro de válvula de compuerta brida x brida norma ISO PN 10</v>
          </cell>
          <cell r="F133">
            <v>0</v>
          </cell>
          <cell r="I133">
            <v>0</v>
          </cell>
          <cell r="J133">
            <v>0</v>
          </cell>
          <cell r="L133">
            <v>0</v>
          </cell>
          <cell r="M133">
            <v>0</v>
          </cell>
          <cell r="N133">
            <v>0</v>
          </cell>
          <cell r="O133">
            <v>0</v>
          </cell>
          <cell r="R133">
            <v>0</v>
          </cell>
          <cell r="S133">
            <v>0</v>
          </cell>
          <cell r="T133">
            <v>0</v>
          </cell>
          <cell r="U133">
            <v>0</v>
          </cell>
          <cell r="V133">
            <v>0</v>
          </cell>
          <cell r="W133">
            <v>0</v>
          </cell>
        </row>
        <row r="134">
          <cell r="C134" t="str">
            <v>3.20.1.2.1.2</v>
          </cell>
          <cell r="D134" t="str">
            <v>d = 80 mm (3")</v>
          </cell>
          <cell r="E134" t="str">
            <v>un</v>
          </cell>
          <cell r="F134">
            <v>2</v>
          </cell>
          <cell r="G134">
            <v>375932.8</v>
          </cell>
          <cell r="H134">
            <v>751865.6</v>
          </cell>
          <cell r="I134">
            <v>4.3388906821664679E-2</v>
          </cell>
          <cell r="J134">
            <v>2</v>
          </cell>
          <cell r="L134">
            <v>2</v>
          </cell>
          <cell r="M134">
            <v>751865.6</v>
          </cell>
          <cell r="N134">
            <v>0</v>
          </cell>
          <cell r="O134">
            <v>751865.6</v>
          </cell>
          <cell r="R134">
            <v>3</v>
          </cell>
          <cell r="S134">
            <v>0</v>
          </cell>
          <cell r="T134">
            <v>0</v>
          </cell>
          <cell r="U134">
            <v>1127798.3999999999</v>
          </cell>
          <cell r="V134">
            <v>-1</v>
          </cell>
          <cell r="W134">
            <v>-375932.8</v>
          </cell>
        </row>
        <row r="135">
          <cell r="C135" t="str">
            <v>3.20.1.2.1.3</v>
          </cell>
          <cell r="D135" t="str">
            <v>d = 100 mm (4")</v>
          </cell>
          <cell r="E135" t="str">
            <v>un</v>
          </cell>
          <cell r="F135">
            <v>6</v>
          </cell>
          <cell r="G135">
            <v>434118.40000000002</v>
          </cell>
          <cell r="H135">
            <v>2604710.4000000004</v>
          </cell>
          <cell r="I135">
            <v>0.15031348267964509</v>
          </cell>
          <cell r="J135">
            <v>6</v>
          </cell>
          <cell r="L135">
            <v>6</v>
          </cell>
          <cell r="M135">
            <v>2604710.4000000004</v>
          </cell>
          <cell r="N135">
            <v>0</v>
          </cell>
          <cell r="O135">
            <v>2604710.4000000004</v>
          </cell>
          <cell r="R135">
            <v>6</v>
          </cell>
          <cell r="S135">
            <v>0</v>
          </cell>
          <cell r="T135">
            <v>0</v>
          </cell>
          <cell r="U135">
            <v>2604710.4000000004</v>
          </cell>
          <cell r="V135">
            <v>0</v>
          </cell>
          <cell r="W135">
            <v>0</v>
          </cell>
        </row>
        <row r="136">
          <cell r="C136" t="str">
            <v>3.20.1.2.3</v>
          </cell>
          <cell r="D136" t="str">
            <v>Suministro de válvula de mariposa brida x brida norma ISO PN 16</v>
          </cell>
          <cell r="F136">
            <v>0</v>
          </cell>
          <cell r="I136">
            <v>0</v>
          </cell>
          <cell r="J136">
            <v>0</v>
          </cell>
          <cell r="L136">
            <v>0</v>
          </cell>
          <cell r="M136">
            <v>0</v>
          </cell>
          <cell r="N136">
            <v>0</v>
          </cell>
          <cell r="O136">
            <v>0</v>
          </cell>
          <cell r="R136">
            <v>0</v>
          </cell>
          <cell r="S136">
            <v>0</v>
          </cell>
          <cell r="T136">
            <v>0</v>
          </cell>
          <cell r="U136">
            <v>0</v>
          </cell>
          <cell r="V136">
            <v>0</v>
          </cell>
          <cell r="W136">
            <v>0</v>
          </cell>
        </row>
        <row r="137">
          <cell r="C137" t="str">
            <v>3.20.1.2.3.4</v>
          </cell>
          <cell r="D137" t="str">
            <v>d = 400 mm (16")</v>
          </cell>
          <cell r="E137" t="str">
            <v>un</v>
          </cell>
          <cell r="F137">
            <v>9</v>
          </cell>
          <cell r="G137">
            <v>8619472.7999999989</v>
          </cell>
          <cell r="H137">
            <v>77575255.199999988</v>
          </cell>
          <cell r="I137">
            <v>4.4767382887841363</v>
          </cell>
          <cell r="J137">
            <v>9</v>
          </cell>
          <cell r="L137">
            <v>9</v>
          </cell>
          <cell r="M137">
            <v>77575255.199999988</v>
          </cell>
          <cell r="N137">
            <v>0</v>
          </cell>
          <cell r="O137">
            <v>77575255.199999988</v>
          </cell>
          <cell r="R137">
            <v>9</v>
          </cell>
          <cell r="S137">
            <v>0</v>
          </cell>
          <cell r="T137">
            <v>0</v>
          </cell>
          <cell r="U137">
            <v>77575255.199999988</v>
          </cell>
          <cell r="V137">
            <v>0</v>
          </cell>
          <cell r="W137">
            <v>0</v>
          </cell>
        </row>
        <row r="138">
          <cell r="C138" t="str">
            <v>3.20.1.2.3.5</v>
          </cell>
          <cell r="D138" t="str">
            <v>d = 450 mm (18")</v>
          </cell>
          <cell r="E138" t="str">
            <v>un</v>
          </cell>
          <cell r="F138">
            <v>2</v>
          </cell>
          <cell r="G138">
            <v>11832881.6</v>
          </cell>
          <cell r="H138">
            <v>23665763.199999999</v>
          </cell>
          <cell r="I138">
            <v>1.3657116303078383</v>
          </cell>
          <cell r="J138">
            <v>2</v>
          </cell>
          <cell r="L138">
            <v>2</v>
          </cell>
          <cell r="M138">
            <v>23665763.199999999</v>
          </cell>
          <cell r="N138">
            <v>0</v>
          </cell>
          <cell r="O138">
            <v>23665763.199999999</v>
          </cell>
          <cell r="R138">
            <v>2</v>
          </cell>
          <cell r="S138">
            <v>0</v>
          </cell>
          <cell r="T138">
            <v>0</v>
          </cell>
          <cell r="U138">
            <v>23665763.199999999</v>
          </cell>
          <cell r="V138">
            <v>0</v>
          </cell>
          <cell r="W138">
            <v>0</v>
          </cell>
        </row>
        <row r="139">
          <cell r="C139" t="str">
            <v>3.20.1.2.3.7</v>
          </cell>
          <cell r="D139" t="str">
            <v>d = 600 mm (24")</v>
          </cell>
          <cell r="E139" t="str">
            <v>un</v>
          </cell>
          <cell r="F139">
            <v>8</v>
          </cell>
          <cell r="G139">
            <v>14335569.999999998</v>
          </cell>
          <cell r="H139">
            <v>114684559.99999999</v>
          </cell>
          <cell r="I139">
            <v>6.6182542301757286</v>
          </cell>
          <cell r="J139">
            <v>8</v>
          </cell>
          <cell r="L139">
            <v>8</v>
          </cell>
          <cell r="M139">
            <v>114684559.99999999</v>
          </cell>
          <cell r="N139">
            <v>0</v>
          </cell>
          <cell r="O139">
            <v>114684559.99999999</v>
          </cell>
          <cell r="R139">
            <v>8</v>
          </cell>
          <cell r="S139">
            <v>0</v>
          </cell>
          <cell r="T139">
            <v>0</v>
          </cell>
          <cell r="U139">
            <v>114684559.99999999</v>
          </cell>
          <cell r="V139">
            <v>0</v>
          </cell>
          <cell r="W139">
            <v>0</v>
          </cell>
        </row>
        <row r="140">
          <cell r="C140" t="str">
            <v>3.20.1.2.3.17</v>
          </cell>
          <cell r="D140" t="str">
            <v>d = 50 mm (2")</v>
          </cell>
          <cell r="E140" t="str">
            <v>un</v>
          </cell>
          <cell r="F140">
            <v>1</v>
          </cell>
          <cell r="G140">
            <v>375932.8</v>
          </cell>
          <cell r="H140">
            <v>375932.8</v>
          </cell>
          <cell r="I140">
            <v>2.1694453410832339E-2</v>
          </cell>
          <cell r="J140">
            <v>1</v>
          </cell>
          <cell r="L140">
            <v>1</v>
          </cell>
          <cell r="M140">
            <v>375932.8</v>
          </cell>
          <cell r="N140">
            <v>0</v>
          </cell>
          <cell r="O140">
            <v>375932.8</v>
          </cell>
          <cell r="R140">
            <v>0</v>
          </cell>
          <cell r="S140">
            <v>0</v>
          </cell>
          <cell r="T140">
            <v>0</v>
          </cell>
          <cell r="U140">
            <v>0</v>
          </cell>
          <cell r="V140">
            <v>1</v>
          </cell>
          <cell r="W140">
            <v>375932.8</v>
          </cell>
        </row>
        <row r="141">
          <cell r="C141" t="str">
            <v>3.20.1.2.3.19</v>
          </cell>
          <cell r="D141" t="str">
            <v>d = 150 mm (8")</v>
          </cell>
          <cell r="E141" t="str">
            <v>un</v>
          </cell>
          <cell r="F141">
            <v>4</v>
          </cell>
          <cell r="G141">
            <v>694608</v>
          </cell>
          <cell r="H141">
            <v>2778432</v>
          </cell>
          <cell r="I141">
            <v>0.16033866579124176</v>
          </cell>
          <cell r="J141">
            <v>4</v>
          </cell>
          <cell r="L141">
            <v>4</v>
          </cell>
          <cell r="M141">
            <v>2778432</v>
          </cell>
          <cell r="N141">
            <v>0</v>
          </cell>
          <cell r="O141">
            <v>2778432</v>
          </cell>
          <cell r="R141">
            <v>0</v>
          </cell>
          <cell r="S141">
            <v>0</v>
          </cell>
          <cell r="T141">
            <v>0</v>
          </cell>
          <cell r="U141">
            <v>0</v>
          </cell>
          <cell r="V141">
            <v>4</v>
          </cell>
          <cell r="W141">
            <v>2778432</v>
          </cell>
        </row>
        <row r="142">
          <cell r="C142" t="str">
            <v>3.20.1.2.4</v>
          </cell>
          <cell r="D142" t="str">
            <v>Suministro de hidrante tipo trafico norma ISO PN 10</v>
          </cell>
          <cell r="F142">
            <v>0</v>
          </cell>
          <cell r="I142">
            <v>0</v>
          </cell>
          <cell r="J142">
            <v>0</v>
          </cell>
          <cell r="L142">
            <v>0</v>
          </cell>
          <cell r="M142">
            <v>0</v>
          </cell>
          <cell r="N142">
            <v>0</v>
          </cell>
          <cell r="O142">
            <v>0</v>
          </cell>
          <cell r="R142">
            <v>0</v>
          </cell>
          <cell r="S142">
            <v>0</v>
          </cell>
          <cell r="T142">
            <v>0</v>
          </cell>
          <cell r="U142">
            <v>0</v>
          </cell>
          <cell r="V142">
            <v>0</v>
          </cell>
          <cell r="W142">
            <v>0</v>
          </cell>
        </row>
        <row r="143">
          <cell r="C143" t="str">
            <v>3.20.1.2.4.2</v>
          </cell>
          <cell r="D143" t="str">
            <v>d = 100 mm (4")</v>
          </cell>
          <cell r="E143" t="str">
            <v>un</v>
          </cell>
          <cell r="F143">
            <v>1</v>
          </cell>
          <cell r="G143">
            <v>2095018</v>
          </cell>
          <cell r="H143">
            <v>2095018</v>
          </cell>
          <cell r="I143">
            <v>0.1208999863695191</v>
          </cell>
          <cell r="J143">
            <v>1</v>
          </cell>
          <cell r="L143">
            <v>1</v>
          </cell>
          <cell r="M143">
            <v>2095018</v>
          </cell>
          <cell r="N143">
            <v>0</v>
          </cell>
          <cell r="O143">
            <v>2095018</v>
          </cell>
          <cell r="R143">
            <v>0</v>
          </cell>
          <cell r="S143">
            <v>0</v>
          </cell>
          <cell r="T143">
            <v>0</v>
          </cell>
          <cell r="U143">
            <v>0</v>
          </cell>
          <cell r="V143">
            <v>1</v>
          </cell>
          <cell r="W143">
            <v>2095018</v>
          </cell>
        </row>
        <row r="144">
          <cell r="C144" t="str">
            <v>3.20.1.2.5</v>
          </cell>
          <cell r="D144" t="str">
            <v>Suministro de ventosa de acción simple norma ISO PN 10</v>
          </cell>
          <cell r="F144">
            <v>0</v>
          </cell>
          <cell r="I144">
            <v>0</v>
          </cell>
          <cell r="J144">
            <v>0</v>
          </cell>
          <cell r="L144">
            <v>0</v>
          </cell>
          <cell r="M144">
            <v>0</v>
          </cell>
          <cell r="N144">
            <v>0</v>
          </cell>
          <cell r="O144">
            <v>0</v>
          </cell>
          <cell r="R144">
            <v>0</v>
          </cell>
          <cell r="S144">
            <v>0</v>
          </cell>
          <cell r="T144">
            <v>0</v>
          </cell>
          <cell r="U144">
            <v>0</v>
          </cell>
          <cell r="V144">
            <v>0</v>
          </cell>
          <cell r="W144">
            <v>0</v>
          </cell>
        </row>
        <row r="145">
          <cell r="C145" t="str">
            <v>3.20.1.2.5.1</v>
          </cell>
          <cell r="D145" t="str">
            <v>d = 50 mm (2")</v>
          </cell>
          <cell r="E145" t="str">
            <v>un</v>
          </cell>
          <cell r="F145">
            <v>2</v>
          </cell>
          <cell r="G145">
            <v>610972</v>
          </cell>
          <cell r="H145">
            <v>1221944</v>
          </cell>
          <cell r="I145">
            <v>7.0516345417707932E-2</v>
          </cell>
          <cell r="J145">
            <v>2</v>
          </cell>
          <cell r="L145">
            <v>2</v>
          </cell>
          <cell r="M145">
            <v>1221944</v>
          </cell>
          <cell r="N145">
            <v>0</v>
          </cell>
          <cell r="O145">
            <v>1221944</v>
          </cell>
          <cell r="R145">
            <v>0</v>
          </cell>
          <cell r="S145">
            <v>0</v>
          </cell>
          <cell r="T145">
            <v>0</v>
          </cell>
          <cell r="U145">
            <v>0</v>
          </cell>
          <cell r="V145">
            <v>2</v>
          </cell>
          <cell r="W145">
            <v>1221944</v>
          </cell>
        </row>
        <row r="146">
          <cell r="C146" t="str">
            <v>3.20.1.2.6</v>
          </cell>
          <cell r="D146" t="str">
            <v>Suministro de ventosa de doble acción norma ISO PN 10</v>
          </cell>
          <cell r="F146">
            <v>0</v>
          </cell>
          <cell r="I146">
            <v>0</v>
          </cell>
          <cell r="J146">
            <v>0</v>
          </cell>
          <cell r="L146">
            <v>0</v>
          </cell>
          <cell r="M146">
            <v>0</v>
          </cell>
          <cell r="N146">
            <v>0</v>
          </cell>
          <cell r="O146">
            <v>0</v>
          </cell>
          <cell r="R146">
            <v>0</v>
          </cell>
          <cell r="S146">
            <v>0</v>
          </cell>
          <cell r="T146">
            <v>0</v>
          </cell>
          <cell r="U146">
            <v>0</v>
          </cell>
          <cell r="V146">
            <v>0</v>
          </cell>
          <cell r="W146">
            <v>0</v>
          </cell>
        </row>
        <row r="147">
          <cell r="C147" t="str">
            <v>3.20.1.2.6.1</v>
          </cell>
          <cell r="D147" t="str">
            <v>d = 50 mm (2")</v>
          </cell>
          <cell r="E147" t="str">
            <v>un</v>
          </cell>
          <cell r="F147">
            <v>1</v>
          </cell>
          <cell r="G147">
            <v>1519194</v>
          </cell>
          <cell r="H147">
            <v>1519194</v>
          </cell>
          <cell r="I147">
            <v>8.7670145980920072E-2</v>
          </cell>
          <cell r="J147">
            <v>1</v>
          </cell>
          <cell r="L147">
            <v>1</v>
          </cell>
          <cell r="M147">
            <v>1519194</v>
          </cell>
          <cell r="N147">
            <v>0</v>
          </cell>
          <cell r="O147">
            <v>1519194</v>
          </cell>
          <cell r="R147">
            <v>0</v>
          </cell>
          <cell r="S147">
            <v>0</v>
          </cell>
          <cell r="T147">
            <v>0</v>
          </cell>
          <cell r="U147">
            <v>0</v>
          </cell>
          <cell r="V147">
            <v>1</v>
          </cell>
          <cell r="W147">
            <v>1519194</v>
          </cell>
        </row>
        <row r="148">
          <cell r="C148" t="str">
            <v>3.20.1.2.15</v>
          </cell>
          <cell r="D148" t="str">
            <v>Suministro de brida ciega HD norma ISO PN 16</v>
          </cell>
          <cell r="F148">
            <v>0</v>
          </cell>
          <cell r="I148">
            <v>0</v>
          </cell>
          <cell r="J148">
            <v>0</v>
          </cell>
          <cell r="L148">
            <v>0</v>
          </cell>
          <cell r="M148">
            <v>0</v>
          </cell>
          <cell r="N148">
            <v>0</v>
          </cell>
          <cell r="O148">
            <v>0</v>
          </cell>
          <cell r="R148">
            <v>0</v>
          </cell>
          <cell r="S148">
            <v>0</v>
          </cell>
          <cell r="T148">
            <v>0</v>
          </cell>
          <cell r="U148">
            <v>0</v>
          </cell>
          <cell r="V148">
            <v>0</v>
          </cell>
          <cell r="W148">
            <v>0</v>
          </cell>
        </row>
        <row r="149">
          <cell r="C149" t="str">
            <v>3.20.1.2.15.8</v>
          </cell>
          <cell r="D149" t="str">
            <v>d = 400 mm (16")</v>
          </cell>
          <cell r="E149" t="str">
            <v>un</v>
          </cell>
          <cell r="F149">
            <v>2</v>
          </cell>
          <cell r="G149">
            <v>535688</v>
          </cell>
          <cell r="H149">
            <v>1071376</v>
          </cell>
          <cell r="I149">
            <v>6.1827317854371608E-2</v>
          </cell>
          <cell r="J149">
            <v>2</v>
          </cell>
          <cell r="L149">
            <v>2</v>
          </cell>
          <cell r="M149">
            <v>1071376</v>
          </cell>
          <cell r="N149">
            <v>0</v>
          </cell>
          <cell r="O149">
            <v>1071376</v>
          </cell>
          <cell r="R149">
            <v>2</v>
          </cell>
          <cell r="S149">
            <v>0</v>
          </cell>
          <cell r="T149">
            <v>0</v>
          </cell>
          <cell r="U149">
            <v>1071376</v>
          </cell>
          <cell r="V149">
            <v>0</v>
          </cell>
          <cell r="W149">
            <v>0</v>
          </cell>
        </row>
        <row r="150">
          <cell r="C150" t="str">
            <v>3.20.1.2.15.9</v>
          </cell>
          <cell r="D150" t="str">
            <v>d = 450 mm (18")</v>
          </cell>
          <cell r="E150" t="str">
            <v>un</v>
          </cell>
          <cell r="F150">
            <v>1</v>
          </cell>
          <cell r="G150">
            <v>886124</v>
          </cell>
          <cell r="H150">
            <v>886124</v>
          </cell>
          <cell r="I150">
            <v>5.1136734635074135E-2</v>
          </cell>
          <cell r="J150">
            <v>1</v>
          </cell>
          <cell r="L150">
            <v>1</v>
          </cell>
          <cell r="M150">
            <v>886124</v>
          </cell>
          <cell r="N150">
            <v>0</v>
          </cell>
          <cell r="O150">
            <v>886124</v>
          </cell>
          <cell r="R150">
            <v>1</v>
          </cell>
          <cell r="S150">
            <v>0</v>
          </cell>
          <cell r="T150">
            <v>0</v>
          </cell>
          <cell r="U150">
            <v>886124</v>
          </cell>
          <cell r="V150">
            <v>0</v>
          </cell>
          <cell r="W150">
            <v>0</v>
          </cell>
        </row>
        <row r="151">
          <cell r="C151" t="str">
            <v>3.20.1.2.15.11</v>
          </cell>
          <cell r="D151" t="str">
            <v>d = 600 mm (24")</v>
          </cell>
          <cell r="E151" t="str">
            <v>un</v>
          </cell>
          <cell r="F151">
            <v>1</v>
          </cell>
          <cell r="G151">
            <v>1718134</v>
          </cell>
          <cell r="H151">
            <v>1718134</v>
          </cell>
          <cell r="I151">
            <v>9.9150640796884473E-2</v>
          </cell>
          <cell r="J151">
            <v>1</v>
          </cell>
          <cell r="L151">
            <v>1</v>
          </cell>
          <cell r="M151">
            <v>1718134</v>
          </cell>
          <cell r="N151">
            <v>0</v>
          </cell>
          <cell r="O151">
            <v>1718134</v>
          </cell>
          <cell r="R151">
            <v>1</v>
          </cell>
          <cell r="S151">
            <v>0</v>
          </cell>
          <cell r="T151">
            <v>0</v>
          </cell>
          <cell r="U151">
            <v>1718134</v>
          </cell>
          <cell r="V151">
            <v>0</v>
          </cell>
          <cell r="W151">
            <v>0</v>
          </cell>
        </row>
        <row r="152">
          <cell r="C152" t="str">
            <v>3.20.1.2.17</v>
          </cell>
          <cell r="D152" t="str">
            <v>Unión de polipropileno para polietileno</v>
          </cell>
          <cell r="F152">
            <v>0</v>
          </cell>
          <cell r="I152">
            <v>0</v>
          </cell>
          <cell r="J152">
            <v>0</v>
          </cell>
          <cell r="L152">
            <v>0</v>
          </cell>
          <cell r="M152">
            <v>0</v>
          </cell>
          <cell r="N152">
            <v>0</v>
          </cell>
          <cell r="O152">
            <v>0</v>
          </cell>
          <cell r="R152">
            <v>0</v>
          </cell>
          <cell r="S152">
            <v>0</v>
          </cell>
          <cell r="T152">
            <v>0</v>
          </cell>
          <cell r="U152">
            <v>0</v>
          </cell>
          <cell r="V152">
            <v>0</v>
          </cell>
          <cell r="W152">
            <v>0</v>
          </cell>
        </row>
        <row r="153">
          <cell r="C153" t="str">
            <v>3.20.1.2.17.3</v>
          </cell>
          <cell r="D153" t="str">
            <v>d= 25 mm</v>
          </cell>
          <cell r="E153" t="str">
            <v>un</v>
          </cell>
          <cell r="F153">
            <v>10</v>
          </cell>
          <cell r="G153">
            <v>16738.8</v>
          </cell>
          <cell r="H153">
            <v>167388</v>
          </cell>
          <cell r="I153">
            <v>9.6596816439863831E-3</v>
          </cell>
          <cell r="J153">
            <v>10</v>
          </cell>
          <cell r="L153">
            <v>10</v>
          </cell>
          <cell r="M153">
            <v>167388</v>
          </cell>
          <cell r="N153">
            <v>0</v>
          </cell>
          <cell r="O153">
            <v>167388</v>
          </cell>
          <cell r="R153">
            <v>0</v>
          </cell>
          <cell r="S153">
            <v>0</v>
          </cell>
          <cell r="T153">
            <v>0</v>
          </cell>
          <cell r="U153">
            <v>0</v>
          </cell>
          <cell r="V153">
            <v>10</v>
          </cell>
          <cell r="W153">
            <v>167388</v>
          </cell>
        </row>
        <row r="154">
          <cell r="C154" t="str">
            <v>3.20.1.2.18</v>
          </cell>
          <cell r="D154" t="str">
            <v>Suministro de unión de desmontaje Norma ISO PN 16</v>
          </cell>
          <cell r="F154">
            <v>0</v>
          </cell>
          <cell r="I154">
            <v>0</v>
          </cell>
          <cell r="J154">
            <v>0</v>
          </cell>
          <cell r="L154">
            <v>0</v>
          </cell>
          <cell r="M154">
            <v>0</v>
          </cell>
          <cell r="N154">
            <v>0</v>
          </cell>
          <cell r="O154">
            <v>0</v>
          </cell>
          <cell r="R154">
            <v>0</v>
          </cell>
          <cell r="S154">
            <v>0</v>
          </cell>
          <cell r="T154">
            <v>0</v>
          </cell>
          <cell r="U154">
            <v>0</v>
          </cell>
          <cell r="V154">
            <v>0</v>
          </cell>
          <cell r="W154">
            <v>0</v>
          </cell>
        </row>
        <row r="155">
          <cell r="C155" t="str">
            <v>3.20.1.2.18.4</v>
          </cell>
          <cell r="D155" t="str">
            <v>d = 400 mm (16")</v>
          </cell>
          <cell r="E155" t="str">
            <v>un</v>
          </cell>
          <cell r="F155">
            <v>5</v>
          </cell>
          <cell r="G155">
            <v>1508000</v>
          </cell>
          <cell r="H155">
            <v>7540000</v>
          </cell>
          <cell r="I155">
            <v>0.43512079477416138</v>
          </cell>
          <cell r="J155">
            <v>5</v>
          </cell>
          <cell r="L155">
            <v>5</v>
          </cell>
          <cell r="M155">
            <v>7540000</v>
          </cell>
          <cell r="N155">
            <v>0</v>
          </cell>
          <cell r="O155">
            <v>7540000</v>
          </cell>
          <cell r="R155">
            <v>3</v>
          </cell>
          <cell r="S155">
            <v>0</v>
          </cell>
          <cell r="T155">
            <v>0</v>
          </cell>
          <cell r="U155">
            <v>4524000</v>
          </cell>
          <cell r="V155">
            <v>2</v>
          </cell>
          <cell r="W155">
            <v>3016000</v>
          </cell>
        </row>
        <row r="156">
          <cell r="C156" t="str">
            <v>3.20.1.2.18.5</v>
          </cell>
          <cell r="D156" t="str">
            <v>d = 450 mm (18")</v>
          </cell>
          <cell r="E156" t="str">
            <v>un</v>
          </cell>
          <cell r="F156">
            <v>2</v>
          </cell>
          <cell r="G156">
            <v>1740000</v>
          </cell>
          <cell r="H156">
            <v>3480000</v>
          </cell>
          <cell r="I156">
            <v>0.20082498220345912</v>
          </cell>
          <cell r="J156">
            <v>2</v>
          </cell>
          <cell r="L156">
            <v>2</v>
          </cell>
          <cell r="M156">
            <v>3480000</v>
          </cell>
          <cell r="N156">
            <v>0</v>
          </cell>
          <cell r="O156">
            <v>3480000</v>
          </cell>
          <cell r="R156">
            <v>0</v>
          </cell>
          <cell r="S156">
            <v>0</v>
          </cell>
          <cell r="T156">
            <v>0</v>
          </cell>
          <cell r="U156">
            <v>0</v>
          </cell>
          <cell r="V156">
            <v>2</v>
          </cell>
          <cell r="W156">
            <v>3480000</v>
          </cell>
        </row>
        <row r="157">
          <cell r="C157" t="str">
            <v>3.20.1.2.18.7</v>
          </cell>
          <cell r="D157" t="str">
            <v>d = 600 mm (24")</v>
          </cell>
          <cell r="E157" t="str">
            <v>un</v>
          </cell>
          <cell r="F157">
            <v>4</v>
          </cell>
          <cell r="G157">
            <v>2578912</v>
          </cell>
          <cell r="H157">
            <v>10315648</v>
          </cell>
          <cell r="I157">
            <v>0.59529880057964035</v>
          </cell>
          <cell r="J157">
            <v>4</v>
          </cell>
          <cell r="L157">
            <v>4</v>
          </cell>
          <cell r="M157">
            <v>10315648</v>
          </cell>
          <cell r="N157">
            <v>0</v>
          </cell>
          <cell r="O157">
            <v>10315648</v>
          </cell>
          <cell r="R157">
            <v>0</v>
          </cell>
          <cell r="S157">
            <v>0</v>
          </cell>
          <cell r="T157">
            <v>0</v>
          </cell>
          <cell r="U157">
            <v>0</v>
          </cell>
          <cell r="V157">
            <v>4</v>
          </cell>
          <cell r="W157">
            <v>10315648</v>
          </cell>
        </row>
        <row r="158">
          <cell r="C158" t="str">
            <v>3.20.1.2.18.17</v>
          </cell>
          <cell r="D158" t="str">
            <v>d = 150 mm (6")</v>
          </cell>
          <cell r="E158" t="str">
            <v>un</v>
          </cell>
          <cell r="F158">
            <v>4</v>
          </cell>
          <cell r="G158">
            <v>406000</v>
          </cell>
          <cell r="H158">
            <v>1624000</v>
          </cell>
          <cell r="I158">
            <v>9.371832502828091E-2</v>
          </cell>
          <cell r="J158">
            <v>4</v>
          </cell>
          <cell r="L158">
            <v>4</v>
          </cell>
          <cell r="M158">
            <v>1624000</v>
          </cell>
          <cell r="N158">
            <v>0</v>
          </cell>
          <cell r="O158">
            <v>1624000</v>
          </cell>
          <cell r="R158">
            <v>4</v>
          </cell>
          <cell r="S158">
            <v>0</v>
          </cell>
          <cell r="T158">
            <v>0</v>
          </cell>
          <cell r="U158">
            <v>1624000</v>
          </cell>
          <cell r="V158">
            <v>0</v>
          </cell>
          <cell r="W158">
            <v>0</v>
          </cell>
        </row>
        <row r="159">
          <cell r="C159" t="str">
            <v>3.20.1.2.20</v>
          </cell>
          <cell r="D159" t="str">
            <v>Adaptador porta brida de polietileno con brida suelta de acero</v>
          </cell>
          <cell r="F159">
            <v>0</v>
          </cell>
          <cell r="I159">
            <v>0</v>
          </cell>
          <cell r="J159">
            <v>0</v>
          </cell>
          <cell r="L159">
            <v>0</v>
          </cell>
          <cell r="M159">
            <v>0</v>
          </cell>
          <cell r="N159">
            <v>0</v>
          </cell>
          <cell r="O159">
            <v>0</v>
          </cell>
          <cell r="R159">
            <v>0</v>
          </cell>
          <cell r="S159">
            <v>0</v>
          </cell>
          <cell r="T159">
            <v>0</v>
          </cell>
          <cell r="U159">
            <v>0</v>
          </cell>
          <cell r="V159">
            <v>0</v>
          </cell>
          <cell r="W159">
            <v>0</v>
          </cell>
        </row>
        <row r="160">
          <cell r="C160" t="str">
            <v>3.20.1.2.20.1</v>
          </cell>
          <cell r="D160" t="str">
            <v>d = 90 mm (3")</v>
          </cell>
          <cell r="E160" t="str">
            <v>un</v>
          </cell>
          <cell r="F160">
            <v>4</v>
          </cell>
          <cell r="G160">
            <v>76560</v>
          </cell>
          <cell r="H160">
            <v>306240</v>
          </cell>
          <cell r="I160">
            <v>1.76725984339044E-2</v>
          </cell>
          <cell r="J160">
            <v>4</v>
          </cell>
          <cell r="L160">
            <v>4</v>
          </cell>
          <cell r="M160">
            <v>306240</v>
          </cell>
          <cell r="N160">
            <v>0</v>
          </cell>
          <cell r="O160">
            <v>306240</v>
          </cell>
          <cell r="R160">
            <v>0</v>
          </cell>
          <cell r="S160">
            <v>0</v>
          </cell>
          <cell r="T160">
            <v>0</v>
          </cell>
          <cell r="U160">
            <v>0</v>
          </cell>
          <cell r="V160">
            <v>4</v>
          </cell>
          <cell r="W160">
            <v>306240</v>
          </cell>
        </row>
        <row r="161">
          <cell r="C161" t="str">
            <v>3.20.1.2.20.2</v>
          </cell>
          <cell r="D161" t="str">
            <v>d = 110 mm (4")</v>
          </cell>
          <cell r="E161" t="str">
            <v>un</v>
          </cell>
          <cell r="F161">
            <v>6</v>
          </cell>
          <cell r="G161">
            <v>89320</v>
          </cell>
          <cell r="H161">
            <v>535920</v>
          </cell>
          <cell r="I161">
            <v>3.09270472593327E-2</v>
          </cell>
          <cell r="J161">
            <v>6</v>
          </cell>
          <cell r="L161">
            <v>6</v>
          </cell>
          <cell r="M161">
            <v>535920</v>
          </cell>
          <cell r="N161">
            <v>0</v>
          </cell>
          <cell r="O161">
            <v>535920</v>
          </cell>
          <cell r="R161">
            <v>0</v>
          </cell>
          <cell r="S161">
            <v>0</v>
          </cell>
          <cell r="T161">
            <v>0</v>
          </cell>
          <cell r="U161">
            <v>0</v>
          </cell>
          <cell r="V161">
            <v>6</v>
          </cell>
          <cell r="W161">
            <v>535920</v>
          </cell>
        </row>
        <row r="162">
          <cell r="C162" t="str">
            <v>3.20.1.2.30</v>
          </cell>
          <cell r="D162" t="str">
            <v>Codo 90° BxB HD Norma ISO PN 10</v>
          </cell>
          <cell r="F162">
            <v>0</v>
          </cell>
          <cell r="I162">
            <v>0</v>
          </cell>
          <cell r="J162">
            <v>0</v>
          </cell>
          <cell r="L162">
            <v>0</v>
          </cell>
          <cell r="M162">
            <v>0</v>
          </cell>
          <cell r="N162">
            <v>0</v>
          </cell>
          <cell r="O162">
            <v>0</v>
          </cell>
          <cell r="R162">
            <v>0</v>
          </cell>
          <cell r="S162">
            <v>0</v>
          </cell>
          <cell r="T162">
            <v>0</v>
          </cell>
          <cell r="U162">
            <v>0</v>
          </cell>
          <cell r="V162">
            <v>0</v>
          </cell>
          <cell r="W162">
            <v>0</v>
          </cell>
        </row>
        <row r="163">
          <cell r="C163" t="str">
            <v>3.20.1.2.30.2</v>
          </cell>
          <cell r="D163" t="str">
            <v>d = 300 mm (12")</v>
          </cell>
          <cell r="E163" t="str">
            <v>un</v>
          </cell>
          <cell r="F163">
            <v>2</v>
          </cell>
          <cell r="G163">
            <v>2713124</v>
          </cell>
          <cell r="H163">
            <v>5426248</v>
          </cell>
          <cell r="I163">
            <v>0.31313970058378032</v>
          </cell>
          <cell r="J163">
            <v>2</v>
          </cell>
          <cell r="L163">
            <v>2</v>
          </cell>
          <cell r="M163">
            <v>5426248</v>
          </cell>
          <cell r="N163">
            <v>0</v>
          </cell>
          <cell r="O163">
            <v>5426248</v>
          </cell>
          <cell r="R163">
            <v>2</v>
          </cell>
          <cell r="S163">
            <v>0</v>
          </cell>
          <cell r="T163">
            <v>0</v>
          </cell>
          <cell r="U163">
            <v>5426248</v>
          </cell>
          <cell r="V163">
            <v>0</v>
          </cell>
          <cell r="W163">
            <v>0</v>
          </cell>
        </row>
        <row r="164">
          <cell r="C164" t="str">
            <v>3.20.1.2.30.4</v>
          </cell>
          <cell r="D164" t="str">
            <v>d = 400 mm (16")</v>
          </cell>
          <cell r="E164" t="str">
            <v>un</v>
          </cell>
          <cell r="F164">
            <v>4</v>
          </cell>
          <cell r="G164">
            <v>2835446</v>
          </cell>
          <cell r="H164">
            <v>11341784</v>
          </cell>
          <cell r="I164">
            <v>0.65451539366536704</v>
          </cell>
          <cell r="J164">
            <v>4</v>
          </cell>
          <cell r="L164">
            <v>4</v>
          </cell>
          <cell r="M164">
            <v>11341784</v>
          </cell>
          <cell r="N164">
            <v>0</v>
          </cell>
          <cell r="O164">
            <v>11341784</v>
          </cell>
          <cell r="R164">
            <v>0</v>
          </cell>
          <cell r="S164">
            <v>0</v>
          </cell>
          <cell r="T164">
            <v>0</v>
          </cell>
          <cell r="U164">
            <v>0</v>
          </cell>
          <cell r="V164">
            <v>4</v>
          </cell>
          <cell r="W164">
            <v>11341784</v>
          </cell>
        </row>
        <row r="165">
          <cell r="C165" t="str">
            <v>3.20.1.2.30.5</v>
          </cell>
          <cell r="D165" t="str">
            <v>d = 450 mm (18")</v>
          </cell>
          <cell r="E165" t="str">
            <v>un</v>
          </cell>
          <cell r="F165">
            <v>5</v>
          </cell>
          <cell r="G165">
            <v>3400772</v>
          </cell>
          <cell r="H165">
            <v>17003860</v>
          </cell>
          <cell r="I165">
            <v>0.98126433387646839</v>
          </cell>
          <cell r="J165">
            <v>5</v>
          </cell>
          <cell r="L165">
            <v>5</v>
          </cell>
          <cell r="M165">
            <v>17003860</v>
          </cell>
          <cell r="N165">
            <v>0</v>
          </cell>
          <cell r="O165">
            <v>17003860</v>
          </cell>
          <cell r="R165">
            <v>0</v>
          </cell>
          <cell r="S165">
            <v>0</v>
          </cell>
          <cell r="T165">
            <v>0</v>
          </cell>
          <cell r="U165">
            <v>0</v>
          </cell>
          <cell r="V165">
            <v>5</v>
          </cell>
          <cell r="W165">
            <v>17003860</v>
          </cell>
        </row>
        <row r="166">
          <cell r="C166" t="str">
            <v>3.20.1.2.30.7</v>
          </cell>
          <cell r="D166" t="str">
            <v>d = 600 mm (24")</v>
          </cell>
          <cell r="E166" t="str">
            <v>un</v>
          </cell>
          <cell r="F166">
            <v>10</v>
          </cell>
          <cell r="G166">
            <v>6148000</v>
          </cell>
          <cell r="H166">
            <v>61480000</v>
          </cell>
          <cell r="I166">
            <v>3.5479080189277772</v>
          </cell>
          <cell r="J166">
            <v>10</v>
          </cell>
          <cell r="K166">
            <v>-8</v>
          </cell>
          <cell r="L166">
            <v>2</v>
          </cell>
          <cell r="M166">
            <v>61480000</v>
          </cell>
          <cell r="N166">
            <v>-49184000</v>
          </cell>
          <cell r="O166">
            <v>12296000</v>
          </cell>
          <cell r="R166">
            <v>5</v>
          </cell>
          <cell r="S166">
            <v>0</v>
          </cell>
          <cell r="T166">
            <v>0</v>
          </cell>
          <cell r="U166">
            <v>30740000</v>
          </cell>
          <cell r="V166">
            <v>-3</v>
          </cell>
          <cell r="W166">
            <v>-18444000</v>
          </cell>
        </row>
        <row r="167">
          <cell r="C167" t="str">
            <v>3.20.1.2.32</v>
          </cell>
          <cell r="D167" t="str">
            <v>Codo 45° BxB HD. Norma ISO. PN 10</v>
          </cell>
          <cell r="F167">
            <v>0</v>
          </cell>
          <cell r="I167">
            <v>0</v>
          </cell>
          <cell r="J167">
            <v>0</v>
          </cell>
          <cell r="L167">
            <v>0</v>
          </cell>
          <cell r="M167">
            <v>0</v>
          </cell>
          <cell r="N167">
            <v>0</v>
          </cell>
          <cell r="O167">
            <v>0</v>
          </cell>
          <cell r="R167">
            <v>0</v>
          </cell>
          <cell r="S167">
            <v>0</v>
          </cell>
          <cell r="T167">
            <v>0</v>
          </cell>
          <cell r="U167">
            <v>0</v>
          </cell>
          <cell r="V167">
            <v>0</v>
          </cell>
          <cell r="W167">
            <v>0</v>
          </cell>
        </row>
        <row r="168">
          <cell r="C168" t="str">
            <v>3.20.1.2.32.4</v>
          </cell>
          <cell r="D168" t="str">
            <v>d = 400 mm (16”)</v>
          </cell>
          <cell r="E168" t="str">
            <v>un</v>
          </cell>
          <cell r="F168">
            <v>2</v>
          </cell>
          <cell r="G168">
            <v>2600000</v>
          </cell>
          <cell r="H168">
            <v>5200000</v>
          </cell>
          <cell r="I168">
            <v>0.30008330674080091</v>
          </cell>
          <cell r="J168">
            <v>2</v>
          </cell>
          <cell r="L168">
            <v>2</v>
          </cell>
          <cell r="M168">
            <v>5200000</v>
          </cell>
          <cell r="N168">
            <v>0</v>
          </cell>
          <cell r="O168">
            <v>5200000</v>
          </cell>
          <cell r="R168">
            <v>0</v>
          </cell>
          <cell r="S168">
            <v>0</v>
          </cell>
          <cell r="T168">
            <v>0</v>
          </cell>
          <cell r="U168">
            <v>0</v>
          </cell>
          <cell r="V168">
            <v>2</v>
          </cell>
          <cell r="W168">
            <v>5200000</v>
          </cell>
        </row>
        <row r="169">
          <cell r="C169" t="str">
            <v>3.20.1.2.32.21</v>
          </cell>
          <cell r="D169" t="str">
            <v>d = 80 mm (3”)</v>
          </cell>
          <cell r="E169" t="str">
            <v>un</v>
          </cell>
          <cell r="F169">
            <v>20</v>
          </cell>
          <cell r="G169">
            <v>161240</v>
          </cell>
          <cell r="H169">
            <v>3224800</v>
          </cell>
          <cell r="I169">
            <v>0.1860978168418721</v>
          </cell>
          <cell r="J169">
            <v>20</v>
          </cell>
          <cell r="L169">
            <v>20</v>
          </cell>
          <cell r="M169">
            <v>3224800</v>
          </cell>
          <cell r="N169">
            <v>0</v>
          </cell>
          <cell r="O169">
            <v>3224800</v>
          </cell>
          <cell r="R169">
            <v>20</v>
          </cell>
          <cell r="S169">
            <v>0</v>
          </cell>
          <cell r="T169">
            <v>0</v>
          </cell>
          <cell r="U169">
            <v>3224800</v>
          </cell>
          <cell r="V169">
            <v>0</v>
          </cell>
          <cell r="W169">
            <v>0</v>
          </cell>
        </row>
        <row r="170">
          <cell r="C170" t="str">
            <v>3.20.1.2.40</v>
          </cell>
          <cell r="D170" t="str">
            <v>Codo 45 ° JA x JA HD. Norma ISO PN 10</v>
          </cell>
          <cell r="F170">
            <v>0</v>
          </cell>
          <cell r="I170">
            <v>0</v>
          </cell>
          <cell r="J170">
            <v>0</v>
          </cell>
          <cell r="L170">
            <v>0</v>
          </cell>
          <cell r="M170">
            <v>0</v>
          </cell>
          <cell r="N170">
            <v>0</v>
          </cell>
          <cell r="O170">
            <v>0</v>
          </cell>
          <cell r="R170">
            <v>0</v>
          </cell>
          <cell r="S170">
            <v>0</v>
          </cell>
          <cell r="T170">
            <v>0</v>
          </cell>
          <cell r="U170">
            <v>0</v>
          </cell>
          <cell r="V170">
            <v>0</v>
          </cell>
          <cell r="W170">
            <v>0</v>
          </cell>
        </row>
        <row r="171">
          <cell r="C171" t="str">
            <v>3.20.1.2.40.5</v>
          </cell>
          <cell r="D171" t="str">
            <v>d = 450 mm (18”)</v>
          </cell>
          <cell r="E171" t="str">
            <v>un</v>
          </cell>
          <cell r="F171">
            <v>1</v>
          </cell>
          <cell r="G171">
            <v>2161767.88</v>
          </cell>
          <cell r="H171">
            <v>2161767.88</v>
          </cell>
          <cell r="I171">
            <v>0.12475201035316363</v>
          </cell>
          <cell r="J171">
            <v>1</v>
          </cell>
          <cell r="L171">
            <v>1</v>
          </cell>
          <cell r="M171">
            <v>2161767.88</v>
          </cell>
          <cell r="N171">
            <v>0</v>
          </cell>
          <cell r="O171">
            <v>2161767.88</v>
          </cell>
          <cell r="R171">
            <v>1</v>
          </cell>
          <cell r="S171">
            <v>0</v>
          </cell>
          <cell r="T171">
            <v>0</v>
          </cell>
          <cell r="U171">
            <v>2161767.88</v>
          </cell>
          <cell r="V171">
            <v>0</v>
          </cell>
          <cell r="W171">
            <v>0</v>
          </cell>
        </row>
        <row r="172">
          <cell r="C172" t="str">
            <v>3.20.1.2.54</v>
          </cell>
          <cell r="D172" t="str">
            <v>Unión Brida Enchufe. Norma ISO. PN 10</v>
          </cell>
          <cell r="F172">
            <v>0</v>
          </cell>
          <cell r="I172">
            <v>0</v>
          </cell>
          <cell r="J172">
            <v>0</v>
          </cell>
          <cell r="L172">
            <v>0</v>
          </cell>
          <cell r="M172">
            <v>0</v>
          </cell>
          <cell r="N172">
            <v>0</v>
          </cell>
          <cell r="O172">
            <v>0</v>
          </cell>
          <cell r="R172">
            <v>0</v>
          </cell>
          <cell r="S172">
            <v>0</v>
          </cell>
          <cell r="T172">
            <v>0</v>
          </cell>
          <cell r="U172">
            <v>0</v>
          </cell>
          <cell r="V172">
            <v>0</v>
          </cell>
          <cell r="W172">
            <v>0</v>
          </cell>
        </row>
        <row r="173">
          <cell r="C173" t="str">
            <v>3.20.1.2.54.4</v>
          </cell>
          <cell r="D173" t="str">
            <v>d = 400 mm (16”)</v>
          </cell>
          <cell r="E173" t="str">
            <v>un</v>
          </cell>
          <cell r="F173">
            <v>2</v>
          </cell>
          <cell r="G173">
            <v>928000</v>
          </cell>
          <cell r="H173">
            <v>1856000</v>
          </cell>
          <cell r="I173">
            <v>0.10710665717517819</v>
          </cell>
          <cell r="J173">
            <v>2</v>
          </cell>
          <cell r="L173">
            <v>2</v>
          </cell>
          <cell r="M173">
            <v>1856000</v>
          </cell>
          <cell r="N173">
            <v>0</v>
          </cell>
          <cell r="O173">
            <v>1856000</v>
          </cell>
          <cell r="R173">
            <v>0</v>
          </cell>
          <cell r="S173">
            <v>0</v>
          </cell>
          <cell r="T173">
            <v>0</v>
          </cell>
          <cell r="U173">
            <v>0</v>
          </cell>
          <cell r="V173">
            <v>2</v>
          </cell>
          <cell r="W173">
            <v>1856000</v>
          </cell>
        </row>
        <row r="174">
          <cell r="C174" t="str">
            <v>3.20.1.2.54.5</v>
          </cell>
          <cell r="D174" t="str">
            <v>d = 450 mm (18”)</v>
          </cell>
          <cell r="E174" t="str">
            <v>un</v>
          </cell>
          <cell r="F174">
            <v>2</v>
          </cell>
          <cell r="G174">
            <v>1044000</v>
          </cell>
          <cell r="H174">
            <v>2088000</v>
          </cell>
          <cell r="I174">
            <v>0.12049498932207546</v>
          </cell>
          <cell r="J174">
            <v>2</v>
          </cell>
          <cell r="L174">
            <v>2</v>
          </cell>
          <cell r="M174">
            <v>2088000</v>
          </cell>
          <cell r="N174">
            <v>0</v>
          </cell>
          <cell r="O174">
            <v>2088000</v>
          </cell>
          <cell r="R174">
            <v>0</v>
          </cell>
          <cell r="S174">
            <v>0</v>
          </cell>
          <cell r="T174">
            <v>0</v>
          </cell>
          <cell r="U174">
            <v>0</v>
          </cell>
          <cell r="V174">
            <v>2</v>
          </cell>
          <cell r="W174">
            <v>2088000</v>
          </cell>
        </row>
        <row r="175">
          <cell r="C175" t="str">
            <v>3.20.1.2.54.7</v>
          </cell>
          <cell r="D175" t="str">
            <v>d = 600 mm (24”)</v>
          </cell>
          <cell r="E175" t="str">
            <v>un</v>
          </cell>
          <cell r="F175">
            <v>4</v>
          </cell>
          <cell r="G175">
            <v>1624000</v>
          </cell>
          <cell r="H175">
            <v>6496000</v>
          </cell>
          <cell r="I175">
            <v>0.37487330011312364</v>
          </cell>
          <cell r="J175">
            <v>4</v>
          </cell>
          <cell r="L175">
            <v>4</v>
          </cell>
          <cell r="M175">
            <v>6496000</v>
          </cell>
          <cell r="N175">
            <v>0</v>
          </cell>
          <cell r="O175">
            <v>6496000</v>
          </cell>
          <cell r="R175">
            <v>0</v>
          </cell>
          <cell r="S175">
            <v>0</v>
          </cell>
          <cell r="T175">
            <v>0</v>
          </cell>
          <cell r="U175">
            <v>0</v>
          </cell>
          <cell r="V175">
            <v>4</v>
          </cell>
          <cell r="W175">
            <v>6496000</v>
          </cell>
        </row>
        <row r="176">
          <cell r="C176" t="str">
            <v>3.20.1.2.56</v>
          </cell>
          <cell r="D176" t="str">
            <v>Pasamuro HD. Norma ISO. PN 10, L &lt;= 1 m</v>
          </cell>
          <cell r="F176">
            <v>0</v>
          </cell>
          <cell r="I176">
            <v>0</v>
          </cell>
          <cell r="J176">
            <v>0</v>
          </cell>
          <cell r="L176">
            <v>0</v>
          </cell>
          <cell r="M176">
            <v>0</v>
          </cell>
          <cell r="N176">
            <v>0</v>
          </cell>
          <cell r="O176">
            <v>0</v>
          </cell>
          <cell r="R176">
            <v>0</v>
          </cell>
          <cell r="S176">
            <v>0</v>
          </cell>
          <cell r="T176">
            <v>0</v>
          </cell>
          <cell r="U176">
            <v>0</v>
          </cell>
          <cell r="V176">
            <v>0</v>
          </cell>
          <cell r="W176">
            <v>0</v>
          </cell>
        </row>
        <row r="177">
          <cell r="C177" t="str">
            <v>3.20.1.2.56.1</v>
          </cell>
          <cell r="D177" t="str">
            <v>d = 250 mm (10”), B*E, L=0.72m</v>
          </cell>
          <cell r="E177" t="str">
            <v>un</v>
          </cell>
          <cell r="F177">
            <v>2</v>
          </cell>
          <cell r="G177">
            <v>1624000</v>
          </cell>
          <cell r="H177">
            <v>3248000</v>
          </cell>
          <cell r="I177">
            <v>0.18743665005656182</v>
          </cell>
          <cell r="J177">
            <v>2</v>
          </cell>
          <cell r="L177">
            <v>2</v>
          </cell>
          <cell r="M177">
            <v>3248000</v>
          </cell>
          <cell r="N177">
            <v>0</v>
          </cell>
          <cell r="O177">
            <v>3248000</v>
          </cell>
          <cell r="R177">
            <v>0</v>
          </cell>
          <cell r="S177">
            <v>0</v>
          </cell>
          <cell r="T177">
            <v>0</v>
          </cell>
          <cell r="U177">
            <v>0</v>
          </cell>
          <cell r="V177">
            <v>2</v>
          </cell>
          <cell r="W177">
            <v>3248000</v>
          </cell>
        </row>
        <row r="178">
          <cell r="C178" t="str">
            <v>3.20.1.2.56.2</v>
          </cell>
          <cell r="D178" t="str">
            <v>d = 300 mm (12”), B*E, L=0.55m</v>
          </cell>
          <cell r="E178" t="str">
            <v>un</v>
          </cell>
          <cell r="F178">
            <v>2</v>
          </cell>
          <cell r="G178">
            <v>1460556</v>
          </cell>
          <cell r="H178">
            <v>2921112</v>
          </cell>
          <cell r="I178">
            <v>0.16857249006158356</v>
          </cell>
          <cell r="J178">
            <v>2</v>
          </cell>
          <cell r="L178">
            <v>2</v>
          </cell>
          <cell r="M178">
            <v>2921112</v>
          </cell>
          <cell r="N178">
            <v>0</v>
          </cell>
          <cell r="O178">
            <v>2921112</v>
          </cell>
          <cell r="R178">
            <v>0</v>
          </cell>
          <cell r="S178">
            <v>0</v>
          </cell>
          <cell r="T178">
            <v>0</v>
          </cell>
          <cell r="U178">
            <v>0</v>
          </cell>
          <cell r="V178">
            <v>2</v>
          </cell>
          <cell r="W178">
            <v>2921112</v>
          </cell>
        </row>
        <row r="179">
          <cell r="C179" t="str">
            <v>3.20.1.2.56.7</v>
          </cell>
          <cell r="D179" t="str">
            <v>d = 600 mm (24”), B*Esp, L=0.55m</v>
          </cell>
          <cell r="E179" t="str">
            <v>un</v>
          </cell>
          <cell r="F179">
            <v>8</v>
          </cell>
          <cell r="G179">
            <v>2114100</v>
          </cell>
          <cell r="H179">
            <v>16912800</v>
          </cell>
          <cell r="I179">
            <v>0.9760094135088111</v>
          </cell>
          <cell r="J179">
            <v>8</v>
          </cell>
          <cell r="L179">
            <v>8</v>
          </cell>
          <cell r="M179">
            <v>16912800</v>
          </cell>
          <cell r="N179">
            <v>0</v>
          </cell>
          <cell r="O179">
            <v>16912800</v>
          </cell>
          <cell r="R179">
            <v>0</v>
          </cell>
          <cell r="S179">
            <v>0</v>
          </cell>
          <cell r="T179">
            <v>0</v>
          </cell>
          <cell r="U179">
            <v>0</v>
          </cell>
          <cell r="V179">
            <v>8</v>
          </cell>
          <cell r="W179">
            <v>16912800</v>
          </cell>
        </row>
        <row r="180">
          <cell r="C180" t="str">
            <v>3.20.1.2.56.21</v>
          </cell>
          <cell r="D180" t="str">
            <v>d = 80 mm (3”), B*E, L=0.53m</v>
          </cell>
          <cell r="E180" t="str">
            <v>un</v>
          </cell>
          <cell r="F180">
            <v>20</v>
          </cell>
          <cell r="G180">
            <v>173280.8</v>
          </cell>
          <cell r="H180">
            <v>3465616</v>
          </cell>
          <cell r="I180">
            <v>0.19999490561035146</v>
          </cell>
          <cell r="J180">
            <v>20</v>
          </cell>
          <cell r="L180">
            <v>20</v>
          </cell>
          <cell r="M180">
            <v>3465616</v>
          </cell>
          <cell r="N180">
            <v>0</v>
          </cell>
          <cell r="O180">
            <v>3465616</v>
          </cell>
          <cell r="R180">
            <v>0</v>
          </cell>
          <cell r="S180">
            <v>0</v>
          </cell>
          <cell r="T180">
            <v>0</v>
          </cell>
          <cell r="U180">
            <v>0</v>
          </cell>
          <cell r="V180">
            <v>20</v>
          </cell>
          <cell r="W180">
            <v>3465616</v>
          </cell>
        </row>
        <row r="181">
          <cell r="C181" t="str">
            <v>3.20.1.2.56.22</v>
          </cell>
          <cell r="D181" t="str">
            <v>d = 150 mm (6”), B*E, L=0.55m</v>
          </cell>
          <cell r="E181" t="str">
            <v>un</v>
          </cell>
          <cell r="F181">
            <v>8</v>
          </cell>
          <cell r="G181">
            <v>387730</v>
          </cell>
          <cell r="H181">
            <v>3101840</v>
          </cell>
          <cell r="I181">
            <v>0.17900200080401654</v>
          </cell>
          <cell r="J181">
            <v>8</v>
          </cell>
          <cell r="L181">
            <v>8</v>
          </cell>
          <cell r="M181">
            <v>3101840</v>
          </cell>
          <cell r="N181">
            <v>0</v>
          </cell>
          <cell r="O181">
            <v>3101840</v>
          </cell>
          <cell r="R181">
            <v>0</v>
          </cell>
          <cell r="S181">
            <v>0</v>
          </cell>
          <cell r="T181">
            <v>0</v>
          </cell>
          <cell r="U181">
            <v>0</v>
          </cell>
          <cell r="V181">
            <v>8</v>
          </cell>
          <cell r="W181">
            <v>3101840</v>
          </cell>
        </row>
        <row r="182">
          <cell r="C182" t="str">
            <v>3.20.1.2.56.24</v>
          </cell>
          <cell r="D182" t="str">
            <v>d = 400 mm (16”), B*Esp, L=0.50m</v>
          </cell>
          <cell r="E182" t="str">
            <v>un</v>
          </cell>
          <cell r="F182">
            <v>4</v>
          </cell>
          <cell r="G182">
            <v>1368220</v>
          </cell>
          <cell r="H182">
            <v>5472880</v>
          </cell>
          <cell r="I182">
            <v>0.31583075534530669</v>
          </cell>
          <cell r="J182">
            <v>4</v>
          </cell>
          <cell r="L182">
            <v>4</v>
          </cell>
          <cell r="M182">
            <v>5472880</v>
          </cell>
          <cell r="N182">
            <v>0</v>
          </cell>
          <cell r="O182">
            <v>5472880</v>
          </cell>
          <cell r="R182">
            <v>0</v>
          </cell>
          <cell r="S182">
            <v>0</v>
          </cell>
          <cell r="T182">
            <v>0</v>
          </cell>
          <cell r="U182">
            <v>0</v>
          </cell>
          <cell r="V182">
            <v>4</v>
          </cell>
          <cell r="W182">
            <v>5472880</v>
          </cell>
        </row>
        <row r="183">
          <cell r="C183" t="str">
            <v>3.20.1.2.56.25</v>
          </cell>
          <cell r="D183" t="str">
            <v>d = 400 mm (16”), B*Esp, L=0.85m</v>
          </cell>
          <cell r="E183" t="str">
            <v>un</v>
          </cell>
          <cell r="F183">
            <v>1</v>
          </cell>
          <cell r="G183">
            <v>1251756</v>
          </cell>
          <cell r="H183">
            <v>1251756</v>
          </cell>
          <cell r="I183">
            <v>7.2236746098584242E-2</v>
          </cell>
          <cell r="J183">
            <v>1</v>
          </cell>
          <cell r="L183">
            <v>1</v>
          </cell>
          <cell r="M183">
            <v>1251756</v>
          </cell>
          <cell r="N183">
            <v>0</v>
          </cell>
          <cell r="O183">
            <v>1251756</v>
          </cell>
          <cell r="R183">
            <v>0</v>
          </cell>
          <cell r="S183">
            <v>0</v>
          </cell>
          <cell r="T183">
            <v>0</v>
          </cell>
          <cell r="U183">
            <v>0</v>
          </cell>
          <cell r="V183">
            <v>1</v>
          </cell>
          <cell r="W183">
            <v>1251756</v>
          </cell>
        </row>
        <row r="184">
          <cell r="C184" t="str">
            <v>3.20.1.2.58</v>
          </cell>
          <cell r="D184" t="str">
            <v>Reducción B x B HD. Norma ISO. PN 10</v>
          </cell>
          <cell r="F184">
            <v>0</v>
          </cell>
          <cell r="I184">
            <v>0</v>
          </cell>
          <cell r="J184">
            <v>0</v>
          </cell>
          <cell r="L184">
            <v>0</v>
          </cell>
          <cell r="M184">
            <v>0</v>
          </cell>
          <cell r="N184">
            <v>0</v>
          </cell>
          <cell r="O184">
            <v>0</v>
          </cell>
          <cell r="R184">
            <v>0</v>
          </cell>
          <cell r="S184">
            <v>0</v>
          </cell>
          <cell r="T184">
            <v>0</v>
          </cell>
          <cell r="U184">
            <v>0</v>
          </cell>
          <cell r="V184">
            <v>0</v>
          </cell>
          <cell r="W184">
            <v>0</v>
          </cell>
        </row>
        <row r="185">
          <cell r="C185" t="str">
            <v>3.20.1.2.58.19</v>
          </cell>
          <cell r="D185" t="str">
            <v>d = 600 x 450 mm</v>
          </cell>
          <cell r="E185" t="str">
            <v>un</v>
          </cell>
          <cell r="F185">
            <v>1</v>
          </cell>
          <cell r="G185">
            <v>4408000</v>
          </cell>
          <cell r="H185">
            <v>4408000</v>
          </cell>
          <cell r="I185">
            <v>0.25437831079104817</v>
          </cell>
          <cell r="J185">
            <v>1</v>
          </cell>
          <cell r="L185">
            <v>1</v>
          </cell>
          <cell r="M185">
            <v>4408000</v>
          </cell>
          <cell r="N185">
            <v>0</v>
          </cell>
          <cell r="O185">
            <v>4408000</v>
          </cell>
          <cell r="R185">
            <v>1</v>
          </cell>
          <cell r="S185">
            <v>0</v>
          </cell>
          <cell r="T185">
            <v>0</v>
          </cell>
          <cell r="U185">
            <v>4408000</v>
          </cell>
          <cell r="V185">
            <v>0</v>
          </cell>
          <cell r="W185">
            <v>0</v>
          </cell>
        </row>
        <row r="186">
          <cell r="C186" t="str">
            <v>3.20.1.2.58.31</v>
          </cell>
          <cell r="D186" t="str">
            <v xml:space="preserve">d = 600 x 400 mm </v>
          </cell>
          <cell r="E186" t="str">
            <v>un</v>
          </cell>
          <cell r="F186">
            <v>4</v>
          </cell>
          <cell r="G186">
            <v>4800000</v>
          </cell>
          <cell r="H186">
            <v>19200000</v>
          </cell>
          <cell r="I186">
            <v>1.107999901812188</v>
          </cell>
          <cell r="J186">
            <v>4</v>
          </cell>
          <cell r="L186">
            <v>4</v>
          </cell>
          <cell r="M186">
            <v>19200000</v>
          </cell>
          <cell r="N186">
            <v>0</v>
          </cell>
          <cell r="O186">
            <v>19200000</v>
          </cell>
          <cell r="R186">
            <v>0</v>
          </cell>
          <cell r="S186">
            <v>0</v>
          </cell>
          <cell r="T186">
            <v>0</v>
          </cell>
          <cell r="U186">
            <v>0</v>
          </cell>
          <cell r="V186">
            <v>4</v>
          </cell>
          <cell r="W186">
            <v>19200000</v>
          </cell>
        </row>
        <row r="187">
          <cell r="C187" t="str">
            <v>3.20.1.2.62</v>
          </cell>
          <cell r="D187" t="str">
            <v>Suministro de Tee B x B x B HD. Norma ISO. PN 10</v>
          </cell>
          <cell r="F187">
            <v>0</v>
          </cell>
          <cell r="I187">
            <v>0</v>
          </cell>
          <cell r="J187">
            <v>0</v>
          </cell>
          <cell r="L187">
            <v>0</v>
          </cell>
          <cell r="M187">
            <v>0</v>
          </cell>
          <cell r="N187">
            <v>0</v>
          </cell>
          <cell r="O187">
            <v>0</v>
          </cell>
          <cell r="R187">
            <v>0</v>
          </cell>
          <cell r="S187">
            <v>0</v>
          </cell>
          <cell r="T187">
            <v>0</v>
          </cell>
          <cell r="U187">
            <v>0</v>
          </cell>
          <cell r="V187">
            <v>0</v>
          </cell>
          <cell r="W187">
            <v>0</v>
          </cell>
        </row>
        <row r="188">
          <cell r="C188" t="str">
            <v>3.20.1.2.62.21</v>
          </cell>
          <cell r="D188" t="str">
            <v>Tee 400 x 400 x 400 mm</v>
          </cell>
          <cell r="E188" t="str">
            <v>un</v>
          </cell>
          <cell r="F188">
            <v>4</v>
          </cell>
          <cell r="G188">
            <v>3211228</v>
          </cell>
          <cell r="H188">
            <v>12844912</v>
          </cell>
          <cell r="I188">
            <v>0.74125839764511448</v>
          </cell>
          <cell r="J188">
            <v>4</v>
          </cell>
          <cell r="L188">
            <v>4</v>
          </cell>
          <cell r="M188">
            <v>12844912</v>
          </cell>
          <cell r="N188">
            <v>0</v>
          </cell>
          <cell r="O188">
            <v>12844912</v>
          </cell>
          <cell r="R188">
            <v>4</v>
          </cell>
          <cell r="S188">
            <v>0</v>
          </cell>
          <cell r="T188">
            <v>0</v>
          </cell>
          <cell r="U188">
            <v>12844912</v>
          </cell>
          <cell r="V188">
            <v>0</v>
          </cell>
          <cell r="W188">
            <v>0</v>
          </cell>
        </row>
        <row r="189">
          <cell r="C189" t="str">
            <v>3.20.1.2.62.28</v>
          </cell>
          <cell r="D189" t="str">
            <v>Tee 450 x 450 x 450 mm</v>
          </cell>
          <cell r="E189" t="str">
            <v>un</v>
          </cell>
          <cell r="F189">
            <v>2</v>
          </cell>
          <cell r="G189">
            <v>5171686</v>
          </cell>
          <cell r="H189">
            <v>10343372</v>
          </cell>
          <cell r="I189">
            <v>0.59689870627119457</v>
          </cell>
          <cell r="J189">
            <v>2</v>
          </cell>
          <cell r="L189">
            <v>2</v>
          </cell>
          <cell r="M189">
            <v>10343372</v>
          </cell>
          <cell r="N189">
            <v>0</v>
          </cell>
          <cell r="O189">
            <v>10343372</v>
          </cell>
          <cell r="R189">
            <v>0</v>
          </cell>
          <cell r="S189">
            <v>0</v>
          </cell>
          <cell r="T189">
            <v>0</v>
          </cell>
          <cell r="U189">
            <v>0</v>
          </cell>
          <cell r="V189">
            <v>2</v>
          </cell>
          <cell r="W189">
            <v>10343372</v>
          </cell>
        </row>
        <row r="190">
          <cell r="C190" t="str">
            <v>3.20.1.2.62.39</v>
          </cell>
          <cell r="D190" t="str">
            <v>Tee 600 x 600 x 400 mm</v>
          </cell>
          <cell r="E190" t="str">
            <v>un</v>
          </cell>
          <cell r="F190">
            <v>2</v>
          </cell>
          <cell r="G190">
            <v>7550903.9999999991</v>
          </cell>
          <cell r="H190">
            <v>15101807.999999998</v>
          </cell>
          <cell r="I190">
            <v>0.87150009277013107</v>
          </cell>
          <cell r="J190">
            <v>2</v>
          </cell>
          <cell r="L190">
            <v>2</v>
          </cell>
          <cell r="M190">
            <v>15101807.999999998</v>
          </cell>
          <cell r="N190">
            <v>0</v>
          </cell>
          <cell r="O190">
            <v>15101807.999999998</v>
          </cell>
          <cell r="R190">
            <v>2</v>
          </cell>
          <cell r="S190">
            <v>0</v>
          </cell>
          <cell r="T190">
            <v>0</v>
          </cell>
          <cell r="U190">
            <v>15101807.999999998</v>
          </cell>
          <cell r="V190">
            <v>0</v>
          </cell>
          <cell r="W190">
            <v>0</v>
          </cell>
        </row>
        <row r="191">
          <cell r="C191" t="str">
            <v>3.20.1.2.62.40</v>
          </cell>
          <cell r="D191" t="str">
            <v>Tee 600 x 600 x 600 mm</v>
          </cell>
          <cell r="E191" t="str">
            <v>un</v>
          </cell>
          <cell r="F191">
            <v>5</v>
          </cell>
          <cell r="G191">
            <v>10542834</v>
          </cell>
          <cell r="H191">
            <v>52714170</v>
          </cell>
          <cell r="I191">
            <v>3.0420466241724475</v>
          </cell>
          <cell r="J191">
            <v>5</v>
          </cell>
          <cell r="K191">
            <v>-3</v>
          </cell>
          <cell r="L191">
            <v>2</v>
          </cell>
          <cell r="M191">
            <v>52714170</v>
          </cell>
          <cell r="N191">
            <v>-31628502</v>
          </cell>
          <cell r="O191">
            <v>21085668</v>
          </cell>
          <cell r="R191">
            <v>5</v>
          </cell>
          <cell r="S191">
            <v>0</v>
          </cell>
          <cell r="T191">
            <v>0</v>
          </cell>
          <cell r="U191">
            <v>52714170</v>
          </cell>
          <cell r="V191">
            <v>-3</v>
          </cell>
          <cell r="W191">
            <v>-31628502</v>
          </cell>
        </row>
        <row r="192">
          <cell r="C192" t="str">
            <v>3.20.1.2.67</v>
          </cell>
          <cell r="D192" t="str">
            <v>Suministro de Niples bridados HD (Brida, espigo y lisos)</v>
          </cell>
          <cell r="F192">
            <v>0</v>
          </cell>
          <cell r="I192">
            <v>0</v>
          </cell>
          <cell r="J192">
            <v>0</v>
          </cell>
          <cell r="L192">
            <v>0</v>
          </cell>
          <cell r="M192">
            <v>0</v>
          </cell>
          <cell r="N192">
            <v>0</v>
          </cell>
          <cell r="O192">
            <v>0</v>
          </cell>
          <cell r="R192">
            <v>0</v>
          </cell>
          <cell r="S192">
            <v>0</v>
          </cell>
          <cell r="T192">
            <v>0</v>
          </cell>
          <cell r="U192">
            <v>0</v>
          </cell>
          <cell r="V192">
            <v>0</v>
          </cell>
          <cell r="W192">
            <v>0</v>
          </cell>
        </row>
        <row r="193">
          <cell r="C193" t="str">
            <v>3.20.1.2.67.1</v>
          </cell>
          <cell r="D193" t="str">
            <v>L &lt;= 1 m</v>
          </cell>
          <cell r="F193">
            <v>0</v>
          </cell>
          <cell r="I193">
            <v>0</v>
          </cell>
          <cell r="J193">
            <v>0</v>
          </cell>
          <cell r="L193">
            <v>0</v>
          </cell>
          <cell r="M193">
            <v>0</v>
          </cell>
          <cell r="N193">
            <v>0</v>
          </cell>
          <cell r="O193">
            <v>0</v>
          </cell>
          <cell r="R193">
            <v>0</v>
          </cell>
          <cell r="S193">
            <v>0</v>
          </cell>
          <cell r="T193">
            <v>0</v>
          </cell>
          <cell r="U193">
            <v>0</v>
          </cell>
          <cell r="V193">
            <v>0</v>
          </cell>
          <cell r="W193">
            <v>0</v>
          </cell>
        </row>
        <row r="194">
          <cell r="C194" t="str">
            <v>3.20.1.2.67.1.4</v>
          </cell>
          <cell r="D194" t="str">
            <v>Niple HD, 450mm, Brida*Brida, L=0.78m</v>
          </cell>
          <cell r="E194" t="str">
            <v>un</v>
          </cell>
          <cell r="F194">
            <v>2</v>
          </cell>
          <cell r="G194">
            <v>1856000</v>
          </cell>
          <cell r="H194">
            <v>3712000</v>
          </cell>
          <cell r="I194">
            <v>0.21421331435035637</v>
          </cell>
          <cell r="J194">
            <v>2</v>
          </cell>
          <cell r="L194">
            <v>2</v>
          </cell>
          <cell r="M194">
            <v>3712000</v>
          </cell>
          <cell r="N194">
            <v>0</v>
          </cell>
          <cell r="O194">
            <v>3712000</v>
          </cell>
          <cell r="R194">
            <v>2</v>
          </cell>
          <cell r="S194">
            <v>0</v>
          </cell>
          <cell r="T194">
            <v>0</v>
          </cell>
          <cell r="U194">
            <v>3712000</v>
          </cell>
          <cell r="V194">
            <v>0</v>
          </cell>
          <cell r="W194">
            <v>0</v>
          </cell>
        </row>
        <row r="195">
          <cell r="C195" t="str">
            <v>3.20.1.2.67.1.5</v>
          </cell>
          <cell r="D195" t="str">
            <v>Niple HD, 600mm, Brida*Brida, L=0.64m</v>
          </cell>
          <cell r="E195" t="str">
            <v>un</v>
          </cell>
          <cell r="F195">
            <v>4</v>
          </cell>
          <cell r="G195">
            <v>2784000</v>
          </cell>
          <cell r="H195">
            <v>11136000</v>
          </cell>
          <cell r="I195">
            <v>0.64263994305106908</v>
          </cell>
          <cell r="J195">
            <v>4</v>
          </cell>
          <cell r="L195">
            <v>4</v>
          </cell>
          <cell r="M195">
            <v>11136000</v>
          </cell>
          <cell r="N195">
            <v>0</v>
          </cell>
          <cell r="O195">
            <v>11136000</v>
          </cell>
          <cell r="R195">
            <v>3</v>
          </cell>
          <cell r="S195">
            <v>0</v>
          </cell>
          <cell r="T195">
            <v>0</v>
          </cell>
          <cell r="U195">
            <v>8352000</v>
          </cell>
          <cell r="V195">
            <v>1</v>
          </cell>
          <cell r="W195">
            <v>2784000</v>
          </cell>
        </row>
        <row r="196">
          <cell r="C196" t="str">
            <v>3.20.1.2.67.1.6</v>
          </cell>
          <cell r="D196" t="str">
            <v>Niple HD, 600mm, Brida*Brida, L=0.81m</v>
          </cell>
          <cell r="E196" t="str">
            <v>un</v>
          </cell>
          <cell r="F196">
            <v>1</v>
          </cell>
          <cell r="G196">
            <v>2784000</v>
          </cell>
          <cell r="H196">
            <v>2784000</v>
          </cell>
          <cell r="I196">
            <v>0.16065998576276727</v>
          </cell>
          <cell r="J196">
            <v>1</v>
          </cell>
          <cell r="L196">
            <v>1</v>
          </cell>
          <cell r="M196">
            <v>2784000</v>
          </cell>
          <cell r="N196">
            <v>0</v>
          </cell>
          <cell r="O196">
            <v>2784000</v>
          </cell>
          <cell r="R196">
            <v>1</v>
          </cell>
          <cell r="S196">
            <v>0</v>
          </cell>
          <cell r="T196">
            <v>0</v>
          </cell>
          <cell r="U196">
            <v>2784000</v>
          </cell>
          <cell r="V196">
            <v>0</v>
          </cell>
          <cell r="W196">
            <v>0</v>
          </cell>
        </row>
        <row r="197">
          <cell r="C197" t="str">
            <v>3.20.1.2.67.2</v>
          </cell>
          <cell r="D197" t="str">
            <v>1 m &lt; L &lt;= 2 m</v>
          </cell>
          <cell r="E197" t="str">
            <v>un</v>
          </cell>
          <cell r="F197">
            <v>0</v>
          </cell>
          <cell r="I197">
            <v>0</v>
          </cell>
          <cell r="J197">
            <v>0</v>
          </cell>
          <cell r="L197">
            <v>0</v>
          </cell>
          <cell r="M197">
            <v>0</v>
          </cell>
          <cell r="N197">
            <v>0</v>
          </cell>
          <cell r="O197">
            <v>0</v>
          </cell>
          <cell r="R197">
            <v>0</v>
          </cell>
          <cell r="S197">
            <v>0</v>
          </cell>
          <cell r="T197">
            <v>0</v>
          </cell>
          <cell r="U197">
            <v>0</v>
          </cell>
          <cell r="V197">
            <v>0</v>
          </cell>
          <cell r="W197">
            <v>0</v>
          </cell>
        </row>
        <row r="198">
          <cell r="C198" t="str">
            <v>3.20.1.2.67.2.1</v>
          </cell>
          <cell r="D198" t="str">
            <v>Niple HD, 400mm, Brida*Brida, L=1.40m</v>
          </cell>
          <cell r="E198" t="str">
            <v>un</v>
          </cell>
          <cell r="F198">
            <v>1</v>
          </cell>
          <cell r="G198">
            <v>1879200</v>
          </cell>
          <cell r="H198">
            <v>1879200</v>
          </cell>
          <cell r="I198">
            <v>0.10844549038986791</v>
          </cell>
          <cell r="J198">
            <v>1</v>
          </cell>
          <cell r="L198">
            <v>1</v>
          </cell>
          <cell r="M198">
            <v>1879200</v>
          </cell>
          <cell r="N198">
            <v>0</v>
          </cell>
          <cell r="O198">
            <v>1879200</v>
          </cell>
          <cell r="R198">
            <v>1</v>
          </cell>
          <cell r="S198">
            <v>0</v>
          </cell>
          <cell r="T198">
            <v>0</v>
          </cell>
          <cell r="U198">
            <v>1879200</v>
          </cell>
          <cell r="V198">
            <v>0</v>
          </cell>
          <cell r="W198">
            <v>0</v>
          </cell>
        </row>
        <row r="199">
          <cell r="C199" t="str">
            <v>3.20.1.2.67.2.2</v>
          </cell>
          <cell r="D199" t="str">
            <v>Niple HD, 600mm, Brida*Brida, L=1.63m</v>
          </cell>
          <cell r="E199" t="str">
            <v>un</v>
          </cell>
          <cell r="F199">
            <v>1</v>
          </cell>
          <cell r="G199">
            <v>2401200</v>
          </cell>
          <cell r="H199">
            <v>2401200</v>
          </cell>
          <cell r="I199">
            <v>0.13856923772038676</v>
          </cell>
          <cell r="J199">
            <v>1</v>
          </cell>
          <cell r="L199">
            <v>1</v>
          </cell>
          <cell r="M199">
            <v>2401200</v>
          </cell>
          <cell r="N199">
            <v>0</v>
          </cell>
          <cell r="O199">
            <v>2401200</v>
          </cell>
          <cell r="R199">
            <v>0</v>
          </cell>
          <cell r="S199">
            <v>0</v>
          </cell>
          <cell r="T199">
            <v>0</v>
          </cell>
          <cell r="U199">
            <v>0</v>
          </cell>
          <cell r="V199">
            <v>1</v>
          </cell>
          <cell r="W199">
            <v>2401200</v>
          </cell>
        </row>
        <row r="200">
          <cell r="C200" t="str">
            <v>3.20.1.2.67.4</v>
          </cell>
          <cell r="D200" t="str">
            <v>3 m &lt; L &lt;= 4 m</v>
          </cell>
          <cell r="E200" t="str">
            <v>un</v>
          </cell>
          <cell r="F200">
            <v>0</v>
          </cell>
          <cell r="I200">
            <v>0</v>
          </cell>
          <cell r="J200">
            <v>0</v>
          </cell>
          <cell r="L200">
            <v>0</v>
          </cell>
          <cell r="M200">
            <v>0</v>
          </cell>
          <cell r="N200">
            <v>0</v>
          </cell>
          <cell r="O200">
            <v>0</v>
          </cell>
          <cell r="R200">
            <v>0</v>
          </cell>
          <cell r="S200">
            <v>0</v>
          </cell>
          <cell r="T200">
            <v>0</v>
          </cell>
          <cell r="U200">
            <v>0</v>
          </cell>
          <cell r="V200">
            <v>0</v>
          </cell>
          <cell r="W200">
            <v>0</v>
          </cell>
        </row>
        <row r="201">
          <cell r="C201" t="str">
            <v>3.20.1.2.67.4.6</v>
          </cell>
          <cell r="D201" t="str">
            <v>Niple HD, 450mm, Brida*Brida, L=3.50m</v>
          </cell>
          <cell r="E201" t="str">
            <v>un</v>
          </cell>
          <cell r="F201">
            <v>1</v>
          </cell>
          <cell r="G201">
            <v>2557800</v>
          </cell>
          <cell r="H201">
            <v>2557800</v>
          </cell>
          <cell r="I201">
            <v>0.14760636191954243</v>
          </cell>
          <cell r="J201">
            <v>1</v>
          </cell>
          <cell r="L201">
            <v>1</v>
          </cell>
          <cell r="M201">
            <v>2557800</v>
          </cell>
          <cell r="N201">
            <v>0</v>
          </cell>
          <cell r="O201">
            <v>2557800</v>
          </cell>
          <cell r="R201">
            <v>1</v>
          </cell>
          <cell r="S201">
            <v>0</v>
          </cell>
          <cell r="T201">
            <v>0</v>
          </cell>
          <cell r="U201">
            <v>2557800</v>
          </cell>
          <cell r="V201">
            <v>0</v>
          </cell>
          <cell r="W201">
            <v>0</v>
          </cell>
        </row>
        <row r="202">
          <cell r="C202" t="str">
            <v>3.20.1.2.67.4.7</v>
          </cell>
          <cell r="D202" t="str">
            <v>Niple HD, 450mm, Brida*Brida, L=3.06m</v>
          </cell>
          <cell r="E202" t="str">
            <v>un</v>
          </cell>
          <cell r="F202">
            <v>1</v>
          </cell>
          <cell r="G202">
            <v>2557800</v>
          </cell>
          <cell r="H202">
            <v>2557800</v>
          </cell>
          <cell r="I202">
            <v>0.14760636191954243</v>
          </cell>
          <cell r="J202">
            <v>1</v>
          </cell>
          <cell r="L202">
            <v>1</v>
          </cell>
          <cell r="M202">
            <v>2557800</v>
          </cell>
          <cell r="N202">
            <v>0</v>
          </cell>
          <cell r="O202">
            <v>2557800</v>
          </cell>
          <cell r="R202">
            <v>0</v>
          </cell>
          <cell r="S202">
            <v>0</v>
          </cell>
          <cell r="T202">
            <v>0</v>
          </cell>
          <cell r="U202">
            <v>0</v>
          </cell>
          <cell r="V202">
            <v>1</v>
          </cell>
          <cell r="W202">
            <v>2557800</v>
          </cell>
        </row>
        <row r="203">
          <cell r="C203" t="str">
            <v>3.20.1.2.67.4.8</v>
          </cell>
          <cell r="D203" t="str">
            <v>Niple HD, 450mm, Brida*Brida, L=3.40m</v>
          </cell>
          <cell r="E203" t="str">
            <v>un</v>
          </cell>
          <cell r="F203">
            <v>1</v>
          </cell>
          <cell r="G203">
            <v>2557800</v>
          </cell>
          <cell r="H203">
            <v>2557800</v>
          </cell>
          <cell r="I203">
            <v>0.14760636191954243</v>
          </cell>
          <cell r="J203">
            <v>1</v>
          </cell>
          <cell r="L203">
            <v>1</v>
          </cell>
          <cell r="M203">
            <v>2557800</v>
          </cell>
          <cell r="N203">
            <v>0</v>
          </cell>
          <cell r="O203">
            <v>2557800</v>
          </cell>
          <cell r="R203">
            <v>1</v>
          </cell>
          <cell r="S203">
            <v>0</v>
          </cell>
          <cell r="T203">
            <v>0</v>
          </cell>
          <cell r="U203">
            <v>2557800</v>
          </cell>
          <cell r="V203">
            <v>0</v>
          </cell>
          <cell r="W203">
            <v>0</v>
          </cell>
        </row>
        <row r="204">
          <cell r="C204" t="str">
            <v>3.20.1.2.67.5</v>
          </cell>
          <cell r="D204" t="str">
            <v>4 m &lt; L &lt;= 5 m</v>
          </cell>
          <cell r="F204">
            <v>0</v>
          </cell>
          <cell r="I204">
            <v>0</v>
          </cell>
          <cell r="J204">
            <v>0</v>
          </cell>
          <cell r="L204">
            <v>0</v>
          </cell>
          <cell r="M204">
            <v>0</v>
          </cell>
          <cell r="N204">
            <v>0</v>
          </cell>
          <cell r="O204">
            <v>0</v>
          </cell>
          <cell r="R204">
            <v>0</v>
          </cell>
          <cell r="S204">
            <v>0</v>
          </cell>
          <cell r="T204">
            <v>0</v>
          </cell>
          <cell r="U204">
            <v>0</v>
          </cell>
          <cell r="V204">
            <v>0</v>
          </cell>
          <cell r="W204">
            <v>0</v>
          </cell>
        </row>
        <row r="205">
          <cell r="C205" t="str">
            <v>3.20.1.2.67.5.5</v>
          </cell>
          <cell r="D205" t="str">
            <v>Niple HD, 400mm, Brida*Brida, L=4.36m</v>
          </cell>
          <cell r="E205" t="str">
            <v>un</v>
          </cell>
          <cell r="F205">
            <v>2</v>
          </cell>
          <cell r="G205">
            <v>2505600</v>
          </cell>
          <cell r="H205">
            <v>5011200</v>
          </cell>
          <cell r="I205">
            <v>0.2891879743729811</v>
          </cell>
          <cell r="J205">
            <v>2</v>
          </cell>
          <cell r="L205">
            <v>2</v>
          </cell>
          <cell r="M205">
            <v>5011200</v>
          </cell>
          <cell r="N205">
            <v>0</v>
          </cell>
          <cell r="O205">
            <v>5011200</v>
          </cell>
          <cell r="R205">
            <v>0</v>
          </cell>
          <cell r="S205">
            <v>0</v>
          </cell>
          <cell r="T205">
            <v>0</v>
          </cell>
          <cell r="U205">
            <v>0</v>
          </cell>
          <cell r="V205">
            <v>2</v>
          </cell>
          <cell r="W205">
            <v>5011200</v>
          </cell>
        </row>
        <row r="206">
          <cell r="C206" t="str">
            <v>3.20.1.2.67.5.6</v>
          </cell>
          <cell r="D206" t="str">
            <v>Niple HD, 450mm, Brida*Brida, L=4.12m</v>
          </cell>
          <cell r="E206" t="str">
            <v>un</v>
          </cell>
          <cell r="F206">
            <v>1</v>
          </cell>
          <cell r="G206">
            <v>2818800</v>
          </cell>
          <cell r="H206">
            <v>2818800</v>
          </cell>
          <cell r="I206">
            <v>0.16266823558480187</v>
          </cell>
          <cell r="J206">
            <v>1</v>
          </cell>
          <cell r="L206">
            <v>1</v>
          </cell>
          <cell r="M206">
            <v>2818800</v>
          </cell>
          <cell r="N206">
            <v>0</v>
          </cell>
          <cell r="O206">
            <v>2818800</v>
          </cell>
          <cell r="R206">
            <v>1</v>
          </cell>
          <cell r="S206">
            <v>0</v>
          </cell>
          <cell r="T206">
            <v>0</v>
          </cell>
          <cell r="U206">
            <v>2818800</v>
          </cell>
          <cell r="V206">
            <v>0</v>
          </cell>
          <cell r="W206">
            <v>0</v>
          </cell>
        </row>
        <row r="207">
          <cell r="C207" t="str">
            <v>3.20.1.2.67.6</v>
          </cell>
          <cell r="D207" t="str">
            <v>5m &lt; L &lt;= 6 m</v>
          </cell>
          <cell r="E207" t="str">
            <v>un</v>
          </cell>
          <cell r="F207">
            <v>0</v>
          </cell>
          <cell r="I207">
            <v>0</v>
          </cell>
          <cell r="J207">
            <v>0</v>
          </cell>
          <cell r="L207">
            <v>0</v>
          </cell>
          <cell r="M207">
            <v>0</v>
          </cell>
          <cell r="N207">
            <v>0</v>
          </cell>
          <cell r="O207">
            <v>0</v>
          </cell>
          <cell r="R207">
            <v>0</v>
          </cell>
          <cell r="S207">
            <v>0</v>
          </cell>
          <cell r="T207">
            <v>0</v>
          </cell>
          <cell r="U207">
            <v>0</v>
          </cell>
          <cell r="V207">
            <v>0</v>
          </cell>
          <cell r="W207">
            <v>0</v>
          </cell>
        </row>
        <row r="208">
          <cell r="C208" t="str">
            <v>3.20.1.2.67.6.4</v>
          </cell>
          <cell r="D208" t="str">
            <v>Niple HD, 400mm, Brida*espigo, L=6.0m</v>
          </cell>
          <cell r="E208" t="str">
            <v>un</v>
          </cell>
          <cell r="F208">
            <v>2</v>
          </cell>
          <cell r="G208">
            <v>3017160</v>
          </cell>
          <cell r="H208">
            <v>6034320</v>
          </cell>
          <cell r="I208">
            <v>0.34823051914079806</v>
          </cell>
          <cell r="J208">
            <v>2</v>
          </cell>
          <cell r="L208">
            <v>2</v>
          </cell>
          <cell r="M208">
            <v>6034320</v>
          </cell>
          <cell r="N208">
            <v>0</v>
          </cell>
          <cell r="O208">
            <v>6034320</v>
          </cell>
          <cell r="R208">
            <v>0</v>
          </cell>
          <cell r="S208">
            <v>0</v>
          </cell>
          <cell r="T208">
            <v>0</v>
          </cell>
          <cell r="U208">
            <v>0</v>
          </cell>
          <cell r="V208">
            <v>2</v>
          </cell>
          <cell r="W208">
            <v>6034320</v>
          </cell>
        </row>
        <row r="209">
          <cell r="C209" t="str">
            <v>3.20.1.2.67.6.8</v>
          </cell>
          <cell r="D209" t="str">
            <v>Niple HD, 600mm, Brida*espigo, L=5.7m</v>
          </cell>
          <cell r="E209" t="str">
            <v>un</v>
          </cell>
          <cell r="F209">
            <v>1</v>
          </cell>
          <cell r="G209">
            <v>4687560</v>
          </cell>
          <cell r="H209">
            <v>4687560</v>
          </cell>
          <cell r="I209">
            <v>0.2705112510280594</v>
          </cell>
          <cell r="J209">
            <v>1</v>
          </cell>
          <cell r="L209">
            <v>1</v>
          </cell>
          <cell r="M209">
            <v>4687560</v>
          </cell>
          <cell r="N209">
            <v>0</v>
          </cell>
          <cell r="O209">
            <v>4687560</v>
          </cell>
          <cell r="R209">
            <v>0</v>
          </cell>
          <cell r="S209">
            <v>0</v>
          </cell>
          <cell r="T209">
            <v>0</v>
          </cell>
          <cell r="U209">
            <v>0</v>
          </cell>
          <cell r="V209">
            <v>1</v>
          </cell>
          <cell r="W209">
            <v>4687560</v>
          </cell>
        </row>
        <row r="210">
          <cell r="C210" t="str">
            <v>3.20.1.2.85</v>
          </cell>
          <cell r="D210" t="str">
            <v>Suministro de cruces (Brida, espigo y lisos)</v>
          </cell>
          <cell r="F210">
            <v>0</v>
          </cell>
          <cell r="I210">
            <v>0</v>
          </cell>
          <cell r="J210">
            <v>0</v>
          </cell>
          <cell r="L210">
            <v>0</v>
          </cell>
          <cell r="M210">
            <v>0</v>
          </cell>
          <cell r="N210">
            <v>0</v>
          </cell>
          <cell r="O210">
            <v>0</v>
          </cell>
          <cell r="R210">
            <v>0</v>
          </cell>
          <cell r="S210">
            <v>0</v>
          </cell>
          <cell r="T210">
            <v>0</v>
          </cell>
          <cell r="U210">
            <v>0</v>
          </cell>
          <cell r="V210">
            <v>0</v>
          </cell>
          <cell r="W210">
            <v>0</v>
          </cell>
        </row>
        <row r="211">
          <cell r="C211" t="str">
            <v>3.20.1.2.85.1</v>
          </cell>
          <cell r="D211" t="str">
            <v>Cruz Ø600*600mm, HD, bridada, norma ISO, PN10</v>
          </cell>
          <cell r="E211" t="str">
            <v>un</v>
          </cell>
          <cell r="F211">
            <v>1</v>
          </cell>
          <cell r="G211">
            <v>14151999.999999998</v>
          </cell>
          <cell r="H211">
            <v>14151999.999999998</v>
          </cell>
          <cell r="I211">
            <v>0.81668826096073355</v>
          </cell>
          <cell r="J211">
            <v>1</v>
          </cell>
          <cell r="K211">
            <v>-1</v>
          </cell>
          <cell r="L211">
            <v>0</v>
          </cell>
          <cell r="M211">
            <v>14151999.999999998</v>
          </cell>
          <cell r="N211">
            <v>-14151999.999999998</v>
          </cell>
          <cell r="O211">
            <v>0</v>
          </cell>
          <cell r="R211">
            <v>0</v>
          </cell>
          <cell r="S211">
            <v>0</v>
          </cell>
          <cell r="T211">
            <v>0</v>
          </cell>
          <cell r="U211">
            <v>0</v>
          </cell>
          <cell r="V211">
            <v>0</v>
          </cell>
          <cell r="W211">
            <v>0</v>
          </cell>
        </row>
        <row r="212">
          <cell r="C212" t="str">
            <v>3.20.1.2.68</v>
          </cell>
          <cell r="D212" t="str">
            <v>Suministro de Codos de polietileno PE 100 PN 10 a tope</v>
          </cell>
          <cell r="F212">
            <v>0</v>
          </cell>
          <cell r="I212">
            <v>0</v>
          </cell>
          <cell r="J212">
            <v>0</v>
          </cell>
          <cell r="L212">
            <v>0</v>
          </cell>
          <cell r="M212">
            <v>0</v>
          </cell>
          <cell r="N212">
            <v>0</v>
          </cell>
          <cell r="O212">
            <v>0</v>
          </cell>
          <cell r="R212">
            <v>0</v>
          </cell>
          <cell r="S212">
            <v>0</v>
          </cell>
          <cell r="T212">
            <v>0</v>
          </cell>
          <cell r="U212">
            <v>0</v>
          </cell>
          <cell r="V212">
            <v>0</v>
          </cell>
          <cell r="W212">
            <v>0</v>
          </cell>
        </row>
        <row r="213">
          <cell r="C213" t="str">
            <v>3.20.1.2.68.10</v>
          </cell>
          <cell r="D213" t="str">
            <v>Codo de Polietileno 90mm X 90°</v>
          </cell>
          <cell r="E213" t="str">
            <v>un</v>
          </cell>
          <cell r="F213">
            <v>5</v>
          </cell>
          <cell r="G213">
            <v>35960</v>
          </cell>
          <cell r="H213">
            <v>179800</v>
          </cell>
          <cell r="I213">
            <v>1.0375957413845387E-2</v>
          </cell>
          <cell r="J213">
            <v>5</v>
          </cell>
          <cell r="L213">
            <v>5</v>
          </cell>
          <cell r="M213">
            <v>179800</v>
          </cell>
          <cell r="N213">
            <v>0</v>
          </cell>
          <cell r="O213">
            <v>179800</v>
          </cell>
          <cell r="R213">
            <v>0</v>
          </cell>
          <cell r="S213">
            <v>0</v>
          </cell>
          <cell r="T213">
            <v>0</v>
          </cell>
          <cell r="U213">
            <v>0</v>
          </cell>
          <cell r="V213">
            <v>5</v>
          </cell>
          <cell r="W213">
            <v>179800</v>
          </cell>
        </row>
        <row r="214">
          <cell r="C214" t="str">
            <v>3.20.1.2.68.12</v>
          </cell>
          <cell r="D214" t="str">
            <v>Codo de Polietileno 63mm X 90°</v>
          </cell>
          <cell r="E214" t="str">
            <v>un</v>
          </cell>
          <cell r="F214">
            <v>4</v>
          </cell>
          <cell r="G214">
            <v>37120</v>
          </cell>
          <cell r="H214">
            <v>148480</v>
          </cell>
          <cell r="I214">
            <v>8.5685325740142548E-3</v>
          </cell>
          <cell r="J214">
            <v>4</v>
          </cell>
          <cell r="L214">
            <v>4</v>
          </cell>
          <cell r="M214">
            <v>148480</v>
          </cell>
          <cell r="N214">
            <v>0</v>
          </cell>
          <cell r="O214">
            <v>148480</v>
          </cell>
          <cell r="R214">
            <v>0</v>
          </cell>
          <cell r="S214">
            <v>0</v>
          </cell>
          <cell r="T214">
            <v>0</v>
          </cell>
          <cell r="U214">
            <v>0</v>
          </cell>
          <cell r="V214">
            <v>4</v>
          </cell>
          <cell r="W214">
            <v>148480</v>
          </cell>
        </row>
        <row r="215">
          <cell r="C215" t="str">
            <v>3.20.1.2.69</v>
          </cell>
          <cell r="D215" t="str">
            <v>Suministro de Tees de polietileno PE 100 PN 10 a tope</v>
          </cell>
          <cell r="F215">
            <v>0</v>
          </cell>
          <cell r="I215">
            <v>0</v>
          </cell>
          <cell r="J215">
            <v>0</v>
          </cell>
          <cell r="L215">
            <v>0</v>
          </cell>
          <cell r="M215">
            <v>0</v>
          </cell>
          <cell r="N215">
            <v>0</v>
          </cell>
          <cell r="O215">
            <v>0</v>
          </cell>
          <cell r="R215">
            <v>0</v>
          </cell>
          <cell r="S215">
            <v>0</v>
          </cell>
          <cell r="T215">
            <v>0</v>
          </cell>
          <cell r="U215">
            <v>0</v>
          </cell>
          <cell r="V215">
            <v>0</v>
          </cell>
          <cell r="W215">
            <v>0</v>
          </cell>
        </row>
        <row r="216">
          <cell r="C216" t="str">
            <v>3.20.1.2.69.13</v>
          </cell>
          <cell r="D216" t="str">
            <v>Tee de Polietileno 110mm X110mm X110mm</v>
          </cell>
          <cell r="E216" t="str">
            <v>un</v>
          </cell>
          <cell r="F216">
            <v>3</v>
          </cell>
          <cell r="G216">
            <v>63800</v>
          </cell>
          <cell r="H216">
            <v>191400</v>
          </cell>
          <cell r="I216">
            <v>1.1045374021190249E-2</v>
          </cell>
          <cell r="J216">
            <v>3</v>
          </cell>
          <cell r="L216">
            <v>3</v>
          </cell>
          <cell r="M216">
            <v>191400</v>
          </cell>
          <cell r="N216">
            <v>0</v>
          </cell>
          <cell r="O216">
            <v>191400</v>
          </cell>
          <cell r="R216">
            <v>0</v>
          </cell>
          <cell r="S216">
            <v>0</v>
          </cell>
          <cell r="T216">
            <v>0</v>
          </cell>
          <cell r="U216">
            <v>0</v>
          </cell>
          <cell r="V216">
            <v>3</v>
          </cell>
          <cell r="W216">
            <v>191400</v>
          </cell>
        </row>
        <row r="217">
          <cell r="C217" t="str">
            <v>3.20.1.2.74</v>
          </cell>
          <cell r="D217" t="str">
            <v>Suministro de Silletas para acometidas de polietileno</v>
          </cell>
          <cell r="F217">
            <v>0</v>
          </cell>
          <cell r="I217">
            <v>0</v>
          </cell>
          <cell r="J217">
            <v>0</v>
          </cell>
          <cell r="L217">
            <v>0</v>
          </cell>
          <cell r="M217">
            <v>0</v>
          </cell>
          <cell r="N217">
            <v>0</v>
          </cell>
          <cell r="O217">
            <v>0</v>
          </cell>
          <cell r="R217">
            <v>0</v>
          </cell>
          <cell r="S217">
            <v>0</v>
          </cell>
          <cell r="T217">
            <v>0</v>
          </cell>
          <cell r="U217">
            <v>0</v>
          </cell>
          <cell r="V217">
            <v>0</v>
          </cell>
          <cell r="W217">
            <v>0</v>
          </cell>
        </row>
        <row r="218">
          <cell r="C218" t="str">
            <v>3.20.1.2.74.7</v>
          </cell>
          <cell r="D218" t="str">
            <v>Silleta de Polietileno 110mm X 25mm Para Union por Termofusion</v>
          </cell>
          <cell r="E218" t="str">
            <v>un</v>
          </cell>
          <cell r="F218">
            <v>1</v>
          </cell>
          <cell r="G218">
            <v>14800</v>
          </cell>
          <cell r="H218">
            <v>14800</v>
          </cell>
          <cell r="I218">
            <v>8.5408325764689509E-4</v>
          </cell>
          <cell r="J218">
            <v>1</v>
          </cell>
          <cell r="L218">
            <v>1</v>
          </cell>
          <cell r="M218">
            <v>14800</v>
          </cell>
          <cell r="N218">
            <v>0</v>
          </cell>
          <cell r="O218">
            <v>14800</v>
          </cell>
          <cell r="R218">
            <v>0</v>
          </cell>
          <cell r="S218">
            <v>0</v>
          </cell>
          <cell r="T218">
            <v>0</v>
          </cell>
          <cell r="U218">
            <v>0</v>
          </cell>
          <cell r="V218">
            <v>1</v>
          </cell>
          <cell r="W218">
            <v>14800</v>
          </cell>
        </row>
        <row r="219">
          <cell r="C219" t="str">
            <v>3.20.1.2.78</v>
          </cell>
          <cell r="D219" t="str">
            <v>Suministro de Adaptador Macho de Polietileno para acometidas</v>
          </cell>
          <cell r="F219">
            <v>0</v>
          </cell>
          <cell r="I219">
            <v>0</v>
          </cell>
          <cell r="J219">
            <v>0</v>
          </cell>
          <cell r="L219">
            <v>0</v>
          </cell>
          <cell r="M219">
            <v>0</v>
          </cell>
          <cell r="N219">
            <v>0</v>
          </cell>
          <cell r="O219">
            <v>0</v>
          </cell>
          <cell r="R219">
            <v>0</v>
          </cell>
          <cell r="S219">
            <v>0</v>
          </cell>
          <cell r="T219">
            <v>0</v>
          </cell>
          <cell r="U219">
            <v>0</v>
          </cell>
          <cell r="V219">
            <v>0</v>
          </cell>
          <cell r="W219">
            <v>0</v>
          </cell>
        </row>
        <row r="220">
          <cell r="C220" t="str">
            <v>3.20.1.2.78.1</v>
          </cell>
          <cell r="D220" t="str">
            <v>Suministro de Adaptador Macho de Polietileno de 16 mm Para Union Mecanica</v>
          </cell>
          <cell r="E220" t="str">
            <v>un</v>
          </cell>
          <cell r="F220">
            <v>4</v>
          </cell>
          <cell r="G220">
            <v>2300</v>
          </cell>
          <cell r="H220">
            <v>9200</v>
          </cell>
          <cell r="I220">
            <v>5.3091661961834013E-4</v>
          </cell>
          <cell r="J220">
            <v>4</v>
          </cell>
          <cell r="L220">
            <v>4</v>
          </cell>
          <cell r="M220">
            <v>9200</v>
          </cell>
          <cell r="N220">
            <v>0</v>
          </cell>
          <cell r="O220">
            <v>9200</v>
          </cell>
          <cell r="R220">
            <v>0</v>
          </cell>
          <cell r="S220">
            <v>0</v>
          </cell>
          <cell r="T220">
            <v>0</v>
          </cell>
          <cell r="U220">
            <v>0</v>
          </cell>
          <cell r="V220">
            <v>4</v>
          </cell>
          <cell r="W220">
            <v>9200</v>
          </cell>
        </row>
        <row r="221">
          <cell r="C221" t="str">
            <v>3.20.1.2.79</v>
          </cell>
          <cell r="D221" t="str">
            <v>Suministro de Adaptador Macho de Laton para acometidas</v>
          </cell>
          <cell r="F221">
            <v>0</v>
          </cell>
          <cell r="I221">
            <v>0</v>
          </cell>
          <cell r="J221">
            <v>0</v>
          </cell>
          <cell r="L221">
            <v>0</v>
          </cell>
          <cell r="M221">
            <v>0</v>
          </cell>
          <cell r="N221">
            <v>0</v>
          </cell>
          <cell r="O221">
            <v>0</v>
          </cell>
          <cell r="R221">
            <v>0</v>
          </cell>
          <cell r="S221">
            <v>0</v>
          </cell>
          <cell r="T221">
            <v>0</v>
          </cell>
          <cell r="U221">
            <v>0</v>
          </cell>
          <cell r="V221">
            <v>0</v>
          </cell>
          <cell r="W221">
            <v>0</v>
          </cell>
        </row>
        <row r="222">
          <cell r="C222" t="str">
            <v>3.20.1.2.79.3</v>
          </cell>
          <cell r="D222" t="str">
            <v>Suministro de Adaptador Macho de Laton de 25 mm Para Union Mecanica</v>
          </cell>
          <cell r="E222" t="str">
            <v>un</v>
          </cell>
          <cell r="F222">
            <v>5</v>
          </cell>
          <cell r="G222">
            <v>2300</v>
          </cell>
          <cell r="H222">
            <v>11500</v>
          </cell>
          <cell r="I222">
            <v>6.636457745229251E-4</v>
          </cell>
          <cell r="J222">
            <v>5</v>
          </cell>
          <cell r="L222">
            <v>5</v>
          </cell>
          <cell r="M222">
            <v>11500</v>
          </cell>
          <cell r="N222">
            <v>0</v>
          </cell>
          <cell r="O222">
            <v>11500</v>
          </cell>
          <cell r="R222">
            <v>0</v>
          </cell>
          <cell r="S222">
            <v>0</v>
          </cell>
          <cell r="T222">
            <v>0</v>
          </cell>
          <cell r="U222">
            <v>0</v>
          </cell>
          <cell r="V222">
            <v>5</v>
          </cell>
          <cell r="W222">
            <v>11500</v>
          </cell>
        </row>
        <row r="223">
          <cell r="C223" t="str">
            <v>3.20.1.2.82.3</v>
          </cell>
          <cell r="D223" t="str">
            <v>Suministro de Adaptador Hembra de Laton de 25 mm</v>
          </cell>
          <cell r="E223" t="str">
            <v>un</v>
          </cell>
          <cell r="F223">
            <v>5</v>
          </cell>
          <cell r="G223">
            <v>2300</v>
          </cell>
          <cell r="H223">
            <v>11500</v>
          </cell>
          <cell r="I223">
            <v>6.636457745229251E-4</v>
          </cell>
          <cell r="J223">
            <v>5</v>
          </cell>
          <cell r="L223">
            <v>5</v>
          </cell>
          <cell r="M223">
            <v>11500</v>
          </cell>
          <cell r="N223">
            <v>0</v>
          </cell>
          <cell r="O223">
            <v>11500</v>
          </cell>
          <cell r="R223">
            <v>0</v>
          </cell>
          <cell r="S223">
            <v>0</v>
          </cell>
          <cell r="T223">
            <v>0</v>
          </cell>
          <cell r="U223">
            <v>0</v>
          </cell>
          <cell r="V223">
            <v>5</v>
          </cell>
          <cell r="W223">
            <v>11500</v>
          </cell>
        </row>
        <row r="224">
          <cell r="C224" t="str">
            <v>3.20.1.2.84</v>
          </cell>
          <cell r="D224" t="str">
            <v>Suministro de Valvula de cierre rapido para acometidas</v>
          </cell>
          <cell r="F224">
            <v>0</v>
          </cell>
          <cell r="I224">
            <v>0</v>
          </cell>
          <cell r="J224">
            <v>0</v>
          </cell>
          <cell r="L224">
            <v>0</v>
          </cell>
          <cell r="M224">
            <v>0</v>
          </cell>
          <cell r="N224">
            <v>0</v>
          </cell>
          <cell r="O224">
            <v>0</v>
          </cell>
          <cell r="R224">
            <v>0</v>
          </cell>
          <cell r="S224">
            <v>0</v>
          </cell>
          <cell r="T224">
            <v>0</v>
          </cell>
          <cell r="U224">
            <v>0</v>
          </cell>
          <cell r="V224">
            <v>0</v>
          </cell>
          <cell r="W224">
            <v>0</v>
          </cell>
        </row>
        <row r="225">
          <cell r="C225" t="str">
            <v>3.20.1.2.84.1</v>
          </cell>
          <cell r="D225" t="str">
            <v>Suministro de Valvula de cierre rapido de 16 mm</v>
          </cell>
          <cell r="E225" t="str">
            <v>un</v>
          </cell>
          <cell r="F225">
            <v>1</v>
          </cell>
          <cell r="G225">
            <v>13900</v>
          </cell>
          <cell r="H225">
            <v>13900</v>
          </cell>
          <cell r="I225">
            <v>8.0214576224944877E-4</v>
          </cell>
          <cell r="J225">
            <v>1</v>
          </cell>
          <cell r="L225">
            <v>1</v>
          </cell>
          <cell r="M225">
            <v>13900</v>
          </cell>
          <cell r="N225">
            <v>0</v>
          </cell>
          <cell r="O225">
            <v>13900</v>
          </cell>
          <cell r="R225">
            <v>0</v>
          </cell>
          <cell r="S225">
            <v>0</v>
          </cell>
          <cell r="T225">
            <v>0</v>
          </cell>
          <cell r="U225">
            <v>0</v>
          </cell>
          <cell r="V225">
            <v>1</v>
          </cell>
          <cell r="W225">
            <v>13900</v>
          </cell>
        </row>
        <row r="226">
          <cell r="C226" t="str">
            <v>3.20.1.2.84.3</v>
          </cell>
          <cell r="D226" t="str">
            <v>Suministro de Valvula de cierre rapido de 25 mm</v>
          </cell>
          <cell r="E226" t="str">
            <v>un</v>
          </cell>
          <cell r="F226">
            <v>2</v>
          </cell>
          <cell r="G226">
            <v>16700</v>
          </cell>
          <cell r="H226">
            <v>33400</v>
          </cell>
          <cell r="I226">
            <v>1.9274581625274522E-3</v>
          </cell>
          <cell r="J226">
            <v>2</v>
          </cell>
          <cell r="L226">
            <v>2</v>
          </cell>
          <cell r="M226">
            <v>33400</v>
          </cell>
          <cell r="N226">
            <v>0</v>
          </cell>
          <cell r="O226">
            <v>33400</v>
          </cell>
          <cell r="R226">
            <v>0</v>
          </cell>
          <cell r="S226">
            <v>0</v>
          </cell>
          <cell r="T226">
            <v>0</v>
          </cell>
          <cell r="U226">
            <v>0</v>
          </cell>
          <cell r="V226">
            <v>2</v>
          </cell>
          <cell r="W226">
            <v>33400</v>
          </cell>
        </row>
        <row r="227">
          <cell r="C227" t="str">
            <v>3.20.1.2.84.4</v>
          </cell>
          <cell r="D227" t="str">
            <v>Suministro de Valvula de cierre rapido de 32 mm</v>
          </cell>
          <cell r="E227" t="str">
            <v>un</v>
          </cell>
          <cell r="F227">
            <v>1</v>
          </cell>
          <cell r="G227">
            <v>17400</v>
          </cell>
          <cell r="H227">
            <v>17400</v>
          </cell>
          <cell r="I227">
            <v>1.0041249110172954E-3</v>
          </cell>
          <cell r="J227">
            <v>1</v>
          </cell>
          <cell r="L227">
            <v>1</v>
          </cell>
          <cell r="M227">
            <v>17400</v>
          </cell>
          <cell r="N227">
            <v>0</v>
          </cell>
          <cell r="O227">
            <v>17400</v>
          </cell>
          <cell r="R227">
            <v>0</v>
          </cell>
          <cell r="S227">
            <v>0</v>
          </cell>
          <cell r="T227">
            <v>0</v>
          </cell>
          <cell r="U227">
            <v>0</v>
          </cell>
          <cell r="V227">
            <v>1</v>
          </cell>
          <cell r="W227">
            <v>17400</v>
          </cell>
        </row>
        <row r="228">
          <cell r="C228" t="str">
            <v>3.20.1.2.85</v>
          </cell>
          <cell r="D228" t="str">
            <v>Suministro de accesorios de acero sch40</v>
          </cell>
          <cell r="F228">
            <v>0</v>
          </cell>
          <cell r="I228">
            <v>0</v>
          </cell>
          <cell r="J228">
            <v>0</v>
          </cell>
          <cell r="L228">
            <v>0</v>
          </cell>
          <cell r="M228">
            <v>0</v>
          </cell>
          <cell r="N228">
            <v>0</v>
          </cell>
          <cell r="O228">
            <v>0</v>
          </cell>
          <cell r="R228">
            <v>0</v>
          </cell>
          <cell r="S228">
            <v>0</v>
          </cell>
          <cell r="T228">
            <v>0</v>
          </cell>
          <cell r="U228">
            <v>0</v>
          </cell>
          <cell r="V228">
            <v>0</v>
          </cell>
          <cell r="W228">
            <v>0</v>
          </cell>
        </row>
        <row r="229">
          <cell r="C229" t="str">
            <v>3.20.1.2.85.3</v>
          </cell>
          <cell r="D229" t="str">
            <v>Codo 90º, Ø90mm, Acero galvanizado, unión roscada</v>
          </cell>
          <cell r="E229" t="str">
            <v>un</v>
          </cell>
          <cell r="F229">
            <v>3</v>
          </cell>
          <cell r="G229">
            <v>232000</v>
          </cell>
          <cell r="H229">
            <v>696000</v>
          </cell>
          <cell r="I229">
            <v>4.0164996440691818E-2</v>
          </cell>
          <cell r="J229">
            <v>3</v>
          </cell>
          <cell r="L229">
            <v>3</v>
          </cell>
          <cell r="M229">
            <v>696000</v>
          </cell>
          <cell r="N229">
            <v>0</v>
          </cell>
          <cell r="O229">
            <v>696000</v>
          </cell>
          <cell r="R229">
            <v>0</v>
          </cell>
          <cell r="S229">
            <v>0</v>
          </cell>
          <cell r="T229">
            <v>0</v>
          </cell>
          <cell r="U229">
            <v>0</v>
          </cell>
          <cell r="V229">
            <v>3</v>
          </cell>
          <cell r="W229">
            <v>696000</v>
          </cell>
        </row>
        <row r="230">
          <cell r="C230" t="str">
            <v>3.20.1.2.85.4</v>
          </cell>
          <cell r="D230" t="str">
            <v>Codo 90º, Ø100mm, Acero</v>
          </cell>
          <cell r="E230" t="str">
            <v>un</v>
          </cell>
          <cell r="F230">
            <v>4</v>
          </cell>
          <cell r="G230">
            <v>266800</v>
          </cell>
          <cell r="H230">
            <v>1067200</v>
          </cell>
          <cell r="I230">
            <v>6.1586327875727459E-2</v>
          </cell>
          <cell r="J230">
            <v>4</v>
          </cell>
          <cell r="L230">
            <v>4</v>
          </cell>
          <cell r="M230">
            <v>1067200</v>
          </cell>
          <cell r="N230">
            <v>0</v>
          </cell>
          <cell r="O230">
            <v>1067200</v>
          </cell>
          <cell r="R230">
            <v>0</v>
          </cell>
          <cell r="S230">
            <v>0</v>
          </cell>
          <cell r="T230">
            <v>0</v>
          </cell>
          <cell r="U230">
            <v>0</v>
          </cell>
          <cell r="V230">
            <v>4</v>
          </cell>
          <cell r="W230">
            <v>1067200</v>
          </cell>
        </row>
        <row r="231">
          <cell r="C231" t="str">
            <v>3.20.1.2.85.5</v>
          </cell>
          <cell r="D231" t="str">
            <v>Codo 90º, Ø150mm, Acero</v>
          </cell>
          <cell r="E231" t="str">
            <v>un</v>
          </cell>
          <cell r="F231">
            <v>14</v>
          </cell>
          <cell r="G231">
            <v>264480</v>
          </cell>
          <cell r="H231">
            <v>3702720</v>
          </cell>
          <cell r="I231">
            <v>0.21367778106448046</v>
          </cell>
          <cell r="J231">
            <v>14</v>
          </cell>
          <cell r="L231">
            <v>14</v>
          </cell>
          <cell r="M231">
            <v>3702720</v>
          </cell>
          <cell r="N231">
            <v>0</v>
          </cell>
          <cell r="O231">
            <v>3702720</v>
          </cell>
          <cell r="R231">
            <v>0</v>
          </cell>
          <cell r="S231">
            <v>0</v>
          </cell>
          <cell r="T231">
            <v>0</v>
          </cell>
          <cell r="U231">
            <v>0</v>
          </cell>
          <cell r="V231">
            <v>14</v>
          </cell>
          <cell r="W231">
            <v>3702720</v>
          </cell>
        </row>
        <row r="232">
          <cell r="C232" t="str">
            <v>3.20.1.2.85.15</v>
          </cell>
          <cell r="D232" t="str">
            <v>Tee, Ø150 x 150mm, BxB</v>
          </cell>
          <cell r="E232" t="str">
            <v>un</v>
          </cell>
          <cell r="F232">
            <v>3</v>
          </cell>
          <cell r="G232">
            <v>361920</v>
          </cell>
          <cell r="H232">
            <v>1085760</v>
          </cell>
          <cell r="I232">
            <v>6.2657394447479239E-2</v>
          </cell>
          <cell r="J232">
            <v>3</v>
          </cell>
          <cell r="L232">
            <v>3</v>
          </cell>
          <cell r="M232">
            <v>1085760</v>
          </cell>
          <cell r="N232">
            <v>0</v>
          </cell>
          <cell r="O232">
            <v>1085760</v>
          </cell>
          <cell r="R232">
            <v>0</v>
          </cell>
          <cell r="S232">
            <v>0</v>
          </cell>
          <cell r="T232">
            <v>0</v>
          </cell>
          <cell r="U232">
            <v>0</v>
          </cell>
          <cell r="V232">
            <v>3</v>
          </cell>
          <cell r="W232">
            <v>1085760</v>
          </cell>
        </row>
        <row r="233">
          <cell r="C233" t="str">
            <v>3.20.1.2.85.16</v>
          </cell>
          <cell r="D233" t="str">
            <v>Tee, Ø150 x 250mm, BxB</v>
          </cell>
          <cell r="E233" t="str">
            <v>un</v>
          </cell>
          <cell r="F233">
            <v>2</v>
          </cell>
          <cell r="G233">
            <v>617120</v>
          </cell>
          <cell r="H233">
            <v>1234240</v>
          </cell>
          <cell r="I233">
            <v>7.1225927021493482E-2</v>
          </cell>
          <cell r="J233">
            <v>2</v>
          </cell>
          <cell r="L233">
            <v>2</v>
          </cell>
          <cell r="M233">
            <v>1234240</v>
          </cell>
          <cell r="N233">
            <v>0</v>
          </cell>
          <cell r="O233">
            <v>1234240</v>
          </cell>
          <cell r="R233">
            <v>0</v>
          </cell>
          <cell r="S233">
            <v>0</v>
          </cell>
          <cell r="T233">
            <v>0</v>
          </cell>
          <cell r="U233">
            <v>0</v>
          </cell>
          <cell r="V233">
            <v>2</v>
          </cell>
          <cell r="W233">
            <v>1234240</v>
          </cell>
        </row>
        <row r="234">
          <cell r="C234" t="str">
            <v>3.20.1.2.85.20</v>
          </cell>
          <cell r="D234" t="str">
            <v>Bridas Ø50mm, Acero, norma ISO</v>
          </cell>
          <cell r="E234" t="str">
            <v>un</v>
          </cell>
          <cell r="F234">
            <v>4</v>
          </cell>
          <cell r="G234">
            <v>46400</v>
          </cell>
          <cell r="H234">
            <v>185600</v>
          </cell>
          <cell r="I234">
            <v>1.0710665717517819E-2</v>
          </cell>
          <cell r="J234">
            <v>4</v>
          </cell>
          <cell r="L234">
            <v>4</v>
          </cell>
          <cell r="M234">
            <v>185600</v>
          </cell>
          <cell r="N234">
            <v>0</v>
          </cell>
          <cell r="O234">
            <v>185600</v>
          </cell>
          <cell r="R234">
            <v>0</v>
          </cell>
          <cell r="S234">
            <v>0</v>
          </cell>
          <cell r="T234">
            <v>0</v>
          </cell>
          <cell r="U234">
            <v>0</v>
          </cell>
          <cell r="V234">
            <v>4</v>
          </cell>
          <cell r="W234">
            <v>185600</v>
          </cell>
        </row>
        <row r="235">
          <cell r="C235" t="str">
            <v>3.20.1.2.85.21</v>
          </cell>
          <cell r="D235" t="str">
            <v>Bridas Ø100mm, Acero, norma ISO</v>
          </cell>
          <cell r="E235" t="str">
            <v>un</v>
          </cell>
          <cell r="F235">
            <v>6</v>
          </cell>
          <cell r="G235">
            <v>75400</v>
          </cell>
          <cell r="H235">
            <v>452400</v>
          </cell>
          <cell r="I235">
            <v>2.6107247686449682E-2</v>
          </cell>
          <cell r="J235">
            <v>6</v>
          </cell>
          <cell r="L235">
            <v>6</v>
          </cell>
          <cell r="M235">
            <v>452400</v>
          </cell>
          <cell r="N235">
            <v>0</v>
          </cell>
          <cell r="O235">
            <v>452400</v>
          </cell>
          <cell r="R235">
            <v>0</v>
          </cell>
          <cell r="S235">
            <v>0</v>
          </cell>
          <cell r="T235">
            <v>0</v>
          </cell>
          <cell r="U235">
            <v>0</v>
          </cell>
          <cell r="V235">
            <v>6</v>
          </cell>
          <cell r="W235">
            <v>452400</v>
          </cell>
        </row>
        <row r="236">
          <cell r="C236" t="str">
            <v>3.20.1.2.85.22</v>
          </cell>
          <cell r="D236" t="str">
            <v>Bridas Ø150mm, Acero, norma ISO</v>
          </cell>
          <cell r="E236" t="str">
            <v>un</v>
          </cell>
          <cell r="F236">
            <v>18</v>
          </cell>
          <cell r="G236">
            <v>92800</v>
          </cell>
          <cell r="H236">
            <v>1670400</v>
          </cell>
          <cell r="I236">
            <v>9.6395991457660368E-2</v>
          </cell>
          <cell r="J236">
            <v>18</v>
          </cell>
          <cell r="L236">
            <v>18</v>
          </cell>
          <cell r="M236">
            <v>1670400</v>
          </cell>
          <cell r="N236">
            <v>0</v>
          </cell>
          <cell r="O236">
            <v>1670400</v>
          </cell>
          <cell r="R236">
            <v>0</v>
          </cell>
          <cell r="S236">
            <v>0</v>
          </cell>
          <cell r="T236">
            <v>0</v>
          </cell>
          <cell r="U236">
            <v>0</v>
          </cell>
          <cell r="V236">
            <v>18</v>
          </cell>
          <cell r="W236">
            <v>1670400</v>
          </cell>
        </row>
        <row r="237">
          <cell r="C237" t="str">
            <v>3.20.1.2.85.27</v>
          </cell>
          <cell r="D237" t="str">
            <v>Unión universal roscada en acero galvanizadoØ 80mm</v>
          </cell>
          <cell r="E237" t="str">
            <v>un</v>
          </cell>
          <cell r="F237">
            <v>1</v>
          </cell>
          <cell r="G237">
            <v>54520</v>
          </cell>
          <cell r="H237">
            <v>54520</v>
          </cell>
          <cell r="I237">
            <v>3.146258054520859E-3</v>
          </cell>
          <cell r="J237">
            <v>1</v>
          </cell>
          <cell r="L237">
            <v>1</v>
          </cell>
          <cell r="M237">
            <v>54520</v>
          </cell>
          <cell r="N237">
            <v>0</v>
          </cell>
          <cell r="O237">
            <v>54520</v>
          </cell>
          <cell r="R237">
            <v>0</v>
          </cell>
          <cell r="S237">
            <v>0</v>
          </cell>
          <cell r="T237">
            <v>0</v>
          </cell>
          <cell r="U237">
            <v>0</v>
          </cell>
          <cell r="V237">
            <v>1</v>
          </cell>
          <cell r="W237">
            <v>54520</v>
          </cell>
        </row>
        <row r="238">
          <cell r="C238" t="str">
            <v>3.20.1.2.86</v>
          </cell>
          <cell r="D238" t="str">
            <v>Suministro de válvula cheque</v>
          </cell>
          <cell r="F238">
            <v>0</v>
          </cell>
          <cell r="I238">
            <v>0</v>
          </cell>
          <cell r="J238">
            <v>0</v>
          </cell>
          <cell r="L238">
            <v>0</v>
          </cell>
          <cell r="M238">
            <v>0</v>
          </cell>
          <cell r="N238">
            <v>0</v>
          </cell>
          <cell r="O238">
            <v>0</v>
          </cell>
          <cell r="R238">
            <v>0</v>
          </cell>
          <cell r="S238">
            <v>0</v>
          </cell>
          <cell r="T238">
            <v>0</v>
          </cell>
          <cell r="U238">
            <v>0</v>
          </cell>
          <cell r="V238">
            <v>0</v>
          </cell>
          <cell r="W238">
            <v>0</v>
          </cell>
        </row>
        <row r="239">
          <cell r="C239" t="str">
            <v>3.20.1.2.86.6</v>
          </cell>
          <cell r="D239" t="str">
            <v>Válvula cheque horizontal de clapetas Ø450mm, acero, bridada</v>
          </cell>
          <cell r="E239" t="str">
            <v>un</v>
          </cell>
          <cell r="F239">
            <v>2</v>
          </cell>
          <cell r="G239">
            <v>17737560</v>
          </cell>
          <cell r="H239">
            <v>35475120</v>
          </cell>
          <cell r="I239">
            <v>2.0472098685820619</v>
          </cell>
          <cell r="J239">
            <v>2</v>
          </cell>
          <cell r="L239">
            <v>2</v>
          </cell>
          <cell r="M239">
            <v>35475120</v>
          </cell>
          <cell r="N239">
            <v>0</v>
          </cell>
          <cell r="O239">
            <v>35475120</v>
          </cell>
          <cell r="R239">
            <v>0</v>
          </cell>
          <cell r="S239">
            <v>0</v>
          </cell>
          <cell r="T239">
            <v>0</v>
          </cell>
          <cell r="U239">
            <v>0</v>
          </cell>
          <cell r="V239">
            <v>2</v>
          </cell>
          <cell r="W239">
            <v>35475120</v>
          </cell>
        </row>
        <row r="240">
          <cell r="C240" t="str">
            <v>3.20.2</v>
          </cell>
          <cell r="D240" t="str">
            <v>TUBERIAS Y ELEMENTOS DE ALCANTARILLADO</v>
          </cell>
          <cell r="F240">
            <v>0</v>
          </cell>
          <cell r="I240">
            <v>0</v>
          </cell>
          <cell r="J240">
            <v>0</v>
          </cell>
          <cell r="L240">
            <v>0</v>
          </cell>
          <cell r="M240">
            <v>0</v>
          </cell>
          <cell r="N240">
            <v>0</v>
          </cell>
          <cell r="O240">
            <v>0</v>
          </cell>
          <cell r="R240">
            <v>0</v>
          </cell>
          <cell r="S240">
            <v>0</v>
          </cell>
          <cell r="T240">
            <v>0</v>
          </cell>
          <cell r="U240">
            <v>0</v>
          </cell>
          <cell r="V240">
            <v>0</v>
          </cell>
          <cell r="W240">
            <v>0</v>
          </cell>
        </row>
        <row r="241">
          <cell r="C241" t="str">
            <v>3.20.2.1</v>
          </cell>
          <cell r="D241" t="str">
            <v>Tuberías de alcantarillado</v>
          </cell>
          <cell r="F241">
            <v>0</v>
          </cell>
          <cell r="I241">
            <v>0</v>
          </cell>
          <cell r="J241">
            <v>0</v>
          </cell>
          <cell r="L241">
            <v>0</v>
          </cell>
          <cell r="M241">
            <v>0</v>
          </cell>
          <cell r="N241">
            <v>0</v>
          </cell>
          <cell r="O241">
            <v>0</v>
          </cell>
          <cell r="R241">
            <v>0</v>
          </cell>
          <cell r="S241">
            <v>0</v>
          </cell>
          <cell r="T241">
            <v>0</v>
          </cell>
          <cell r="U241">
            <v>0</v>
          </cell>
          <cell r="V241">
            <v>0</v>
          </cell>
          <cell r="W241">
            <v>0</v>
          </cell>
        </row>
        <row r="242">
          <cell r="C242" t="str">
            <v>3.20.2.1.1</v>
          </cell>
          <cell r="D242" t="str">
            <v>Suministro de tuberías de alcantarillado de PVC de superficie interna y externa lisa</v>
          </cell>
          <cell r="F242">
            <v>0</v>
          </cell>
          <cell r="I242">
            <v>0</v>
          </cell>
          <cell r="J242">
            <v>0</v>
          </cell>
          <cell r="L242">
            <v>0</v>
          </cell>
          <cell r="M242">
            <v>0</v>
          </cell>
          <cell r="N242">
            <v>0</v>
          </cell>
          <cell r="O242">
            <v>0</v>
          </cell>
          <cell r="R242">
            <v>0</v>
          </cell>
          <cell r="S242">
            <v>0</v>
          </cell>
          <cell r="T242">
            <v>0</v>
          </cell>
          <cell r="U242">
            <v>0</v>
          </cell>
          <cell r="V242">
            <v>0</v>
          </cell>
          <cell r="W242">
            <v>0</v>
          </cell>
        </row>
        <row r="243">
          <cell r="C243" t="str">
            <v>3.20.2.1.1.1</v>
          </cell>
          <cell r="D243" t="str">
            <v>Tubería de PVC de 160 mm (6")</v>
          </cell>
          <cell r="E243" t="str">
            <v>m</v>
          </cell>
          <cell r="F243">
            <v>48</v>
          </cell>
          <cell r="G243">
            <v>33200</v>
          </cell>
          <cell r="H243">
            <v>1593600</v>
          </cell>
          <cell r="I243">
            <v>9.1963991850411611E-2</v>
          </cell>
          <cell r="J243">
            <v>48</v>
          </cell>
          <cell r="L243">
            <v>48</v>
          </cell>
          <cell r="M243">
            <v>1593600</v>
          </cell>
          <cell r="N243">
            <v>0</v>
          </cell>
          <cell r="O243">
            <v>1593600</v>
          </cell>
          <cell r="R243">
            <v>0</v>
          </cell>
          <cell r="S243">
            <v>0</v>
          </cell>
          <cell r="T243">
            <v>0</v>
          </cell>
          <cell r="U243">
            <v>0</v>
          </cell>
          <cell r="V243">
            <v>48</v>
          </cell>
          <cell r="W243">
            <v>1593600</v>
          </cell>
        </row>
        <row r="244">
          <cell r="C244" t="str">
            <v>3.20.2.1.6</v>
          </cell>
          <cell r="D244" t="str">
            <v>Suministro de Tuberías de alcantarillado de Concreto reforzado</v>
          </cell>
          <cell r="F244">
            <v>0</v>
          </cell>
          <cell r="I244">
            <v>0</v>
          </cell>
          <cell r="J244">
            <v>0</v>
          </cell>
          <cell r="L244">
            <v>0</v>
          </cell>
          <cell r="M244">
            <v>0</v>
          </cell>
          <cell r="N244">
            <v>0</v>
          </cell>
          <cell r="O244">
            <v>0</v>
          </cell>
          <cell r="R244">
            <v>0</v>
          </cell>
          <cell r="S244">
            <v>0</v>
          </cell>
          <cell r="T244">
            <v>0</v>
          </cell>
          <cell r="U244">
            <v>0</v>
          </cell>
          <cell r="V244">
            <v>0</v>
          </cell>
          <cell r="W244">
            <v>0</v>
          </cell>
        </row>
        <row r="245">
          <cell r="C245" t="str">
            <v>3.20.2.1.6.1</v>
          </cell>
          <cell r="D245" t="str">
            <v>Tubería de Concreto C.R 600 mm (24") clase II</v>
          </cell>
          <cell r="E245" t="str">
            <v>m</v>
          </cell>
          <cell r="F245">
            <v>565</v>
          </cell>
          <cell r="G245">
            <v>320000</v>
          </cell>
          <cell r="H245">
            <v>180800000</v>
          </cell>
          <cell r="I245">
            <v>10.433665742064772</v>
          </cell>
          <cell r="J245">
            <v>565</v>
          </cell>
          <cell r="L245">
            <v>565</v>
          </cell>
          <cell r="M245">
            <v>180800000</v>
          </cell>
          <cell r="N245">
            <v>0</v>
          </cell>
          <cell r="O245">
            <v>180800000</v>
          </cell>
          <cell r="R245">
            <v>0</v>
          </cell>
          <cell r="S245">
            <v>0</v>
          </cell>
          <cell r="T245">
            <v>0</v>
          </cell>
          <cell r="U245">
            <v>0</v>
          </cell>
          <cell r="V245">
            <v>565</v>
          </cell>
          <cell r="W245">
            <v>180800000</v>
          </cell>
        </row>
        <row r="246">
          <cell r="C246" t="str">
            <v>3.20.2.4.2</v>
          </cell>
          <cell r="D246" t="str">
            <v>Válvula de Guillotina</v>
          </cell>
          <cell r="F246">
            <v>0</v>
          </cell>
          <cell r="I246">
            <v>0</v>
          </cell>
          <cell r="J246">
            <v>0</v>
          </cell>
          <cell r="L246">
            <v>0</v>
          </cell>
          <cell r="M246">
            <v>0</v>
          </cell>
          <cell r="N246">
            <v>0</v>
          </cell>
          <cell r="O246">
            <v>0</v>
          </cell>
          <cell r="R246">
            <v>0</v>
          </cell>
          <cell r="S246">
            <v>0</v>
          </cell>
          <cell r="T246">
            <v>0</v>
          </cell>
          <cell r="U246">
            <v>0</v>
          </cell>
          <cell r="V246">
            <v>0</v>
          </cell>
          <cell r="W246">
            <v>0</v>
          </cell>
        </row>
        <row r="247">
          <cell r="C247" t="str">
            <v>3.20.2.4.2.8</v>
          </cell>
          <cell r="D247" t="str">
            <v>Válvula de guillotina Ø 250 mm bridada</v>
          </cell>
          <cell r="E247" t="str">
            <v>un</v>
          </cell>
          <cell r="F247">
            <v>2</v>
          </cell>
          <cell r="G247">
            <v>6264000</v>
          </cell>
          <cell r="H247">
            <v>12528000</v>
          </cell>
          <cell r="I247">
            <v>0.72296993593245273</v>
          </cell>
          <cell r="J247">
            <v>2</v>
          </cell>
          <cell r="L247">
            <v>2</v>
          </cell>
          <cell r="M247">
            <v>12528000</v>
          </cell>
          <cell r="N247">
            <v>0</v>
          </cell>
          <cell r="O247">
            <v>12528000</v>
          </cell>
          <cell r="R247">
            <v>0</v>
          </cell>
          <cell r="S247">
            <v>0</v>
          </cell>
          <cell r="T247">
            <v>0</v>
          </cell>
          <cell r="U247">
            <v>0</v>
          </cell>
          <cell r="V247">
            <v>2</v>
          </cell>
          <cell r="W247">
            <v>12528000</v>
          </cell>
        </row>
        <row r="248">
          <cell r="C248">
            <v>3.21</v>
          </cell>
          <cell r="D248" t="str">
            <v>SUMINISTRO DE EQUIPOS MECÁNICOS Y ELÉCTROMECÁNICOS</v>
          </cell>
          <cell r="F248">
            <v>0</v>
          </cell>
          <cell r="I248">
            <v>0</v>
          </cell>
          <cell r="J248">
            <v>0</v>
          </cell>
          <cell r="L248">
            <v>0</v>
          </cell>
          <cell r="M248">
            <v>0</v>
          </cell>
          <cell r="N248">
            <v>0</v>
          </cell>
          <cell r="O248">
            <v>0</v>
          </cell>
          <cell r="R248">
            <v>0</v>
          </cell>
          <cell r="S248">
            <v>0</v>
          </cell>
          <cell r="T248">
            <v>0</v>
          </cell>
          <cell r="U248">
            <v>0</v>
          </cell>
          <cell r="V248">
            <v>0</v>
          </cell>
          <cell r="W248">
            <v>0</v>
          </cell>
        </row>
        <row r="249">
          <cell r="C249" t="str">
            <v>3.21.2</v>
          </cell>
          <cell r="D249" t="str">
            <v>Bombas centrífugas verticales multietapas</v>
          </cell>
          <cell r="F249">
            <v>0</v>
          </cell>
          <cell r="I249">
            <v>0</v>
          </cell>
          <cell r="J249">
            <v>0</v>
          </cell>
          <cell r="L249">
            <v>0</v>
          </cell>
          <cell r="M249">
            <v>0</v>
          </cell>
          <cell r="N249">
            <v>0</v>
          </cell>
          <cell r="O249">
            <v>0</v>
          </cell>
          <cell r="R249">
            <v>0</v>
          </cell>
          <cell r="S249">
            <v>0</v>
          </cell>
          <cell r="T249">
            <v>0</v>
          </cell>
          <cell r="U249">
            <v>0</v>
          </cell>
          <cell r="V249">
            <v>0</v>
          </cell>
          <cell r="W249">
            <v>0</v>
          </cell>
        </row>
        <row r="250">
          <cell r="C250" t="str">
            <v>3.21.2.1</v>
          </cell>
          <cell r="D250" t="str">
            <v>Suministro de bomba vertical para agua potable para lavado de filtros, Qn=243LPS y Hn=7.2m, tipo vertical, 1800RPM, 460 voltios, 60 ciclos. Diferencia de nivel entre techo tanque a piso tanque =3.7m más 1.4m para cárcamo de succión</v>
          </cell>
          <cell r="E250" t="str">
            <v>un</v>
          </cell>
          <cell r="F250">
            <v>2</v>
          </cell>
          <cell r="G250">
            <v>89093800</v>
          </cell>
          <cell r="H250">
            <v>178187600</v>
          </cell>
          <cell r="I250">
            <v>10.28290850542445</v>
          </cell>
          <cell r="J250">
            <v>2</v>
          </cell>
          <cell r="L250">
            <v>2</v>
          </cell>
          <cell r="M250">
            <v>178187600</v>
          </cell>
          <cell r="N250">
            <v>0</v>
          </cell>
          <cell r="O250">
            <v>178187600</v>
          </cell>
          <cell r="R250">
            <v>0</v>
          </cell>
          <cell r="S250">
            <v>0</v>
          </cell>
          <cell r="T250">
            <v>0</v>
          </cell>
          <cell r="U250">
            <v>0</v>
          </cell>
          <cell r="V250">
            <v>2</v>
          </cell>
          <cell r="W250">
            <v>178187600</v>
          </cell>
        </row>
        <row r="251">
          <cell r="C251" t="str">
            <v>3.21.3</v>
          </cell>
          <cell r="D251" t="str">
            <v>Suministro de bomba sumergible</v>
          </cell>
          <cell r="F251">
            <v>0</v>
          </cell>
          <cell r="I251">
            <v>0</v>
          </cell>
          <cell r="J251">
            <v>0</v>
          </cell>
          <cell r="L251">
            <v>0</v>
          </cell>
          <cell r="M251">
            <v>0</v>
          </cell>
          <cell r="N251">
            <v>0</v>
          </cell>
          <cell r="O251">
            <v>0</v>
          </cell>
          <cell r="R251">
            <v>0</v>
          </cell>
          <cell r="S251">
            <v>0</v>
          </cell>
          <cell r="T251">
            <v>0</v>
          </cell>
          <cell r="U251">
            <v>0</v>
          </cell>
          <cell r="V251">
            <v>0</v>
          </cell>
          <cell r="W251">
            <v>0</v>
          </cell>
        </row>
        <row r="252">
          <cell r="C252" t="str">
            <v>3.21.3.1</v>
          </cell>
          <cell r="D252" t="str">
            <v>Bomba tipo sumergible para manejo de lodos de los sedimentadores. Caudal nominal 8 lps, presión 37 m.c.a, 3500 RPM, 220 V, 60 Hz, trifásica</v>
          </cell>
          <cell r="E252" t="str">
            <v>un</v>
          </cell>
          <cell r="F252">
            <v>1</v>
          </cell>
          <cell r="G252">
            <v>1480000</v>
          </cell>
          <cell r="H252">
            <v>1480000</v>
          </cell>
          <cell r="I252">
            <v>8.5408325764689499E-2</v>
          </cell>
          <cell r="J252">
            <v>1</v>
          </cell>
          <cell r="K252">
            <v>-1</v>
          </cell>
          <cell r="L252">
            <v>0</v>
          </cell>
          <cell r="M252">
            <v>1480000</v>
          </cell>
          <cell r="N252">
            <v>-1480000</v>
          </cell>
          <cell r="O252">
            <v>0</v>
          </cell>
          <cell r="R252">
            <v>0</v>
          </cell>
          <cell r="S252">
            <v>0</v>
          </cell>
          <cell r="T252">
            <v>0</v>
          </cell>
          <cell r="U252">
            <v>0</v>
          </cell>
          <cell r="V252">
            <v>0</v>
          </cell>
          <cell r="W252">
            <v>0</v>
          </cell>
        </row>
        <row r="253">
          <cell r="C253" t="str">
            <v>3.21.4</v>
          </cell>
          <cell r="D253" t="str">
            <v>Suministro de actuadores electromecánicos</v>
          </cell>
          <cell r="F253">
            <v>0</v>
          </cell>
          <cell r="I253">
            <v>0</v>
          </cell>
          <cell r="J253">
            <v>0</v>
          </cell>
          <cell r="L253">
            <v>0</v>
          </cell>
          <cell r="M253">
            <v>0</v>
          </cell>
          <cell r="N253">
            <v>0</v>
          </cell>
          <cell r="O253">
            <v>0</v>
          </cell>
          <cell r="R253">
            <v>0</v>
          </cell>
          <cell r="S253">
            <v>0</v>
          </cell>
          <cell r="T253">
            <v>0</v>
          </cell>
          <cell r="U253">
            <v>0</v>
          </cell>
          <cell r="V253">
            <v>0</v>
          </cell>
          <cell r="W253">
            <v>0</v>
          </cell>
        </row>
        <row r="254">
          <cell r="C254" t="str">
            <v>3.21.4.1</v>
          </cell>
          <cell r="D254" t="str">
            <v>Actuador eléctrico para válvula Ø150 - Ø200mm, tiempo de maniobra 28 seg, velocidad de salida 11 rpm</v>
          </cell>
          <cell r="E254" t="str">
            <v>un</v>
          </cell>
          <cell r="F254">
            <v>4</v>
          </cell>
          <cell r="G254">
            <v>9200000</v>
          </cell>
          <cell r="H254">
            <v>36800000</v>
          </cell>
          <cell r="I254">
            <v>2.1236664784733605</v>
          </cell>
          <cell r="J254">
            <v>4</v>
          </cell>
          <cell r="L254">
            <v>4</v>
          </cell>
          <cell r="M254">
            <v>36800000</v>
          </cell>
          <cell r="N254">
            <v>0</v>
          </cell>
          <cell r="O254">
            <v>36800000</v>
          </cell>
          <cell r="R254">
            <v>0</v>
          </cell>
          <cell r="S254">
            <v>0</v>
          </cell>
          <cell r="T254">
            <v>0</v>
          </cell>
          <cell r="U254">
            <v>0</v>
          </cell>
          <cell r="V254">
            <v>4</v>
          </cell>
          <cell r="W254">
            <v>36800000</v>
          </cell>
        </row>
        <row r="255">
          <cell r="C255" t="str">
            <v>3.21.5</v>
          </cell>
          <cell r="D255" t="str">
            <v>Suministro de equipos eléctromecánicos para tratamiento de agua potable</v>
          </cell>
          <cell r="F255">
            <v>0</v>
          </cell>
          <cell r="I255">
            <v>0</v>
          </cell>
          <cell r="J255">
            <v>0</v>
          </cell>
          <cell r="L255">
            <v>0</v>
          </cell>
          <cell r="M255">
            <v>0</v>
          </cell>
          <cell r="N255">
            <v>0</v>
          </cell>
          <cell r="O255">
            <v>0</v>
          </cell>
          <cell r="R255">
            <v>0</v>
          </cell>
          <cell r="S255">
            <v>0</v>
          </cell>
          <cell r="T255">
            <v>0</v>
          </cell>
          <cell r="U255">
            <v>0</v>
          </cell>
          <cell r="V255">
            <v>0</v>
          </cell>
          <cell r="W255">
            <v>0</v>
          </cell>
        </row>
        <row r="256">
          <cell r="C256" t="str">
            <v>3.21.5.1</v>
          </cell>
          <cell r="D256" t="str">
            <v xml:space="preserve">Equipos de floculación mecánica tipo vertical. Se incluye motorreductor con velocidad variable de 1 a 10 rpm, motor eléctrico, potencia en eje de salida de 1 HP, estructuras en acero galvanizado, paletas en fibra de vidrio, sistema de control eléctrico y </v>
          </cell>
          <cell r="E256" t="str">
            <v>un</v>
          </cell>
          <cell r="F256">
            <v>6</v>
          </cell>
          <cell r="G256">
            <v>13000000</v>
          </cell>
          <cell r="H256">
            <v>78000000</v>
          </cell>
          <cell r="I256">
            <v>4.501249601112014</v>
          </cell>
          <cell r="J256">
            <v>6</v>
          </cell>
          <cell r="L256">
            <v>6</v>
          </cell>
          <cell r="M256">
            <v>78000000</v>
          </cell>
          <cell r="N256">
            <v>0</v>
          </cell>
          <cell r="O256">
            <v>78000000</v>
          </cell>
          <cell r="R256">
            <v>0</v>
          </cell>
          <cell r="S256">
            <v>0</v>
          </cell>
          <cell r="T256">
            <v>0</v>
          </cell>
          <cell r="U256">
            <v>0</v>
          </cell>
          <cell r="V256">
            <v>6</v>
          </cell>
          <cell r="W256">
            <v>78000000</v>
          </cell>
        </row>
        <row r="257">
          <cell r="C257" t="str">
            <v>3.21.5.2</v>
          </cell>
          <cell r="D257" t="str">
            <v>Soplador de aire para lavado de filtros, 1055 CFM, presión mínima 5.4 psi. Incluye motor 50 HP, 230-460V, 60Hz, trifasico, base en acero, filtros de aire, silenciador, válvula cheque.</v>
          </cell>
          <cell r="E257" t="str">
            <v>un</v>
          </cell>
          <cell r="F257">
            <v>1</v>
          </cell>
          <cell r="G257">
            <v>50571939.999999993</v>
          </cell>
          <cell r="H257">
            <v>50571939.999999993</v>
          </cell>
          <cell r="I257">
            <v>2.9184221122110343</v>
          </cell>
          <cell r="J257">
            <v>1</v>
          </cell>
          <cell r="L257">
            <v>1</v>
          </cell>
          <cell r="M257">
            <v>50571939.999999993</v>
          </cell>
          <cell r="N257">
            <v>0</v>
          </cell>
          <cell r="O257">
            <v>50571939.999999993</v>
          </cell>
          <cell r="R257">
            <v>0</v>
          </cell>
          <cell r="S257">
            <v>0</v>
          </cell>
          <cell r="T257">
            <v>0</v>
          </cell>
          <cell r="U257">
            <v>0</v>
          </cell>
          <cell r="V257">
            <v>1</v>
          </cell>
          <cell r="W257">
            <v>50571939.999999993</v>
          </cell>
        </row>
        <row r="258">
          <cell r="C258" t="str">
            <v>3.21.5.3</v>
          </cell>
          <cell r="D258" t="str">
            <v>Válvula solenoide para operación de válvula de membrana</v>
          </cell>
          <cell r="E258" t="str">
            <v>un</v>
          </cell>
          <cell r="F258">
            <v>2</v>
          </cell>
          <cell r="G258">
            <v>540000</v>
          </cell>
          <cell r="H258">
            <v>1080000</v>
          </cell>
          <cell r="I258">
            <v>6.2324994476935583E-2</v>
          </cell>
          <cell r="J258">
            <v>2</v>
          </cell>
          <cell r="L258">
            <v>2</v>
          </cell>
          <cell r="M258">
            <v>1080000</v>
          </cell>
          <cell r="N258">
            <v>0</v>
          </cell>
          <cell r="O258">
            <v>1080000</v>
          </cell>
          <cell r="R258">
            <v>0</v>
          </cell>
          <cell r="S258">
            <v>0</v>
          </cell>
          <cell r="T258">
            <v>0</v>
          </cell>
          <cell r="U258">
            <v>0</v>
          </cell>
          <cell r="V258">
            <v>2</v>
          </cell>
          <cell r="W258">
            <v>1080000</v>
          </cell>
        </row>
        <row r="259">
          <cell r="C259" t="str">
            <v>3,22</v>
          </cell>
          <cell r="D259" t="str">
            <v>SUMINISTRO DE ELEMENTOS VARIOS</v>
          </cell>
          <cell r="F259">
            <v>0</v>
          </cell>
          <cell r="I259">
            <v>0</v>
          </cell>
          <cell r="J259">
            <v>0</v>
          </cell>
          <cell r="L259">
            <v>0</v>
          </cell>
          <cell r="M259">
            <v>0</v>
          </cell>
          <cell r="N259">
            <v>0</v>
          </cell>
          <cell r="O259">
            <v>0</v>
          </cell>
          <cell r="R259">
            <v>0</v>
          </cell>
          <cell r="S259">
            <v>0</v>
          </cell>
          <cell r="T259">
            <v>0</v>
          </cell>
          <cell r="U259">
            <v>0</v>
          </cell>
          <cell r="V259">
            <v>0</v>
          </cell>
          <cell r="W259">
            <v>0</v>
          </cell>
        </row>
        <row r="260">
          <cell r="C260" t="str">
            <v>3.22.1</v>
          </cell>
          <cell r="D260" t="str">
            <v>Arena de cuarzo para filtro, peso específico=2.60 a 2.65, Te = 0.9mm, Cu = 1.55 a 1.6, dureza 7</v>
          </cell>
          <cell r="E260" t="str">
            <v>m3</v>
          </cell>
          <cell r="F260">
            <v>80</v>
          </cell>
          <cell r="G260">
            <v>280720</v>
          </cell>
          <cell r="H260">
            <v>22457600</v>
          </cell>
          <cell r="I260">
            <v>1.2959905518196562</v>
          </cell>
          <cell r="J260">
            <v>80</v>
          </cell>
          <cell r="L260">
            <v>80</v>
          </cell>
          <cell r="M260">
            <v>22457600</v>
          </cell>
          <cell r="N260">
            <v>0</v>
          </cell>
          <cell r="O260">
            <v>22457600</v>
          </cell>
          <cell r="R260">
            <v>0</v>
          </cell>
          <cell r="S260">
            <v>0</v>
          </cell>
          <cell r="T260">
            <v>0</v>
          </cell>
          <cell r="U260">
            <v>0</v>
          </cell>
          <cell r="V260">
            <v>80</v>
          </cell>
          <cell r="W260">
            <v>22457600</v>
          </cell>
        </row>
        <row r="261">
          <cell r="C261" t="str">
            <v>3.22.2</v>
          </cell>
          <cell r="D261" t="str">
            <v>Grava de canto rodado para soporte de filtro. Granulometría de acuerdo aplanos y especificaciones</v>
          </cell>
          <cell r="E261" t="str">
            <v>m3</v>
          </cell>
          <cell r="F261">
            <v>12</v>
          </cell>
          <cell r="G261">
            <v>220000</v>
          </cell>
          <cell r="H261">
            <v>2640000</v>
          </cell>
          <cell r="I261">
            <v>0.15234998649917586</v>
          </cell>
          <cell r="J261">
            <v>12</v>
          </cell>
          <cell r="L261">
            <v>12</v>
          </cell>
          <cell r="M261">
            <v>2640000</v>
          </cell>
          <cell r="N261">
            <v>0</v>
          </cell>
          <cell r="O261">
            <v>2640000</v>
          </cell>
          <cell r="R261">
            <v>0</v>
          </cell>
          <cell r="S261">
            <v>0</v>
          </cell>
          <cell r="T261">
            <v>0</v>
          </cell>
          <cell r="U261">
            <v>0</v>
          </cell>
          <cell r="V261">
            <v>12</v>
          </cell>
          <cell r="W261">
            <v>2640000</v>
          </cell>
        </row>
        <row r="262">
          <cell r="C262" t="str">
            <v>3.22.3</v>
          </cell>
          <cell r="D262" t="str">
            <v>Canaletas de fibra de vidrio para agua de lavado de filtros, L=2.85m</v>
          </cell>
          <cell r="E262" t="str">
            <v>un</v>
          </cell>
          <cell r="F262">
            <v>16</v>
          </cell>
          <cell r="G262">
            <v>1450000</v>
          </cell>
          <cell r="H262">
            <v>23200000</v>
          </cell>
          <cell r="I262">
            <v>1.3388332146897273</v>
          </cell>
          <cell r="J262">
            <v>16</v>
          </cell>
          <cell r="L262">
            <v>16</v>
          </cell>
          <cell r="M262">
            <v>23200000</v>
          </cell>
          <cell r="N262">
            <v>0</v>
          </cell>
          <cell r="O262">
            <v>23200000</v>
          </cell>
          <cell r="R262">
            <v>0</v>
          </cell>
          <cell r="S262">
            <v>0</v>
          </cell>
          <cell r="T262">
            <v>0</v>
          </cell>
          <cell r="U262">
            <v>0</v>
          </cell>
          <cell r="V262">
            <v>16</v>
          </cell>
          <cell r="W262">
            <v>23200000</v>
          </cell>
        </row>
        <row r="263">
          <cell r="C263" t="str">
            <v>3.22.4</v>
          </cell>
          <cell r="D263" t="str">
            <v>Canaleta Parshall en fibra de vidrio, ancho de garganta W= 0.46m</v>
          </cell>
          <cell r="E263" t="str">
            <v>un</v>
          </cell>
          <cell r="F263">
            <v>1</v>
          </cell>
          <cell r="G263">
            <v>15000000</v>
          </cell>
          <cell r="H263">
            <v>15000000</v>
          </cell>
          <cell r="I263">
            <v>0.86562492329077201</v>
          </cell>
          <cell r="J263">
            <v>1</v>
          </cell>
          <cell r="L263">
            <v>1</v>
          </cell>
          <cell r="M263">
            <v>15000000</v>
          </cell>
          <cell r="N263">
            <v>0</v>
          </cell>
          <cell r="O263">
            <v>15000000</v>
          </cell>
          <cell r="R263">
            <v>0</v>
          </cell>
          <cell r="S263">
            <v>0</v>
          </cell>
          <cell r="T263">
            <v>0</v>
          </cell>
          <cell r="U263">
            <v>0</v>
          </cell>
          <cell r="V263">
            <v>1</v>
          </cell>
          <cell r="W263">
            <v>15000000</v>
          </cell>
        </row>
        <row r="264">
          <cell r="C264" t="str">
            <v>3.22.5</v>
          </cell>
          <cell r="D264" t="str">
            <v>Columna de maniobra para manejo de válvulas, incluye vástago de Ø50mm con longitud entre 1.0 - 3.0m metros</v>
          </cell>
          <cell r="E264" t="str">
            <v>un</v>
          </cell>
          <cell r="F264">
            <v>10</v>
          </cell>
          <cell r="G264">
            <v>1800000</v>
          </cell>
          <cell r="H264">
            <v>18000000</v>
          </cell>
          <cell r="I264">
            <v>1.0387499079489264</v>
          </cell>
          <cell r="J264">
            <v>10</v>
          </cell>
          <cell r="K264">
            <v>-6</v>
          </cell>
          <cell r="L264">
            <v>4</v>
          </cell>
          <cell r="M264">
            <v>18000000</v>
          </cell>
          <cell r="N264">
            <v>-10800000</v>
          </cell>
          <cell r="O264">
            <v>7200000</v>
          </cell>
          <cell r="R264">
            <v>0</v>
          </cell>
          <cell r="S264">
            <v>0</v>
          </cell>
          <cell r="T264">
            <v>0</v>
          </cell>
          <cell r="U264">
            <v>0</v>
          </cell>
          <cell r="V264">
            <v>4</v>
          </cell>
          <cell r="W264">
            <v>7200000</v>
          </cell>
        </row>
        <row r="265">
          <cell r="C265" t="str">
            <v>3.22.6</v>
          </cell>
          <cell r="D265" t="str">
            <v>Columna de maniobra para manejo de válvulas, incluye vástago de Ø50mm, con longitud entre 3.0 - 6.0m metros</v>
          </cell>
          <cell r="E265" t="str">
            <v>un</v>
          </cell>
          <cell r="F265">
            <v>14</v>
          </cell>
          <cell r="G265">
            <v>1983600</v>
          </cell>
          <cell r="H265">
            <v>27770400</v>
          </cell>
          <cell r="I265">
            <v>1.6025833579836037</v>
          </cell>
          <cell r="J265">
            <v>14</v>
          </cell>
          <cell r="K265">
            <v>1</v>
          </cell>
          <cell r="L265">
            <v>15</v>
          </cell>
          <cell r="M265">
            <v>27770400</v>
          </cell>
          <cell r="N265">
            <v>1983600</v>
          </cell>
          <cell r="O265">
            <v>29754000</v>
          </cell>
          <cell r="R265">
            <v>0</v>
          </cell>
          <cell r="S265">
            <v>0</v>
          </cell>
          <cell r="T265">
            <v>0</v>
          </cell>
          <cell r="U265">
            <v>0</v>
          </cell>
          <cell r="V265">
            <v>15</v>
          </cell>
          <cell r="W265">
            <v>29754000</v>
          </cell>
        </row>
        <row r="266">
          <cell r="C266" t="str">
            <v>3.22.7</v>
          </cell>
          <cell r="D266" t="str">
            <v>Falso fondo de polietileno, para lavado de filtros con aire-agua, sin capa porosa sintética de soporte de lecho, altura bloque h=305mm, ancho=279mm, largo=1220mm</v>
          </cell>
          <cell r="E266" t="str">
            <v>un</v>
          </cell>
          <cell r="F266">
            <v>0</v>
          </cell>
          <cell r="G266">
            <v>1920000</v>
          </cell>
          <cell r="H266">
            <v>0</v>
          </cell>
          <cell r="I266">
            <v>0</v>
          </cell>
          <cell r="J266">
            <v>0</v>
          </cell>
          <cell r="L266">
            <v>0</v>
          </cell>
          <cell r="M266">
            <v>0</v>
          </cell>
          <cell r="N266">
            <v>0</v>
          </cell>
          <cell r="O266">
            <v>0</v>
          </cell>
          <cell r="R266">
            <v>0</v>
          </cell>
          <cell r="S266">
            <v>0</v>
          </cell>
          <cell r="T266">
            <v>0</v>
          </cell>
          <cell r="U266">
            <v>0</v>
          </cell>
          <cell r="V266">
            <v>0</v>
          </cell>
          <cell r="W266">
            <v>0</v>
          </cell>
        </row>
        <row r="267">
          <cell r="B267" t="str">
            <v>N</v>
          </cell>
          <cell r="D267" t="str">
            <v>Falso fondo de polietileno, para lavado de filtros con aire-agua, sin capa porosa sintética de soporte de lecho, altura bloque h=305mm, ancho=279mm, largo=1220mm</v>
          </cell>
          <cell r="E267" t="str">
            <v>m²</v>
          </cell>
          <cell r="F267">
            <v>76.8</v>
          </cell>
          <cell r="G267">
            <v>4068295</v>
          </cell>
          <cell r="H267">
            <v>312445056</v>
          </cell>
          <cell r="I267">
            <v>18.030681842172065</v>
          </cell>
          <cell r="J267">
            <v>76.8</v>
          </cell>
          <cell r="L267">
            <v>76.8</v>
          </cell>
          <cell r="M267">
            <v>312445056</v>
          </cell>
          <cell r="N267">
            <v>0</v>
          </cell>
          <cell r="O267">
            <v>312445056</v>
          </cell>
          <cell r="S267">
            <v>0</v>
          </cell>
          <cell r="T267">
            <v>0</v>
          </cell>
        </row>
        <row r="268">
          <cell r="C268" t="str">
            <v>3.22.8</v>
          </cell>
          <cell r="D268" t="str">
            <v>Peldaños HD para escalera gato, ancho=0.4m</v>
          </cell>
          <cell r="E268" t="str">
            <v>un</v>
          </cell>
          <cell r="F268">
            <v>130</v>
          </cell>
          <cell r="G268">
            <v>40000</v>
          </cell>
          <cell r="H268">
            <v>5200000</v>
          </cell>
          <cell r="I268">
            <v>0.30008330674080091</v>
          </cell>
          <cell r="J268">
            <v>130</v>
          </cell>
          <cell r="L268">
            <v>130</v>
          </cell>
          <cell r="M268">
            <v>5200000</v>
          </cell>
          <cell r="N268">
            <v>0</v>
          </cell>
          <cell r="O268">
            <v>5200000</v>
          </cell>
          <cell r="R268">
            <v>0</v>
          </cell>
          <cell r="S268">
            <v>0</v>
          </cell>
          <cell r="T268">
            <v>0</v>
          </cell>
          <cell r="U268">
            <v>0</v>
          </cell>
          <cell r="V268">
            <v>130</v>
          </cell>
          <cell r="W268">
            <v>5200000</v>
          </cell>
        </row>
        <row r="269">
          <cell r="C269" t="str">
            <v>3.22.9</v>
          </cell>
          <cell r="D269" t="str">
            <v>Suministro tapas y aro construidas en hierro dúctil, con bisagras, dimensiones Ø0.6m y aro, para instalar en losas de concreto</v>
          </cell>
          <cell r="E269" t="str">
            <v>un</v>
          </cell>
          <cell r="F269">
            <v>12</v>
          </cell>
          <cell r="G269">
            <v>500000</v>
          </cell>
          <cell r="H269">
            <v>6000000</v>
          </cell>
          <cell r="I269">
            <v>0.34624996931630875</v>
          </cell>
          <cell r="J269">
            <v>12</v>
          </cell>
          <cell r="L269">
            <v>12</v>
          </cell>
          <cell r="M269">
            <v>6000000</v>
          </cell>
          <cell r="N269">
            <v>0</v>
          </cell>
          <cell r="O269">
            <v>6000000</v>
          </cell>
          <cell r="R269">
            <v>0</v>
          </cell>
          <cell r="S269">
            <v>0</v>
          </cell>
          <cell r="T269">
            <v>0</v>
          </cell>
          <cell r="U269">
            <v>0</v>
          </cell>
          <cell r="V269">
            <v>12</v>
          </cell>
          <cell r="W269">
            <v>6000000</v>
          </cell>
        </row>
        <row r="270">
          <cell r="C270" t="str">
            <v>3.22.10</v>
          </cell>
          <cell r="D270" t="str">
            <v>Vincha de empalme en acero para tubería Ø600mm HD con salida bridada Ø50mm</v>
          </cell>
          <cell r="E270" t="str">
            <v>un</v>
          </cell>
          <cell r="F270">
            <v>1</v>
          </cell>
          <cell r="G270">
            <v>180000</v>
          </cell>
          <cell r="H270">
            <v>180000</v>
          </cell>
          <cell r="I270">
            <v>1.0387499079489264E-2</v>
          </cell>
          <cell r="J270">
            <v>1</v>
          </cell>
          <cell r="L270">
            <v>1</v>
          </cell>
          <cell r="M270">
            <v>180000</v>
          </cell>
          <cell r="N270">
            <v>0</v>
          </cell>
          <cell r="O270">
            <v>180000</v>
          </cell>
          <cell r="R270">
            <v>0</v>
          </cell>
          <cell r="S270">
            <v>0</v>
          </cell>
          <cell r="T270">
            <v>0</v>
          </cell>
          <cell r="U270">
            <v>0</v>
          </cell>
          <cell r="V270">
            <v>1</v>
          </cell>
          <cell r="W270">
            <v>180000</v>
          </cell>
        </row>
        <row r="271">
          <cell r="C271" t="str">
            <v>3.22.11</v>
          </cell>
          <cell r="D271" t="str">
            <v>Compuerta en acero para canales y con guías para empotrar en muro. Ancho 0.8m, altura de compuerta 0.85m, altura de fondo canal a nivel de pasillo 0.85m, con actuador manual volanta de manejo</v>
          </cell>
          <cell r="E271" t="str">
            <v>un</v>
          </cell>
          <cell r="F271">
            <v>2</v>
          </cell>
          <cell r="G271">
            <v>7539999.9999999991</v>
          </cell>
          <cell r="H271">
            <v>15079999.999999998</v>
          </cell>
          <cell r="I271">
            <v>0.87024158954832254</v>
          </cell>
          <cell r="J271">
            <v>2</v>
          </cell>
          <cell r="L271">
            <v>2</v>
          </cell>
          <cell r="M271">
            <v>15079999.999999998</v>
          </cell>
          <cell r="N271">
            <v>0</v>
          </cell>
          <cell r="O271">
            <v>15079999.999999998</v>
          </cell>
          <cell r="R271">
            <v>0</v>
          </cell>
          <cell r="S271">
            <v>0</v>
          </cell>
          <cell r="T271">
            <v>0</v>
          </cell>
          <cell r="U271">
            <v>0</v>
          </cell>
          <cell r="V271">
            <v>2</v>
          </cell>
          <cell r="W271">
            <v>15079999.999999998</v>
          </cell>
        </row>
        <row r="272">
          <cell r="C272" t="str">
            <v>3.22.12</v>
          </cell>
          <cell r="D272" t="str">
            <v>Losetas de concreto reforado para sedimentadores, dimensiones de cada loseta 0.69*0.3m espesor de 0.1m. Incluye pintura del acero de refuerzo con anticorrosivo</v>
          </cell>
          <cell r="E272" t="str">
            <v>un</v>
          </cell>
          <cell r="F272">
            <v>52</v>
          </cell>
          <cell r="G272">
            <v>32000</v>
          </cell>
          <cell r="H272">
            <v>1664000</v>
          </cell>
          <cell r="I272">
            <v>9.6026658157056313E-2</v>
          </cell>
          <cell r="J272">
            <v>52</v>
          </cell>
          <cell r="L272">
            <v>52</v>
          </cell>
          <cell r="M272">
            <v>1664000</v>
          </cell>
          <cell r="N272">
            <v>0</v>
          </cell>
          <cell r="O272">
            <v>1664000</v>
          </cell>
          <cell r="R272">
            <v>0</v>
          </cell>
          <cell r="S272">
            <v>0</v>
          </cell>
          <cell r="T272">
            <v>0</v>
          </cell>
          <cell r="U272">
            <v>0</v>
          </cell>
          <cell r="V272">
            <v>52</v>
          </cell>
          <cell r="W272">
            <v>1664000</v>
          </cell>
        </row>
        <row r="273">
          <cell r="C273" t="str">
            <v>3.22.13</v>
          </cell>
          <cell r="D273" t="str">
            <v>Válvula de Ø300mm de membrana de polietileno salidas bridadas y sistema para operar con agua a presión</v>
          </cell>
          <cell r="E273" t="str">
            <v>un</v>
          </cell>
          <cell r="F273">
            <v>2</v>
          </cell>
          <cell r="G273">
            <v>13500000</v>
          </cell>
          <cell r="H273">
            <v>27000000</v>
          </cell>
          <cell r="I273">
            <v>1.5581248619233896</v>
          </cell>
          <cell r="J273">
            <v>2</v>
          </cell>
          <cell r="L273">
            <v>2</v>
          </cell>
          <cell r="M273">
            <v>27000000</v>
          </cell>
          <cell r="N273">
            <v>0</v>
          </cell>
          <cell r="O273">
            <v>27000000</v>
          </cell>
          <cell r="R273">
            <v>0</v>
          </cell>
          <cell r="S273">
            <v>0</v>
          </cell>
          <cell r="T273">
            <v>0</v>
          </cell>
          <cell r="U273">
            <v>0</v>
          </cell>
          <cell r="V273">
            <v>2</v>
          </cell>
          <cell r="W273">
            <v>27000000</v>
          </cell>
        </row>
        <row r="274">
          <cell r="C274" t="str">
            <v>3.22.14</v>
          </cell>
          <cell r="D274" t="str">
            <v>Tanque de polietileno para poza séptica y filtro de piedra, Volumen de 1m3</v>
          </cell>
          <cell r="E274" t="str">
            <v>un</v>
          </cell>
          <cell r="F274">
            <v>2</v>
          </cell>
          <cell r="G274">
            <v>280000</v>
          </cell>
          <cell r="H274">
            <v>560000</v>
          </cell>
          <cell r="I274">
            <v>3.2316663802855486E-2</v>
          </cell>
          <cell r="J274">
            <v>2</v>
          </cell>
          <cell r="L274">
            <v>2</v>
          </cell>
          <cell r="M274">
            <v>560000</v>
          </cell>
          <cell r="N274">
            <v>0</v>
          </cell>
          <cell r="O274">
            <v>560000</v>
          </cell>
          <cell r="R274">
            <v>0</v>
          </cell>
          <cell r="S274">
            <v>0</v>
          </cell>
          <cell r="T274">
            <v>0</v>
          </cell>
          <cell r="U274">
            <v>0</v>
          </cell>
          <cell r="V274">
            <v>2</v>
          </cell>
          <cell r="W274">
            <v>560000</v>
          </cell>
        </row>
        <row r="275">
          <cell r="C275" t="str">
            <v>3.22.15</v>
          </cell>
          <cell r="D275" t="str">
            <v>Láminas de asbesto cemento para sedimentadores, dimensiones 1.2*2.4*0.01m</v>
          </cell>
          <cell r="E275" t="str">
            <v>un</v>
          </cell>
          <cell r="F275">
            <v>528</v>
          </cell>
          <cell r="G275">
            <v>50000</v>
          </cell>
          <cell r="H275">
            <v>26400000</v>
          </cell>
          <cell r="I275">
            <v>1.5234998649917586</v>
          </cell>
          <cell r="J275">
            <v>528</v>
          </cell>
          <cell r="L275">
            <v>528</v>
          </cell>
          <cell r="M275">
            <v>26400000</v>
          </cell>
          <cell r="N275">
            <v>0</v>
          </cell>
          <cell r="O275">
            <v>26400000</v>
          </cell>
          <cell r="R275">
            <v>0</v>
          </cell>
          <cell r="S275">
            <v>0</v>
          </cell>
          <cell r="T275">
            <v>0</v>
          </cell>
          <cell r="U275">
            <v>0</v>
          </cell>
          <cell r="V275">
            <v>528</v>
          </cell>
          <cell r="W275">
            <v>26400000</v>
          </cell>
        </row>
        <row r="276">
          <cell r="D276" t="str">
            <v>ITEMES NUEVOS</v>
          </cell>
          <cell r="F276">
            <v>0</v>
          </cell>
          <cell r="J276">
            <v>0</v>
          </cell>
          <cell r="L276">
            <v>0</v>
          </cell>
          <cell r="M276">
            <v>0</v>
          </cell>
          <cell r="N276">
            <v>0</v>
          </cell>
          <cell r="O276">
            <v>0</v>
          </cell>
          <cell r="R276">
            <v>0</v>
          </cell>
          <cell r="S276">
            <v>0</v>
          </cell>
          <cell r="T276">
            <v>0</v>
          </cell>
          <cell r="U276">
            <v>0</v>
          </cell>
        </row>
        <row r="277">
          <cell r="B277" t="str">
            <v>N</v>
          </cell>
          <cell r="C277" t="str">
            <v>3.20.1.2.67</v>
          </cell>
          <cell r="D277" t="str">
            <v>Suministro de Niples bridados HD (Brida, espigo y lisos)</v>
          </cell>
          <cell r="F277">
            <v>0</v>
          </cell>
          <cell r="J277">
            <v>0</v>
          </cell>
          <cell r="L277">
            <v>0</v>
          </cell>
          <cell r="M277">
            <v>0</v>
          </cell>
          <cell r="N277">
            <v>0</v>
          </cell>
          <cell r="O277">
            <v>0</v>
          </cell>
          <cell r="R277">
            <v>0</v>
          </cell>
          <cell r="S277">
            <v>0</v>
          </cell>
          <cell r="T277">
            <v>0</v>
          </cell>
          <cell r="U277">
            <v>0</v>
          </cell>
        </row>
        <row r="278">
          <cell r="B278" t="str">
            <v>N</v>
          </cell>
          <cell r="C278" t="str">
            <v>3.20.1.2.67.3</v>
          </cell>
          <cell r="D278" t="str">
            <v>2 m &lt; L &lt;= 3 m</v>
          </cell>
          <cell r="F278">
            <v>0</v>
          </cell>
          <cell r="J278">
            <v>0</v>
          </cell>
          <cell r="L278">
            <v>0</v>
          </cell>
          <cell r="M278">
            <v>0</v>
          </cell>
          <cell r="N278">
            <v>0</v>
          </cell>
          <cell r="O278">
            <v>0</v>
          </cell>
          <cell r="R278">
            <v>0</v>
          </cell>
          <cell r="S278">
            <v>0</v>
          </cell>
          <cell r="T278">
            <v>0</v>
          </cell>
          <cell r="U278">
            <v>0</v>
          </cell>
        </row>
        <row r="279">
          <cell r="B279" t="str">
            <v>N</v>
          </cell>
          <cell r="D279" t="str">
            <v>Niple HD, 450mm, Brida*Brida, L=2.35m</v>
          </cell>
          <cell r="E279" t="str">
            <v>un</v>
          </cell>
          <cell r="F279">
            <v>0</v>
          </cell>
          <cell r="G279">
            <v>2000000</v>
          </cell>
          <cell r="J279">
            <v>0</v>
          </cell>
          <cell r="L279">
            <v>0</v>
          </cell>
          <cell r="M279">
            <v>0</v>
          </cell>
          <cell r="N279">
            <v>0</v>
          </cell>
          <cell r="O279">
            <v>0</v>
          </cell>
          <cell r="R279">
            <v>0</v>
          </cell>
          <cell r="S279">
            <v>0</v>
          </cell>
          <cell r="T279">
            <v>0</v>
          </cell>
          <cell r="U279">
            <v>0</v>
          </cell>
        </row>
        <row r="280">
          <cell r="B280" t="str">
            <v>N</v>
          </cell>
          <cell r="D280" t="str">
            <v>Niple HD, 450mm, Brida*Brida, L=2.87m</v>
          </cell>
          <cell r="E280" t="str">
            <v>un</v>
          </cell>
          <cell r="F280">
            <v>0</v>
          </cell>
          <cell r="G280">
            <v>2000000</v>
          </cell>
          <cell r="J280">
            <v>0</v>
          </cell>
          <cell r="L280">
            <v>0</v>
          </cell>
          <cell r="M280">
            <v>0</v>
          </cell>
          <cell r="N280">
            <v>0</v>
          </cell>
          <cell r="O280">
            <v>0</v>
          </cell>
          <cell r="R280">
            <v>0</v>
          </cell>
          <cell r="S280">
            <v>0</v>
          </cell>
          <cell r="T280">
            <v>0</v>
          </cell>
          <cell r="U280">
            <v>0</v>
          </cell>
        </row>
        <row r="281">
          <cell r="B281" t="str">
            <v>N</v>
          </cell>
          <cell r="C281" t="str">
            <v>3.20.1.2.67.6</v>
          </cell>
          <cell r="D281" t="str">
            <v>5m &lt; L &lt;= 6 m</v>
          </cell>
          <cell r="F281">
            <v>0</v>
          </cell>
          <cell r="J281">
            <v>0</v>
          </cell>
          <cell r="L281">
            <v>0</v>
          </cell>
          <cell r="M281">
            <v>0</v>
          </cell>
          <cell r="N281">
            <v>0</v>
          </cell>
          <cell r="O281">
            <v>0</v>
          </cell>
          <cell r="R281">
            <v>0</v>
          </cell>
          <cell r="S281">
            <v>0</v>
          </cell>
          <cell r="T281">
            <v>0</v>
          </cell>
          <cell r="U281">
            <v>0</v>
          </cell>
        </row>
        <row r="282">
          <cell r="B282" t="str">
            <v>N</v>
          </cell>
          <cell r="D282" t="str">
            <v>Niple HD, 450mm, Brida*Brida, L=5.60m</v>
          </cell>
          <cell r="E282" t="str">
            <v>un</v>
          </cell>
          <cell r="F282">
            <v>0</v>
          </cell>
          <cell r="G282">
            <v>3500000</v>
          </cell>
          <cell r="J282">
            <v>0</v>
          </cell>
          <cell r="L282">
            <v>0</v>
          </cell>
          <cell r="M282">
            <v>0</v>
          </cell>
          <cell r="N282">
            <v>0</v>
          </cell>
          <cell r="O282">
            <v>0</v>
          </cell>
          <cell r="R282">
            <v>0</v>
          </cell>
          <cell r="S282">
            <v>0</v>
          </cell>
          <cell r="T282">
            <v>0</v>
          </cell>
          <cell r="U282">
            <v>0</v>
          </cell>
        </row>
        <row r="283">
          <cell r="B283" t="str">
            <v>N</v>
          </cell>
          <cell r="C283" t="str">
            <v>3.20.1.2.1</v>
          </cell>
          <cell r="D283" t="str">
            <v>Suministro de válvula de compuerta brida x brida norma ISO PN 10</v>
          </cell>
          <cell r="F283">
            <v>0</v>
          </cell>
          <cell r="J283">
            <v>0</v>
          </cell>
          <cell r="L283">
            <v>0</v>
          </cell>
          <cell r="M283">
            <v>0</v>
          </cell>
          <cell r="N283">
            <v>0</v>
          </cell>
          <cell r="O283">
            <v>0</v>
          </cell>
          <cell r="R283">
            <v>0</v>
          </cell>
          <cell r="S283">
            <v>0</v>
          </cell>
          <cell r="T283">
            <v>0</v>
          </cell>
          <cell r="U283">
            <v>0</v>
          </cell>
        </row>
        <row r="284">
          <cell r="B284" t="str">
            <v>N</v>
          </cell>
          <cell r="D284" t="str">
            <v>d = 150 mm (6")</v>
          </cell>
          <cell r="E284" t="str">
            <v>un</v>
          </cell>
          <cell r="F284">
            <v>0</v>
          </cell>
          <cell r="G284">
            <v>555686.40000000002</v>
          </cell>
          <cell r="J284">
            <v>0</v>
          </cell>
          <cell r="L284">
            <v>0</v>
          </cell>
          <cell r="M284">
            <v>0</v>
          </cell>
          <cell r="N284">
            <v>0</v>
          </cell>
          <cell r="O284">
            <v>0</v>
          </cell>
          <cell r="R284">
            <v>0</v>
          </cell>
          <cell r="S284">
            <v>0</v>
          </cell>
          <cell r="T284">
            <v>0</v>
          </cell>
          <cell r="U284">
            <v>0</v>
          </cell>
        </row>
        <row r="285">
          <cell r="B285" t="str">
            <v>N</v>
          </cell>
          <cell r="D285" t="str">
            <v>Codo 90º HD JA X JA</v>
          </cell>
          <cell r="F285">
            <v>0</v>
          </cell>
          <cell r="J285">
            <v>0</v>
          </cell>
          <cell r="L285">
            <v>0</v>
          </cell>
          <cell r="M285">
            <v>0</v>
          </cell>
          <cell r="N285">
            <v>0</v>
          </cell>
          <cell r="O285">
            <v>0</v>
          </cell>
          <cell r="R285">
            <v>0</v>
          </cell>
          <cell r="S285">
            <v>0</v>
          </cell>
          <cell r="T285">
            <v>0</v>
          </cell>
          <cell r="U285">
            <v>0</v>
          </cell>
        </row>
        <row r="286">
          <cell r="B286" t="str">
            <v>N</v>
          </cell>
          <cell r="D286" t="str">
            <v>d= 600 mm</v>
          </cell>
          <cell r="E286" t="str">
            <v>un</v>
          </cell>
          <cell r="F286">
            <v>0</v>
          </cell>
          <cell r="G286">
            <v>5000000</v>
          </cell>
          <cell r="J286">
            <v>0</v>
          </cell>
          <cell r="L286">
            <v>0</v>
          </cell>
          <cell r="M286">
            <v>0</v>
          </cell>
          <cell r="N286">
            <v>0</v>
          </cell>
          <cell r="O286">
            <v>0</v>
          </cell>
          <cell r="R286">
            <v>0</v>
          </cell>
          <cell r="S286">
            <v>0</v>
          </cell>
          <cell r="T286">
            <v>0</v>
          </cell>
          <cell r="U286">
            <v>0</v>
          </cell>
        </row>
        <row r="287">
          <cell r="B287" t="str">
            <v>N</v>
          </cell>
          <cell r="D287" t="str">
            <v>Tee HD JA X JA X B Norma ISO</v>
          </cell>
          <cell r="F287">
            <v>0</v>
          </cell>
          <cell r="J287">
            <v>0</v>
          </cell>
          <cell r="L287">
            <v>0</v>
          </cell>
          <cell r="M287">
            <v>0</v>
          </cell>
          <cell r="N287">
            <v>0</v>
          </cell>
          <cell r="O287">
            <v>0</v>
          </cell>
          <cell r="R287">
            <v>0</v>
          </cell>
          <cell r="S287">
            <v>0</v>
          </cell>
          <cell r="T287">
            <v>0</v>
          </cell>
          <cell r="U287">
            <v>0</v>
          </cell>
        </row>
        <row r="288">
          <cell r="B288" t="str">
            <v>N</v>
          </cell>
          <cell r="D288" t="str">
            <v>600 x 600 x 400 mm</v>
          </cell>
          <cell r="E288" t="str">
            <v>un</v>
          </cell>
          <cell r="F288">
            <v>0</v>
          </cell>
          <cell r="G288">
            <v>10000000</v>
          </cell>
          <cell r="J288">
            <v>0</v>
          </cell>
          <cell r="L288">
            <v>0</v>
          </cell>
          <cell r="M288">
            <v>0</v>
          </cell>
          <cell r="N288">
            <v>0</v>
          </cell>
          <cell r="O288">
            <v>0</v>
          </cell>
          <cell r="R288">
            <v>0</v>
          </cell>
          <cell r="S288">
            <v>0</v>
          </cell>
          <cell r="T288">
            <v>0</v>
          </cell>
          <cell r="U288">
            <v>0</v>
          </cell>
        </row>
        <row r="289">
          <cell r="F289">
            <v>0</v>
          </cell>
          <cell r="J289">
            <v>0</v>
          </cell>
          <cell r="L289">
            <v>0</v>
          </cell>
          <cell r="M289">
            <v>0</v>
          </cell>
          <cell r="N289">
            <v>0</v>
          </cell>
          <cell r="O289">
            <v>0</v>
          </cell>
          <cell r="R289">
            <v>0</v>
          </cell>
          <cell r="S289">
            <v>0</v>
          </cell>
          <cell r="T289">
            <v>0</v>
          </cell>
          <cell r="U289">
            <v>0</v>
          </cell>
        </row>
        <row r="290">
          <cell r="D290" t="str">
            <v>COSTO SUMINISTRO</v>
          </cell>
          <cell r="F290">
            <v>0</v>
          </cell>
          <cell r="H290">
            <v>1732852139.1199999</v>
          </cell>
          <cell r="I290">
            <v>0</v>
          </cell>
          <cell r="J290">
            <v>0</v>
          </cell>
          <cell r="L290">
            <v>0</v>
          </cell>
          <cell r="M290">
            <v>1732852139.1199999</v>
          </cell>
          <cell r="N290">
            <v>-105260902</v>
          </cell>
          <cell r="O290">
            <v>1627591237.1199999</v>
          </cell>
          <cell r="R290">
            <v>0</v>
          </cell>
          <cell r="S290">
            <v>0</v>
          </cell>
          <cell r="T290">
            <v>0</v>
          </cell>
          <cell r="U290">
            <v>380765027.07999998</v>
          </cell>
          <cell r="V290">
            <v>0</v>
          </cell>
          <cell r="W290">
            <v>934381154.03999996</v>
          </cell>
        </row>
        <row r="291">
          <cell r="D291" t="str">
            <v>A,I,U,</v>
          </cell>
          <cell r="E291">
            <v>0.12</v>
          </cell>
          <cell r="F291">
            <v>0</v>
          </cell>
          <cell r="H291">
            <v>207942256.69439998</v>
          </cell>
          <cell r="J291">
            <v>0</v>
          </cell>
          <cell r="L291">
            <v>0</v>
          </cell>
          <cell r="M291">
            <v>207942256.69439998</v>
          </cell>
          <cell r="N291">
            <v>-12631308.24</v>
          </cell>
          <cell r="O291">
            <v>195310948.45439997</v>
          </cell>
          <cell r="R291">
            <v>0</v>
          </cell>
          <cell r="S291">
            <v>0</v>
          </cell>
          <cell r="T291">
            <v>0</v>
          </cell>
          <cell r="U291">
            <v>45691803.249599993</v>
          </cell>
          <cell r="W291">
            <v>112125738.4848</v>
          </cell>
        </row>
        <row r="292">
          <cell r="B292" t="str">
            <v>TO3</v>
          </cell>
          <cell r="D292" t="str">
            <v>COSTO TOTAL SUMINISTRO</v>
          </cell>
          <cell r="F292">
            <v>0</v>
          </cell>
          <cell r="H292">
            <v>1940794396</v>
          </cell>
          <cell r="J292">
            <v>0</v>
          </cell>
          <cell r="L292">
            <v>0</v>
          </cell>
          <cell r="M292">
            <v>1940794396</v>
          </cell>
          <cell r="N292">
            <v>-117892210</v>
          </cell>
          <cell r="O292">
            <v>1822902186</v>
          </cell>
          <cell r="R292">
            <v>0</v>
          </cell>
          <cell r="S292">
            <v>0</v>
          </cell>
          <cell r="T292">
            <v>0</v>
          </cell>
          <cell r="U292">
            <v>426456830</v>
          </cell>
          <cell r="V292">
            <v>0</v>
          </cell>
          <cell r="W292">
            <v>1046506893</v>
          </cell>
        </row>
        <row r="293">
          <cell r="B293" t="str">
            <v>T4</v>
          </cell>
          <cell r="C293" t="str">
            <v>INSTALACION DE EQUIPOS Y ACCESORIOS PARA LA PLANTA DE TRATAMIENTO DE AGUA POTABLE (293)</v>
          </cell>
          <cell r="F293">
            <v>0</v>
          </cell>
          <cell r="J293">
            <v>0</v>
          </cell>
          <cell r="L293">
            <v>0</v>
          </cell>
          <cell r="M293">
            <v>0</v>
          </cell>
          <cell r="N293">
            <v>0</v>
          </cell>
          <cell r="O293">
            <v>0</v>
          </cell>
          <cell r="R293">
            <v>0</v>
          </cell>
          <cell r="S293">
            <v>0</v>
          </cell>
          <cell r="T293">
            <v>0</v>
          </cell>
          <cell r="U293">
            <v>0</v>
          </cell>
          <cell r="V293">
            <v>0</v>
          </cell>
          <cell r="W293">
            <v>0</v>
          </cell>
        </row>
        <row r="294">
          <cell r="C294" t="str">
            <v xml:space="preserve">ITEM  </v>
          </cell>
          <cell r="D294" t="str">
            <v>DESCRIPCION</v>
          </cell>
          <cell r="E294" t="str">
            <v xml:space="preserve">UNIDAD </v>
          </cell>
          <cell r="F294">
            <v>0</v>
          </cell>
          <cell r="G294" t="str">
            <v>V. UNITARIO</v>
          </cell>
          <cell r="H294" t="str">
            <v xml:space="preserve"> V. PARCIAL</v>
          </cell>
          <cell r="J294">
            <v>0</v>
          </cell>
          <cell r="L294">
            <v>0</v>
          </cell>
          <cell r="R294">
            <v>0</v>
          </cell>
        </row>
        <row r="295">
          <cell r="C295">
            <v>3.3</v>
          </cell>
          <cell r="D295" t="str">
            <v>EXCAVACIONES Y ENTIBADOS</v>
          </cell>
          <cell r="F295">
            <v>0</v>
          </cell>
          <cell r="J295">
            <v>0</v>
          </cell>
          <cell r="L295">
            <v>0</v>
          </cell>
          <cell r="M295">
            <v>0</v>
          </cell>
          <cell r="N295">
            <v>0</v>
          </cell>
          <cell r="O295">
            <v>0</v>
          </cell>
          <cell r="R295">
            <v>0</v>
          </cell>
          <cell r="S295">
            <v>0</v>
          </cell>
          <cell r="T295">
            <v>0</v>
          </cell>
          <cell r="U295">
            <v>0</v>
          </cell>
          <cell r="V295">
            <v>0</v>
          </cell>
          <cell r="W295">
            <v>0</v>
          </cell>
        </row>
        <row r="296">
          <cell r="C296" t="str">
            <v>3.3.2</v>
          </cell>
          <cell r="D296" t="str">
            <v>Excavación en zanja para redes de alcantarillado y acueducto</v>
          </cell>
          <cell r="F296">
            <v>0</v>
          </cell>
          <cell r="J296">
            <v>0</v>
          </cell>
          <cell r="L296">
            <v>0</v>
          </cell>
          <cell r="M296">
            <v>0</v>
          </cell>
          <cell r="N296">
            <v>0</v>
          </cell>
          <cell r="O296">
            <v>0</v>
          </cell>
          <cell r="R296">
            <v>0</v>
          </cell>
          <cell r="S296">
            <v>0</v>
          </cell>
          <cell r="T296">
            <v>0</v>
          </cell>
          <cell r="U296">
            <v>0</v>
          </cell>
          <cell r="V296">
            <v>0</v>
          </cell>
          <cell r="W296">
            <v>0</v>
          </cell>
        </row>
        <row r="297">
          <cell r="C297" t="str">
            <v>3.3.2.1</v>
          </cell>
          <cell r="D297" t="str">
            <v>Excavación a mano en material común, roca descompuesta, a cualquier profundidad y bajo cualquier condición de humedad. Incluye retiro a lugar autorizado.</v>
          </cell>
          <cell r="E297" t="str">
            <v>m3</v>
          </cell>
          <cell r="F297">
            <v>2204</v>
          </cell>
          <cell r="G297">
            <v>10800</v>
          </cell>
          <cell r="H297">
            <v>23803200</v>
          </cell>
          <cell r="I297">
            <v>5.298105236713571</v>
          </cell>
          <cell r="J297">
            <v>2204</v>
          </cell>
          <cell r="K297">
            <v>-500</v>
          </cell>
          <cell r="L297">
            <v>1704</v>
          </cell>
          <cell r="M297">
            <v>23803200</v>
          </cell>
          <cell r="N297">
            <v>-5400000</v>
          </cell>
          <cell r="O297">
            <v>18403200</v>
          </cell>
          <cell r="R297">
            <v>1586.19</v>
          </cell>
          <cell r="S297">
            <v>0</v>
          </cell>
          <cell r="T297">
            <v>0</v>
          </cell>
          <cell r="U297">
            <v>17130852</v>
          </cell>
          <cell r="V297">
            <v>117.80999999999995</v>
          </cell>
          <cell r="W297">
            <v>1272347.9999999993</v>
          </cell>
        </row>
        <row r="298">
          <cell r="C298" t="str">
            <v>3,4</v>
          </cell>
          <cell r="D298" t="str">
            <v>INSTALACIÓN Y CIMENTACIÓN DE TUBERÍA</v>
          </cell>
          <cell r="F298">
            <v>0</v>
          </cell>
          <cell r="I298">
            <v>0</v>
          </cell>
          <cell r="J298">
            <v>0</v>
          </cell>
          <cell r="L298">
            <v>0</v>
          </cell>
          <cell r="M298">
            <v>0</v>
          </cell>
          <cell r="N298">
            <v>0</v>
          </cell>
          <cell r="O298">
            <v>0</v>
          </cell>
          <cell r="R298">
            <v>0</v>
          </cell>
          <cell r="S298">
            <v>0</v>
          </cell>
          <cell r="T298">
            <v>0</v>
          </cell>
          <cell r="U298">
            <v>0</v>
          </cell>
          <cell r="V298">
            <v>0</v>
          </cell>
          <cell r="W298">
            <v>0</v>
          </cell>
        </row>
        <row r="299">
          <cell r="C299" t="str">
            <v>3.4.2</v>
          </cell>
          <cell r="D299" t="str">
            <v>Tuberías de alcantarillado</v>
          </cell>
          <cell r="F299">
            <v>0</v>
          </cell>
          <cell r="I299">
            <v>0</v>
          </cell>
          <cell r="J299">
            <v>0</v>
          </cell>
          <cell r="L299">
            <v>0</v>
          </cell>
          <cell r="M299">
            <v>0</v>
          </cell>
          <cell r="N299">
            <v>0</v>
          </cell>
          <cell r="O299">
            <v>0</v>
          </cell>
          <cell r="R299">
            <v>0</v>
          </cell>
          <cell r="S299">
            <v>0</v>
          </cell>
          <cell r="T299">
            <v>0</v>
          </cell>
          <cell r="U299">
            <v>0</v>
          </cell>
          <cell r="V299">
            <v>0</v>
          </cell>
          <cell r="W299">
            <v>0</v>
          </cell>
        </row>
        <row r="300">
          <cell r="C300" t="str">
            <v>3.4.2.1</v>
          </cell>
          <cell r="D300" t="str">
            <v>Instalación de Tubería de alcantarillado de PVC de superficie interna y externa lisa, bajo cualquier condición de humedad</v>
          </cell>
          <cell r="F300">
            <v>0</v>
          </cell>
          <cell r="I300">
            <v>0</v>
          </cell>
          <cell r="J300">
            <v>0</v>
          </cell>
          <cell r="L300">
            <v>0</v>
          </cell>
          <cell r="M300">
            <v>0</v>
          </cell>
          <cell r="N300">
            <v>0</v>
          </cell>
          <cell r="O300">
            <v>0</v>
          </cell>
          <cell r="R300">
            <v>0</v>
          </cell>
          <cell r="S300">
            <v>0</v>
          </cell>
          <cell r="T300">
            <v>0</v>
          </cell>
          <cell r="U300">
            <v>0</v>
          </cell>
          <cell r="V300">
            <v>0</v>
          </cell>
          <cell r="W300">
            <v>0</v>
          </cell>
        </row>
        <row r="301">
          <cell r="C301" t="str">
            <v>3.4.2.1.1</v>
          </cell>
          <cell r="D301" t="str">
            <v>Tubería de PVC de 160 mm (6")</v>
          </cell>
          <cell r="E301" t="str">
            <v>m</v>
          </cell>
          <cell r="F301">
            <v>48</v>
          </cell>
          <cell r="G301">
            <v>4850</v>
          </cell>
          <cell r="H301">
            <v>232800</v>
          </cell>
          <cell r="I301">
            <v>5.1816516229201089E-2</v>
          </cell>
          <cell r="J301">
            <v>48</v>
          </cell>
          <cell r="L301">
            <v>48</v>
          </cell>
          <cell r="M301">
            <v>232800</v>
          </cell>
          <cell r="N301">
            <v>0</v>
          </cell>
          <cell r="O301">
            <v>232800</v>
          </cell>
          <cell r="R301">
            <v>0</v>
          </cell>
          <cell r="S301">
            <v>0</v>
          </cell>
          <cell r="T301">
            <v>0</v>
          </cell>
          <cell r="U301">
            <v>0</v>
          </cell>
          <cell r="V301">
            <v>48</v>
          </cell>
          <cell r="W301">
            <v>232800</v>
          </cell>
        </row>
        <row r="302">
          <cell r="C302" t="str">
            <v>3.4.2.6</v>
          </cell>
          <cell r="D302" t="str">
            <v>Instalación de Tubería de alcantarillado de Concreto reforzado o de gres bajo, cualquier condición de humedad</v>
          </cell>
          <cell r="F302">
            <v>0</v>
          </cell>
          <cell r="I302">
            <v>0</v>
          </cell>
          <cell r="J302">
            <v>0</v>
          </cell>
          <cell r="L302">
            <v>0</v>
          </cell>
          <cell r="M302">
            <v>0</v>
          </cell>
          <cell r="N302">
            <v>0</v>
          </cell>
          <cell r="O302">
            <v>0</v>
          </cell>
          <cell r="R302">
            <v>0</v>
          </cell>
          <cell r="S302">
            <v>0</v>
          </cell>
          <cell r="T302">
            <v>0</v>
          </cell>
          <cell r="U302">
            <v>0</v>
          </cell>
          <cell r="V302">
            <v>0</v>
          </cell>
          <cell r="W302">
            <v>0</v>
          </cell>
        </row>
        <row r="303">
          <cell r="C303" t="str">
            <v>3.4.2.6.1</v>
          </cell>
          <cell r="D303" t="str">
            <v>Tubería de Concreto C.R 600 mm (24")</v>
          </cell>
          <cell r="E303" t="str">
            <v>m</v>
          </cell>
          <cell r="F303">
            <v>220</v>
          </cell>
          <cell r="G303">
            <v>20400</v>
          </cell>
          <cell r="H303">
            <v>4488000</v>
          </cell>
          <cell r="I303">
            <v>0.99893696235676332</v>
          </cell>
          <cell r="J303">
            <v>220</v>
          </cell>
          <cell r="K303">
            <v>300</v>
          </cell>
          <cell r="L303">
            <v>520</v>
          </cell>
          <cell r="M303">
            <v>4488000</v>
          </cell>
          <cell r="N303">
            <v>6120000</v>
          </cell>
          <cell r="O303">
            <v>10608000</v>
          </cell>
          <cell r="R303">
            <v>0</v>
          </cell>
          <cell r="S303">
            <v>0</v>
          </cell>
          <cell r="T303">
            <v>0</v>
          </cell>
          <cell r="U303">
            <v>0</v>
          </cell>
          <cell r="V303">
            <v>520</v>
          </cell>
          <cell r="W303">
            <v>10608000</v>
          </cell>
        </row>
        <row r="304">
          <cell r="C304" t="str">
            <v>3.4.4</v>
          </cell>
          <cell r="D304" t="str">
            <v>Instalación de Tuberias de Acueducto</v>
          </cell>
          <cell r="F304">
            <v>0</v>
          </cell>
          <cell r="I304">
            <v>0</v>
          </cell>
          <cell r="J304">
            <v>0</v>
          </cell>
          <cell r="L304">
            <v>0</v>
          </cell>
          <cell r="M304">
            <v>0</v>
          </cell>
          <cell r="N304">
            <v>0</v>
          </cell>
          <cell r="O304">
            <v>0</v>
          </cell>
          <cell r="R304">
            <v>0</v>
          </cell>
          <cell r="S304">
            <v>0</v>
          </cell>
          <cell r="T304">
            <v>0</v>
          </cell>
          <cell r="U304">
            <v>0</v>
          </cell>
          <cell r="V304">
            <v>0</v>
          </cell>
          <cell r="W304">
            <v>0</v>
          </cell>
        </row>
        <row r="305">
          <cell r="C305" t="str">
            <v>3.4.4.1</v>
          </cell>
          <cell r="D305" t="str">
            <v>Instalación de tuberías de acueducto de polietileno de alta densidad (PEAD)</v>
          </cell>
          <cell r="F305">
            <v>0</v>
          </cell>
          <cell r="I305">
            <v>0</v>
          </cell>
          <cell r="J305">
            <v>0</v>
          </cell>
          <cell r="L305">
            <v>0</v>
          </cell>
          <cell r="M305">
            <v>0</v>
          </cell>
          <cell r="N305">
            <v>0</v>
          </cell>
          <cell r="O305">
            <v>0</v>
          </cell>
          <cell r="R305">
            <v>0</v>
          </cell>
          <cell r="S305">
            <v>0</v>
          </cell>
          <cell r="T305">
            <v>0</v>
          </cell>
          <cell r="U305">
            <v>0</v>
          </cell>
          <cell r="V305">
            <v>0</v>
          </cell>
          <cell r="W305">
            <v>0</v>
          </cell>
        </row>
        <row r="306">
          <cell r="C306" t="str">
            <v>3.4.4.1.1</v>
          </cell>
          <cell r="D306" t="str">
            <v>Tuberías PEAD 90mm PN 10 PE 100</v>
          </cell>
          <cell r="E306" t="str">
            <v>m</v>
          </cell>
          <cell r="F306">
            <v>2500</v>
          </cell>
          <cell r="G306">
            <v>4375</v>
          </cell>
          <cell r="H306">
            <v>10937500</v>
          </cell>
          <cell r="I306">
            <v>2.4344636866704765</v>
          </cell>
          <cell r="J306">
            <v>2500</v>
          </cell>
          <cell r="K306">
            <v>-2300</v>
          </cell>
          <cell r="L306">
            <v>200</v>
          </cell>
          <cell r="M306">
            <v>10937500</v>
          </cell>
          <cell r="N306">
            <v>-10062500</v>
          </cell>
          <cell r="O306">
            <v>875000</v>
          </cell>
          <cell r="R306">
            <v>0</v>
          </cell>
          <cell r="S306">
            <v>0</v>
          </cell>
          <cell r="T306">
            <v>0</v>
          </cell>
          <cell r="U306">
            <v>0</v>
          </cell>
          <cell r="V306">
            <v>200</v>
          </cell>
          <cell r="W306">
            <v>875000</v>
          </cell>
        </row>
        <row r="307">
          <cell r="C307" t="str">
            <v>3.4.4.1.4</v>
          </cell>
          <cell r="D307" t="str">
            <v>Tuberías PEAD 110mm PN 10 PE 100</v>
          </cell>
          <cell r="E307" t="str">
            <v>m</v>
          </cell>
          <cell r="F307">
            <v>60</v>
          </cell>
          <cell r="G307">
            <v>4925</v>
          </cell>
          <cell r="H307">
            <v>295500</v>
          </cell>
          <cell r="I307">
            <v>6.5772253203302933E-2</v>
          </cell>
          <cell r="J307">
            <v>60</v>
          </cell>
          <cell r="L307">
            <v>60</v>
          </cell>
          <cell r="M307">
            <v>295500</v>
          </cell>
          <cell r="N307">
            <v>0</v>
          </cell>
          <cell r="O307">
            <v>295500</v>
          </cell>
          <cell r="R307">
            <v>0</v>
          </cell>
          <cell r="S307">
            <v>0</v>
          </cell>
          <cell r="T307">
            <v>0</v>
          </cell>
          <cell r="U307">
            <v>0</v>
          </cell>
          <cell r="V307">
            <v>60</v>
          </cell>
          <cell r="W307">
            <v>295500</v>
          </cell>
        </row>
        <row r="308">
          <cell r="C308" t="str">
            <v>3.4.4.2</v>
          </cell>
          <cell r="D308" t="str">
            <v>Instalación de Tuberías de acueducto de hierro de fundición dúctil, incluidos accesorios</v>
          </cell>
          <cell r="F308">
            <v>0</v>
          </cell>
          <cell r="I308">
            <v>0</v>
          </cell>
          <cell r="J308">
            <v>0</v>
          </cell>
          <cell r="L308">
            <v>0</v>
          </cell>
          <cell r="M308">
            <v>0</v>
          </cell>
          <cell r="N308">
            <v>0</v>
          </cell>
          <cell r="O308">
            <v>0</v>
          </cell>
          <cell r="R308">
            <v>0</v>
          </cell>
          <cell r="S308">
            <v>0</v>
          </cell>
          <cell r="T308">
            <v>0</v>
          </cell>
          <cell r="U308">
            <v>0</v>
          </cell>
          <cell r="V308">
            <v>0</v>
          </cell>
          <cell r="W308">
            <v>0</v>
          </cell>
        </row>
        <row r="309">
          <cell r="C309" t="str">
            <v>3.4.4.2.5</v>
          </cell>
          <cell r="D309" t="str">
            <v>Tubería de HD de 450 mm PN 10</v>
          </cell>
          <cell r="E309" t="str">
            <v>m</v>
          </cell>
          <cell r="F309">
            <v>30</v>
          </cell>
          <cell r="G309">
            <v>13000</v>
          </cell>
          <cell r="H309">
            <v>390000</v>
          </cell>
          <cell r="I309">
            <v>8.6806019456135849E-2</v>
          </cell>
          <cell r="J309">
            <v>30</v>
          </cell>
          <cell r="L309">
            <v>30</v>
          </cell>
          <cell r="M309">
            <v>390000</v>
          </cell>
          <cell r="N309">
            <v>0</v>
          </cell>
          <cell r="O309">
            <v>390000</v>
          </cell>
          <cell r="R309">
            <v>0</v>
          </cell>
          <cell r="S309">
            <v>0</v>
          </cell>
          <cell r="T309">
            <v>0</v>
          </cell>
          <cell r="U309">
            <v>0</v>
          </cell>
          <cell r="V309">
            <v>30</v>
          </cell>
          <cell r="W309">
            <v>390000</v>
          </cell>
        </row>
        <row r="310">
          <cell r="C310" t="str">
            <v>3.4.4.2.7</v>
          </cell>
          <cell r="D310" t="str">
            <v>Tubería de HD de 600 mm PN 10</v>
          </cell>
          <cell r="E310" t="str">
            <v>m</v>
          </cell>
          <cell r="F310">
            <v>12</v>
          </cell>
          <cell r="G310">
            <v>16000</v>
          </cell>
          <cell r="H310">
            <v>192000</v>
          </cell>
          <cell r="I310">
            <v>4.2735271116866883E-2</v>
          </cell>
          <cell r="J310">
            <v>12</v>
          </cell>
          <cell r="L310">
            <v>12</v>
          </cell>
          <cell r="M310">
            <v>192000</v>
          </cell>
          <cell r="N310">
            <v>0</v>
          </cell>
          <cell r="O310">
            <v>192000</v>
          </cell>
          <cell r="R310">
            <v>0</v>
          </cell>
          <cell r="S310">
            <v>0</v>
          </cell>
          <cell r="T310">
            <v>0</v>
          </cell>
          <cell r="U310">
            <v>0</v>
          </cell>
          <cell r="V310">
            <v>12</v>
          </cell>
          <cell r="W310">
            <v>192000</v>
          </cell>
        </row>
        <row r="311">
          <cell r="C311" t="str">
            <v>3.4.8</v>
          </cell>
          <cell r="D311" t="str">
            <v>Cimentación de tuberías</v>
          </cell>
          <cell r="F311">
            <v>0</v>
          </cell>
          <cell r="I311">
            <v>0</v>
          </cell>
          <cell r="J311">
            <v>0</v>
          </cell>
          <cell r="L311">
            <v>0</v>
          </cell>
          <cell r="M311">
            <v>0</v>
          </cell>
          <cell r="N311">
            <v>0</v>
          </cell>
          <cell r="O311">
            <v>0</v>
          </cell>
          <cell r="R311">
            <v>0</v>
          </cell>
          <cell r="S311">
            <v>0</v>
          </cell>
          <cell r="T311">
            <v>0</v>
          </cell>
          <cell r="U311">
            <v>0</v>
          </cell>
          <cell r="V311">
            <v>0</v>
          </cell>
          <cell r="W311">
            <v>0</v>
          </cell>
        </row>
        <row r="312">
          <cell r="C312" t="str">
            <v>3.4.8.2</v>
          </cell>
          <cell r="D312" t="str">
            <v>Cimentación de tubería con arena compactada al 70% de la densidad relativa máxima</v>
          </cell>
          <cell r="E312" t="str">
            <v>m3</v>
          </cell>
          <cell r="F312">
            <v>26</v>
          </cell>
          <cell r="G312">
            <v>26700</v>
          </cell>
          <cell r="H312">
            <v>694200</v>
          </cell>
          <cell r="I312">
            <v>0.15451471463192182</v>
          </cell>
          <cell r="J312">
            <v>26</v>
          </cell>
          <cell r="L312">
            <v>26</v>
          </cell>
          <cell r="M312">
            <v>694200</v>
          </cell>
          <cell r="N312">
            <v>0</v>
          </cell>
          <cell r="O312">
            <v>694200</v>
          </cell>
          <cell r="R312">
            <v>0</v>
          </cell>
          <cell r="S312">
            <v>0</v>
          </cell>
          <cell r="T312">
            <v>0</v>
          </cell>
          <cell r="U312">
            <v>0</v>
          </cell>
          <cell r="V312">
            <v>26</v>
          </cell>
          <cell r="W312">
            <v>694200</v>
          </cell>
        </row>
        <row r="313">
          <cell r="C313" t="str">
            <v>3.4.8.3</v>
          </cell>
          <cell r="D313" t="str">
            <v>Cimentación de tubería con concreto de 17,5 Mpa. ( 2500 psi ) in situ</v>
          </cell>
          <cell r="E313" t="str">
            <v>m3</v>
          </cell>
          <cell r="F313">
            <v>33</v>
          </cell>
          <cell r="G313">
            <v>208850</v>
          </cell>
          <cell r="H313">
            <v>6892050</v>
          </cell>
          <cell r="I313">
            <v>1.5340292984427206</v>
          </cell>
          <cell r="J313">
            <v>33</v>
          </cell>
          <cell r="L313">
            <v>33</v>
          </cell>
          <cell r="M313">
            <v>6892050</v>
          </cell>
          <cell r="N313">
            <v>0</v>
          </cell>
          <cell r="O313">
            <v>6892050</v>
          </cell>
          <cell r="R313">
            <v>0</v>
          </cell>
          <cell r="S313">
            <v>0</v>
          </cell>
          <cell r="T313">
            <v>0</v>
          </cell>
          <cell r="U313">
            <v>0</v>
          </cell>
          <cell r="V313">
            <v>33</v>
          </cell>
          <cell r="W313">
            <v>6892050</v>
          </cell>
        </row>
        <row r="314">
          <cell r="C314" t="str">
            <v>3.4.9</v>
          </cell>
          <cell r="D314" t="str">
            <v>Instalación de tuberías de acueducto de polietileno para acometidas</v>
          </cell>
          <cell r="F314">
            <v>0</v>
          </cell>
          <cell r="I314">
            <v>0</v>
          </cell>
          <cell r="J314">
            <v>0</v>
          </cell>
          <cell r="L314">
            <v>0</v>
          </cell>
          <cell r="M314">
            <v>0</v>
          </cell>
          <cell r="N314">
            <v>0</v>
          </cell>
          <cell r="O314">
            <v>0</v>
          </cell>
          <cell r="R314">
            <v>0</v>
          </cell>
          <cell r="S314">
            <v>0</v>
          </cell>
          <cell r="T314">
            <v>0</v>
          </cell>
          <cell r="U314">
            <v>0</v>
          </cell>
          <cell r="V314">
            <v>0</v>
          </cell>
          <cell r="W314">
            <v>0</v>
          </cell>
        </row>
        <row r="315">
          <cell r="C315" t="str">
            <v>3.4.9.1</v>
          </cell>
          <cell r="D315" t="str">
            <v>Tuberia de Polietileno Diametro 25 mm PN 10</v>
          </cell>
          <cell r="E315" t="str">
            <v>m</v>
          </cell>
          <cell r="F315">
            <v>25</v>
          </cell>
          <cell r="G315">
            <v>4375</v>
          </cell>
          <cell r="H315">
            <v>109375</v>
          </cell>
          <cell r="I315">
            <v>2.4344636866704766E-2</v>
          </cell>
          <cell r="J315">
            <v>25</v>
          </cell>
          <cell r="L315">
            <v>25</v>
          </cell>
          <cell r="M315">
            <v>109375</v>
          </cell>
          <cell r="N315">
            <v>0</v>
          </cell>
          <cell r="O315">
            <v>109375</v>
          </cell>
          <cell r="R315">
            <v>0</v>
          </cell>
          <cell r="S315">
            <v>0</v>
          </cell>
          <cell r="T315">
            <v>0</v>
          </cell>
          <cell r="U315">
            <v>0</v>
          </cell>
          <cell r="V315">
            <v>25</v>
          </cell>
          <cell r="W315">
            <v>109375</v>
          </cell>
        </row>
        <row r="316">
          <cell r="C316" t="str">
            <v>3.4.9.2</v>
          </cell>
          <cell r="D316" t="str">
            <v>Tuberia de Polietileno Diametro 63 mm PN 10</v>
          </cell>
          <cell r="E316" t="str">
            <v>m</v>
          </cell>
          <cell r="F316">
            <v>300</v>
          </cell>
          <cell r="G316">
            <v>4925</v>
          </cell>
          <cell r="H316">
            <v>1477500</v>
          </cell>
          <cell r="I316">
            <v>0.32886126601651466</v>
          </cell>
          <cell r="J316">
            <v>300</v>
          </cell>
          <cell r="L316">
            <v>300</v>
          </cell>
          <cell r="M316">
            <v>1477500</v>
          </cell>
          <cell r="N316">
            <v>0</v>
          </cell>
          <cell r="O316">
            <v>1477500</v>
          </cell>
          <cell r="R316">
            <v>0</v>
          </cell>
          <cell r="S316">
            <v>0</v>
          </cell>
          <cell r="T316">
            <v>0</v>
          </cell>
          <cell r="U316">
            <v>0</v>
          </cell>
          <cell r="V316">
            <v>300</v>
          </cell>
          <cell r="W316">
            <v>1477500</v>
          </cell>
        </row>
        <row r="317">
          <cell r="C317" t="str">
            <v>3.4.10</v>
          </cell>
          <cell r="D317" t="str">
            <v>Instalación de tuberías de acero sch40</v>
          </cell>
          <cell r="F317">
            <v>0</v>
          </cell>
          <cell r="I317">
            <v>0</v>
          </cell>
          <cell r="J317">
            <v>0</v>
          </cell>
          <cell r="L317">
            <v>0</v>
          </cell>
          <cell r="M317">
            <v>0</v>
          </cell>
          <cell r="N317">
            <v>0</v>
          </cell>
          <cell r="O317">
            <v>0</v>
          </cell>
          <cell r="R317">
            <v>0</v>
          </cell>
          <cell r="S317">
            <v>0</v>
          </cell>
          <cell r="T317">
            <v>0</v>
          </cell>
          <cell r="U317">
            <v>0</v>
          </cell>
          <cell r="V317">
            <v>0</v>
          </cell>
          <cell r="W317">
            <v>0</v>
          </cell>
        </row>
        <row r="318">
          <cell r="C318" t="str">
            <v>3.4.10.1</v>
          </cell>
          <cell r="D318" t="str">
            <v>Tuberia de acero Diametro 50mm, sch39</v>
          </cell>
          <cell r="E318" t="str">
            <v>m</v>
          </cell>
          <cell r="F318">
            <v>3</v>
          </cell>
          <cell r="G318">
            <v>3400</v>
          </cell>
          <cell r="H318">
            <v>10200</v>
          </cell>
          <cell r="I318">
            <v>2.2703112780835528E-3</v>
          </cell>
          <cell r="J318">
            <v>3</v>
          </cell>
          <cell r="L318">
            <v>3</v>
          </cell>
          <cell r="M318">
            <v>10200</v>
          </cell>
          <cell r="N318">
            <v>0</v>
          </cell>
          <cell r="O318">
            <v>10200</v>
          </cell>
          <cell r="R318">
            <v>0</v>
          </cell>
          <cell r="S318">
            <v>0</v>
          </cell>
          <cell r="T318">
            <v>0</v>
          </cell>
          <cell r="U318">
            <v>0</v>
          </cell>
          <cell r="V318">
            <v>3</v>
          </cell>
          <cell r="W318">
            <v>10200</v>
          </cell>
        </row>
        <row r="319">
          <cell r="C319" t="str">
            <v>3.4.10.2</v>
          </cell>
          <cell r="D319" t="str">
            <v>Tuberia de acero Diametro 100mm, sch40</v>
          </cell>
          <cell r="E319" t="str">
            <v>m</v>
          </cell>
          <cell r="F319">
            <v>3</v>
          </cell>
          <cell r="G319">
            <v>4060</v>
          </cell>
          <cell r="H319">
            <v>12180</v>
          </cell>
          <cell r="I319">
            <v>2.7110187614762427E-3</v>
          </cell>
          <cell r="J319">
            <v>3</v>
          </cell>
          <cell r="L319">
            <v>3</v>
          </cell>
          <cell r="M319">
            <v>12180</v>
          </cell>
          <cell r="N319">
            <v>0</v>
          </cell>
          <cell r="O319">
            <v>12180</v>
          </cell>
          <cell r="R319">
            <v>0</v>
          </cell>
          <cell r="S319">
            <v>0</v>
          </cell>
          <cell r="T319">
            <v>0</v>
          </cell>
          <cell r="U319">
            <v>0</v>
          </cell>
          <cell r="V319">
            <v>3</v>
          </cell>
          <cell r="W319">
            <v>12180</v>
          </cell>
        </row>
        <row r="320">
          <cell r="C320" t="str">
            <v>3.4.10.3</v>
          </cell>
          <cell r="D320" t="str">
            <v>Tuberia de acero Diametro 150mm, sch40</v>
          </cell>
          <cell r="E320" t="str">
            <v>m</v>
          </cell>
          <cell r="F320">
            <v>30</v>
          </cell>
          <cell r="G320">
            <v>4600</v>
          </cell>
          <cell r="H320">
            <v>138000</v>
          </cell>
          <cell r="I320">
            <v>3.0715976115248071E-2</v>
          </cell>
          <cell r="J320">
            <v>30</v>
          </cell>
          <cell r="L320">
            <v>30</v>
          </cell>
          <cell r="M320">
            <v>138000</v>
          </cell>
          <cell r="N320">
            <v>0</v>
          </cell>
          <cell r="O320">
            <v>138000</v>
          </cell>
          <cell r="R320">
            <v>0</v>
          </cell>
          <cell r="S320">
            <v>0</v>
          </cell>
          <cell r="T320">
            <v>0</v>
          </cell>
          <cell r="U320">
            <v>0</v>
          </cell>
          <cell r="V320">
            <v>30</v>
          </cell>
          <cell r="W320">
            <v>138000</v>
          </cell>
        </row>
        <row r="321">
          <cell r="C321">
            <v>3.5</v>
          </cell>
          <cell r="D321" t="str">
            <v>RELLENOS</v>
          </cell>
          <cell r="F321">
            <v>0</v>
          </cell>
          <cell r="I321">
            <v>0</v>
          </cell>
          <cell r="J321">
            <v>0</v>
          </cell>
          <cell r="L321">
            <v>0</v>
          </cell>
          <cell r="M321">
            <v>0</v>
          </cell>
          <cell r="N321">
            <v>0</v>
          </cell>
          <cell r="O321">
            <v>0</v>
          </cell>
          <cell r="R321">
            <v>0</v>
          </cell>
          <cell r="S321">
            <v>0</v>
          </cell>
          <cell r="T321">
            <v>0</v>
          </cell>
          <cell r="U321">
            <v>0</v>
          </cell>
          <cell r="V321">
            <v>0</v>
          </cell>
          <cell r="W321">
            <v>0</v>
          </cell>
        </row>
        <row r="322">
          <cell r="C322" t="str">
            <v>3.5.1</v>
          </cell>
          <cell r="D322" t="str">
            <v>Relleno de Zanjas y obras de mampostería</v>
          </cell>
          <cell r="F322">
            <v>0</v>
          </cell>
          <cell r="I322">
            <v>0</v>
          </cell>
          <cell r="J322">
            <v>0</v>
          </cell>
          <cell r="L322">
            <v>0</v>
          </cell>
          <cell r="M322">
            <v>0</v>
          </cell>
          <cell r="N322">
            <v>0</v>
          </cell>
          <cell r="O322">
            <v>0</v>
          </cell>
          <cell r="R322">
            <v>0</v>
          </cell>
          <cell r="S322">
            <v>0</v>
          </cell>
          <cell r="T322">
            <v>0</v>
          </cell>
          <cell r="U322">
            <v>0</v>
          </cell>
          <cell r="V322">
            <v>0</v>
          </cell>
          <cell r="W322">
            <v>0</v>
          </cell>
        </row>
        <row r="323">
          <cell r="C323" t="str">
            <v>3.5.1.1</v>
          </cell>
          <cell r="D323" t="str">
            <v>Rellenos de Zanjas y obras de mampostería con material seleccionado de sitio, compactado al 90% del Proctor Modificado</v>
          </cell>
          <cell r="E323" t="str">
            <v>m3</v>
          </cell>
          <cell r="F323">
            <v>61</v>
          </cell>
          <cell r="G323">
            <v>9800</v>
          </cell>
          <cell r="H323">
            <v>597800</v>
          </cell>
          <cell r="I323">
            <v>0.13305804725866158</v>
          </cell>
          <cell r="J323">
            <v>61</v>
          </cell>
          <cell r="L323">
            <v>61</v>
          </cell>
          <cell r="M323">
            <v>597800</v>
          </cell>
          <cell r="N323">
            <v>0</v>
          </cell>
          <cell r="O323">
            <v>597800</v>
          </cell>
          <cell r="R323">
            <v>0</v>
          </cell>
          <cell r="S323">
            <v>0</v>
          </cell>
          <cell r="T323">
            <v>0</v>
          </cell>
          <cell r="U323">
            <v>0</v>
          </cell>
          <cell r="V323">
            <v>61</v>
          </cell>
          <cell r="W323">
            <v>597800</v>
          </cell>
        </row>
        <row r="324">
          <cell r="C324" t="str">
            <v>3.5.1.2</v>
          </cell>
          <cell r="D324" t="str">
            <v>Rellenos de Zanjas y obras de mampostería con material seleccionado de cantera, compactado al 95% del Proctor Modifiicado</v>
          </cell>
          <cell r="E324" t="str">
            <v>m3</v>
          </cell>
          <cell r="F324">
            <v>100</v>
          </cell>
          <cell r="G324">
            <v>27000</v>
          </cell>
          <cell r="H324">
            <v>2700000</v>
          </cell>
          <cell r="I324">
            <v>0.60096475008094052</v>
          </cell>
          <cell r="J324">
            <v>100</v>
          </cell>
          <cell r="L324">
            <v>100</v>
          </cell>
          <cell r="M324">
            <v>2700000</v>
          </cell>
          <cell r="N324">
            <v>0</v>
          </cell>
          <cell r="O324">
            <v>2700000</v>
          </cell>
          <cell r="R324">
            <v>0</v>
          </cell>
          <cell r="S324">
            <v>0</v>
          </cell>
          <cell r="T324">
            <v>0</v>
          </cell>
          <cell r="U324">
            <v>0</v>
          </cell>
          <cell r="V324">
            <v>100</v>
          </cell>
          <cell r="W324">
            <v>2700000</v>
          </cell>
        </row>
        <row r="325">
          <cell r="C325">
            <v>3.7</v>
          </cell>
          <cell r="D325" t="str">
            <v>CONSTRUCCIÓN DE OBRAS ACCESORIAS</v>
          </cell>
          <cell r="F325">
            <v>0</v>
          </cell>
          <cell r="I325">
            <v>0</v>
          </cell>
          <cell r="J325">
            <v>0</v>
          </cell>
          <cell r="L325">
            <v>0</v>
          </cell>
          <cell r="M325">
            <v>0</v>
          </cell>
          <cell r="N325">
            <v>0</v>
          </cell>
          <cell r="O325">
            <v>0</v>
          </cell>
          <cell r="R325">
            <v>0</v>
          </cell>
          <cell r="S325">
            <v>0</v>
          </cell>
          <cell r="T325">
            <v>0</v>
          </cell>
          <cell r="U325">
            <v>0</v>
          </cell>
          <cell r="V325">
            <v>0</v>
          </cell>
          <cell r="W325">
            <v>0</v>
          </cell>
        </row>
        <row r="326">
          <cell r="C326" t="str">
            <v>3.7.4</v>
          </cell>
          <cell r="D326" t="str">
            <v>Pozo de Inspección incluida losa superior y tapa.</v>
          </cell>
          <cell r="F326">
            <v>0</v>
          </cell>
          <cell r="I326">
            <v>0</v>
          </cell>
          <cell r="J326">
            <v>0</v>
          </cell>
          <cell r="L326">
            <v>0</v>
          </cell>
          <cell r="M326">
            <v>0</v>
          </cell>
          <cell r="N326">
            <v>0</v>
          </cell>
          <cell r="O326">
            <v>0</v>
          </cell>
          <cell r="R326">
            <v>0</v>
          </cell>
          <cell r="S326">
            <v>0</v>
          </cell>
          <cell r="T326">
            <v>0</v>
          </cell>
          <cell r="U326">
            <v>0</v>
          </cell>
          <cell r="V326">
            <v>0</v>
          </cell>
          <cell r="W326">
            <v>0</v>
          </cell>
        </row>
        <row r="327">
          <cell r="C327" t="str">
            <v>3.7.4.2</v>
          </cell>
          <cell r="D327" t="str">
            <v>Construcción de Pozo de inspección de concreto</v>
          </cell>
          <cell r="F327">
            <v>0</v>
          </cell>
          <cell r="I327">
            <v>0</v>
          </cell>
          <cell r="J327">
            <v>0</v>
          </cell>
          <cell r="L327">
            <v>0</v>
          </cell>
          <cell r="M327">
            <v>0</v>
          </cell>
          <cell r="N327">
            <v>0</v>
          </cell>
          <cell r="O327">
            <v>0</v>
          </cell>
          <cell r="R327">
            <v>0</v>
          </cell>
          <cell r="S327">
            <v>0</v>
          </cell>
          <cell r="T327">
            <v>0</v>
          </cell>
          <cell r="U327">
            <v>0</v>
          </cell>
          <cell r="V327">
            <v>0</v>
          </cell>
          <cell r="W327">
            <v>0</v>
          </cell>
        </row>
        <row r="328">
          <cell r="C328" t="str">
            <v>3.7.4.2.1.2</v>
          </cell>
          <cell r="D328" t="str">
            <v>Pozo de inspección 1,45 m &lt;H&lt;=1,80 m</v>
          </cell>
          <cell r="E328" t="str">
            <v>un</v>
          </cell>
          <cell r="F328">
            <v>10</v>
          </cell>
          <cell r="G328">
            <v>841416</v>
          </cell>
          <cell r="H328">
            <v>8414160</v>
          </cell>
          <cell r="I328">
            <v>1.8728198376077949</v>
          </cell>
          <cell r="J328">
            <v>10</v>
          </cell>
          <cell r="K328">
            <v>-4</v>
          </cell>
          <cell r="L328">
            <v>6</v>
          </cell>
          <cell r="M328">
            <v>8414160</v>
          </cell>
          <cell r="N328">
            <v>-3365664</v>
          </cell>
          <cell r="O328">
            <v>5048496</v>
          </cell>
          <cell r="R328">
            <v>0</v>
          </cell>
          <cell r="S328">
            <v>0</v>
          </cell>
          <cell r="T328">
            <v>0</v>
          </cell>
          <cell r="U328">
            <v>0</v>
          </cell>
          <cell r="V328">
            <v>6</v>
          </cell>
          <cell r="W328">
            <v>5048496</v>
          </cell>
        </row>
        <row r="329">
          <cell r="C329" t="str">
            <v>3.7.8</v>
          </cell>
          <cell r="D329" t="str">
            <v>Caja de Válvulas y bajante de operación</v>
          </cell>
          <cell r="F329">
            <v>0</v>
          </cell>
          <cell r="I329">
            <v>0</v>
          </cell>
          <cell r="J329">
            <v>0</v>
          </cell>
          <cell r="L329">
            <v>0</v>
          </cell>
          <cell r="M329">
            <v>0</v>
          </cell>
          <cell r="N329">
            <v>0</v>
          </cell>
          <cell r="O329">
            <v>0</v>
          </cell>
          <cell r="R329">
            <v>0</v>
          </cell>
          <cell r="S329">
            <v>0</v>
          </cell>
          <cell r="T329">
            <v>0</v>
          </cell>
          <cell r="U329">
            <v>0</v>
          </cell>
          <cell r="V329">
            <v>0</v>
          </cell>
          <cell r="W329">
            <v>0</v>
          </cell>
        </row>
        <row r="330">
          <cell r="C330" t="str">
            <v>3.7.8.2</v>
          </cell>
          <cell r="D330" t="str">
            <v>Instalación tubo de operación Válvula entre Ø80 a 200mm, incluye losa de 50x50x15 cms con tapa de HD con bisagra de 150 mm</v>
          </cell>
          <cell r="E330" t="str">
            <v>un</v>
          </cell>
          <cell r="F330">
            <v>2</v>
          </cell>
          <cell r="G330">
            <v>128180</v>
          </cell>
          <cell r="H330">
            <v>256360</v>
          </cell>
          <cell r="I330">
            <v>5.706049012249996E-2</v>
          </cell>
          <cell r="J330">
            <v>2</v>
          </cell>
          <cell r="L330">
            <v>2</v>
          </cell>
          <cell r="M330">
            <v>256360</v>
          </cell>
          <cell r="N330">
            <v>0</v>
          </cell>
          <cell r="O330">
            <v>256360</v>
          </cell>
          <cell r="R330">
            <v>0</v>
          </cell>
          <cell r="S330">
            <v>0</v>
          </cell>
          <cell r="T330">
            <v>0</v>
          </cell>
          <cell r="U330">
            <v>0</v>
          </cell>
          <cell r="V330">
            <v>2</v>
          </cell>
          <cell r="W330">
            <v>256360</v>
          </cell>
        </row>
        <row r="331">
          <cell r="C331" t="str">
            <v>3.7.18</v>
          </cell>
          <cell r="D331" t="str">
            <v>Caja de inspección para alcantarillado, diametros de tuberias Ø600 mm (24")</v>
          </cell>
          <cell r="F331">
            <v>0</v>
          </cell>
          <cell r="I331">
            <v>0</v>
          </cell>
          <cell r="J331">
            <v>0</v>
          </cell>
          <cell r="L331">
            <v>0</v>
          </cell>
          <cell r="M331">
            <v>0</v>
          </cell>
          <cell r="N331">
            <v>0</v>
          </cell>
          <cell r="O331">
            <v>0</v>
          </cell>
          <cell r="R331">
            <v>0</v>
          </cell>
          <cell r="S331">
            <v>0</v>
          </cell>
          <cell r="T331">
            <v>0</v>
          </cell>
          <cell r="U331">
            <v>0</v>
          </cell>
          <cell r="V331">
            <v>0</v>
          </cell>
          <cell r="W331">
            <v>0</v>
          </cell>
        </row>
        <row r="332">
          <cell r="C332" t="str">
            <v>3.7.18.1</v>
          </cell>
          <cell r="D332" t="str">
            <v>Caja de inspección en ladrillo doble con base en concreto reforzado e=0.15m, y tapa de concreto reforzado. Profundidad de 1.2m a 1.6m</v>
          </cell>
          <cell r="E332" t="str">
            <v>un</v>
          </cell>
          <cell r="F332">
            <v>5</v>
          </cell>
          <cell r="G332">
            <v>2014050</v>
          </cell>
          <cell r="H332">
            <v>10070250</v>
          </cell>
          <cell r="I332">
            <v>2.2414315831491076</v>
          </cell>
          <cell r="J332">
            <v>5</v>
          </cell>
          <cell r="L332">
            <v>5</v>
          </cell>
          <cell r="M332">
            <v>10070250</v>
          </cell>
          <cell r="N332">
            <v>0</v>
          </cell>
          <cell r="O332">
            <v>10070250</v>
          </cell>
          <cell r="R332">
            <v>0</v>
          </cell>
          <cell r="S332">
            <v>0</v>
          </cell>
          <cell r="T332">
            <v>0</v>
          </cell>
          <cell r="U332">
            <v>0</v>
          </cell>
          <cell r="V332">
            <v>5</v>
          </cell>
          <cell r="W332">
            <v>10070250</v>
          </cell>
        </row>
        <row r="333">
          <cell r="C333">
            <v>3.8</v>
          </cell>
          <cell r="D333" t="str">
            <v>INSTALACION DE ELEMENTOS DE ACUEDUCTO Y ALCANTARILLADO</v>
          </cell>
          <cell r="F333">
            <v>0</v>
          </cell>
          <cell r="I333">
            <v>0</v>
          </cell>
          <cell r="J333">
            <v>0</v>
          </cell>
          <cell r="L333">
            <v>0</v>
          </cell>
          <cell r="M333">
            <v>0</v>
          </cell>
          <cell r="N333">
            <v>0</v>
          </cell>
          <cell r="O333">
            <v>0</v>
          </cell>
          <cell r="R333">
            <v>0</v>
          </cell>
          <cell r="S333">
            <v>0</v>
          </cell>
          <cell r="T333">
            <v>0</v>
          </cell>
          <cell r="U333">
            <v>0</v>
          </cell>
          <cell r="V333">
            <v>0</v>
          </cell>
          <cell r="W333">
            <v>0</v>
          </cell>
        </row>
        <row r="334">
          <cell r="C334" t="str">
            <v>3.8.1.1</v>
          </cell>
          <cell r="D334" t="str">
            <v>Instalación de válvula de compuerta brida x brida norma ISO PN 10, Incluye el suministro e instalación de tornilleria y empaquetadura para el montaje</v>
          </cell>
          <cell r="F334">
            <v>0</v>
          </cell>
          <cell r="I334">
            <v>0</v>
          </cell>
          <cell r="J334">
            <v>0</v>
          </cell>
          <cell r="L334">
            <v>0</v>
          </cell>
          <cell r="M334">
            <v>0</v>
          </cell>
          <cell r="N334">
            <v>0</v>
          </cell>
          <cell r="O334">
            <v>0</v>
          </cell>
          <cell r="R334">
            <v>0</v>
          </cell>
          <cell r="S334">
            <v>0</v>
          </cell>
          <cell r="T334">
            <v>0</v>
          </cell>
          <cell r="U334">
            <v>0</v>
          </cell>
          <cell r="V334">
            <v>0</v>
          </cell>
          <cell r="W334">
            <v>0</v>
          </cell>
        </row>
        <row r="335">
          <cell r="C335" t="str">
            <v>3.8.1.1.2</v>
          </cell>
          <cell r="D335" t="str">
            <v>d = 80 mm (3")</v>
          </cell>
          <cell r="E335" t="str">
            <v>un</v>
          </cell>
          <cell r="F335">
            <v>2</v>
          </cell>
          <cell r="G335">
            <v>11845</v>
          </cell>
          <cell r="H335">
            <v>23690</v>
          </cell>
          <cell r="I335">
            <v>5.2729092331175852E-3</v>
          </cell>
          <cell r="J335">
            <v>2</v>
          </cell>
          <cell r="L335">
            <v>2</v>
          </cell>
          <cell r="M335">
            <v>23690</v>
          </cell>
          <cell r="N335">
            <v>0</v>
          </cell>
          <cell r="O335">
            <v>23690</v>
          </cell>
          <cell r="R335">
            <v>0</v>
          </cell>
          <cell r="S335">
            <v>0</v>
          </cell>
          <cell r="T335">
            <v>0</v>
          </cell>
          <cell r="U335">
            <v>0</v>
          </cell>
          <cell r="V335">
            <v>2</v>
          </cell>
          <cell r="W335">
            <v>23690</v>
          </cell>
        </row>
        <row r="336">
          <cell r="C336" t="str">
            <v>3.8.1.1.3</v>
          </cell>
          <cell r="D336" t="str">
            <v>d = 100 mm (4")</v>
          </cell>
          <cell r="E336" t="str">
            <v>un</v>
          </cell>
          <cell r="F336">
            <v>6</v>
          </cell>
          <cell r="G336">
            <v>18892</v>
          </cell>
          <cell r="H336">
            <v>113352</v>
          </cell>
          <cell r="I336">
            <v>2.5229835685620282E-2</v>
          </cell>
          <cell r="J336">
            <v>6</v>
          </cell>
          <cell r="L336">
            <v>6</v>
          </cell>
          <cell r="M336">
            <v>113352</v>
          </cell>
          <cell r="N336">
            <v>0</v>
          </cell>
          <cell r="O336">
            <v>113352</v>
          </cell>
          <cell r="R336">
            <v>0</v>
          </cell>
          <cell r="S336">
            <v>0</v>
          </cell>
          <cell r="T336">
            <v>0</v>
          </cell>
          <cell r="U336">
            <v>0</v>
          </cell>
          <cell r="V336">
            <v>6</v>
          </cell>
          <cell r="W336">
            <v>113352</v>
          </cell>
        </row>
        <row r="337">
          <cell r="C337" t="str">
            <v>3.8.1.3</v>
          </cell>
          <cell r="D337" t="str">
            <v>Instalación de válvula de mariposa brida x brida norma ISO PN 16, Incluye el suministro e instalación de tornilleria y empaquetadura para el montaje</v>
          </cell>
          <cell r="F337">
            <v>0</v>
          </cell>
          <cell r="I337">
            <v>0</v>
          </cell>
          <cell r="J337">
            <v>0</v>
          </cell>
          <cell r="L337">
            <v>0</v>
          </cell>
          <cell r="M337">
            <v>0</v>
          </cell>
          <cell r="N337">
            <v>0</v>
          </cell>
          <cell r="O337">
            <v>0</v>
          </cell>
          <cell r="R337">
            <v>0</v>
          </cell>
          <cell r="S337">
            <v>0</v>
          </cell>
          <cell r="T337">
            <v>0</v>
          </cell>
          <cell r="U337">
            <v>0</v>
          </cell>
          <cell r="V337">
            <v>0</v>
          </cell>
          <cell r="W337">
            <v>0</v>
          </cell>
        </row>
        <row r="338">
          <cell r="C338" t="str">
            <v>3.8.1.3.4</v>
          </cell>
          <cell r="D338" t="str">
            <v>d = 400 mm (16")</v>
          </cell>
          <cell r="E338" t="str">
            <v>un</v>
          </cell>
          <cell r="F338">
            <v>9</v>
          </cell>
          <cell r="G338">
            <v>173700</v>
          </cell>
          <cell r="H338">
            <v>1563300</v>
          </cell>
          <cell r="I338">
            <v>0.34795859029686454</v>
          </cell>
          <cell r="J338">
            <v>9</v>
          </cell>
          <cell r="L338">
            <v>9</v>
          </cell>
          <cell r="M338">
            <v>1563300</v>
          </cell>
          <cell r="N338">
            <v>0</v>
          </cell>
          <cell r="O338">
            <v>1563300</v>
          </cell>
          <cell r="R338">
            <v>0</v>
          </cell>
          <cell r="S338">
            <v>0</v>
          </cell>
          <cell r="T338">
            <v>0</v>
          </cell>
          <cell r="U338">
            <v>0</v>
          </cell>
          <cell r="V338">
            <v>9</v>
          </cell>
          <cell r="W338">
            <v>1563300</v>
          </cell>
        </row>
        <row r="339">
          <cell r="C339" t="str">
            <v>3.8.1.3.5</v>
          </cell>
          <cell r="D339" t="str">
            <v>d = 450 mm (18")</v>
          </cell>
          <cell r="E339" t="str">
            <v>un</v>
          </cell>
          <cell r="F339">
            <v>2</v>
          </cell>
          <cell r="G339">
            <v>190200</v>
          </cell>
          <cell r="H339">
            <v>380400</v>
          </cell>
          <cell r="I339">
            <v>8.4669255900292506E-2</v>
          </cell>
          <cell r="J339">
            <v>2</v>
          </cell>
          <cell r="L339">
            <v>2</v>
          </cell>
          <cell r="M339">
            <v>380400</v>
          </cell>
          <cell r="N339">
            <v>0</v>
          </cell>
          <cell r="O339">
            <v>380400</v>
          </cell>
          <cell r="R339">
            <v>0</v>
          </cell>
          <cell r="S339">
            <v>0</v>
          </cell>
          <cell r="T339">
            <v>0</v>
          </cell>
          <cell r="U339">
            <v>0</v>
          </cell>
          <cell r="V339">
            <v>2</v>
          </cell>
          <cell r="W339">
            <v>380400</v>
          </cell>
        </row>
        <row r="340">
          <cell r="C340" t="str">
            <v>3.8.1.3.7</v>
          </cell>
          <cell r="D340" t="str">
            <v>d = 600 mm (24")</v>
          </cell>
          <cell r="E340" t="str">
            <v>un</v>
          </cell>
          <cell r="F340">
            <v>8</v>
          </cell>
          <cell r="G340">
            <v>233850</v>
          </cell>
          <cell r="H340">
            <v>1870800</v>
          </cell>
          <cell r="I340">
            <v>0.41640179794497167</v>
          </cell>
          <cell r="J340">
            <v>8</v>
          </cell>
          <cell r="L340">
            <v>8</v>
          </cell>
          <cell r="M340">
            <v>1870800</v>
          </cell>
          <cell r="N340">
            <v>0</v>
          </cell>
          <cell r="O340">
            <v>1870800</v>
          </cell>
          <cell r="R340">
            <v>0</v>
          </cell>
          <cell r="S340">
            <v>0</v>
          </cell>
          <cell r="T340">
            <v>0</v>
          </cell>
          <cell r="U340">
            <v>0</v>
          </cell>
          <cell r="V340">
            <v>8</v>
          </cell>
          <cell r="W340">
            <v>1870800</v>
          </cell>
        </row>
        <row r="341">
          <cell r="C341" t="str">
            <v>3.8.1.3.17</v>
          </cell>
          <cell r="D341" t="str">
            <v>d = 50 mm (6")</v>
          </cell>
          <cell r="E341" t="str">
            <v>un</v>
          </cell>
          <cell r="F341">
            <v>1</v>
          </cell>
          <cell r="G341">
            <v>12475</v>
          </cell>
          <cell r="H341">
            <v>12475</v>
          </cell>
          <cell r="I341">
            <v>2.7766797249110121E-3</v>
          </cell>
          <cell r="J341">
            <v>1</v>
          </cell>
          <cell r="L341">
            <v>1</v>
          </cell>
          <cell r="M341">
            <v>12475</v>
          </cell>
          <cell r="N341">
            <v>0</v>
          </cell>
          <cell r="O341">
            <v>12475</v>
          </cell>
          <cell r="R341">
            <v>0</v>
          </cell>
          <cell r="S341">
            <v>0</v>
          </cell>
          <cell r="T341">
            <v>0</v>
          </cell>
          <cell r="U341">
            <v>0</v>
          </cell>
          <cell r="V341">
            <v>1</v>
          </cell>
          <cell r="W341">
            <v>12475</v>
          </cell>
        </row>
        <row r="342">
          <cell r="C342" t="str">
            <v>3.8.1.3.18</v>
          </cell>
          <cell r="D342" t="str">
            <v>d = 150 mm (6")</v>
          </cell>
          <cell r="E342" t="str">
            <v>un</v>
          </cell>
          <cell r="F342">
            <v>4</v>
          </cell>
          <cell r="G342">
            <v>24850</v>
          </cell>
          <cell r="H342">
            <v>99400</v>
          </cell>
          <cell r="I342">
            <v>2.212440598446129E-2</v>
          </cell>
          <cell r="J342">
            <v>4</v>
          </cell>
          <cell r="L342">
            <v>4</v>
          </cell>
          <cell r="M342">
            <v>99400</v>
          </cell>
          <cell r="N342">
            <v>0</v>
          </cell>
          <cell r="O342">
            <v>99400</v>
          </cell>
          <cell r="R342">
            <v>0</v>
          </cell>
          <cell r="S342">
            <v>0</v>
          </cell>
          <cell r="T342">
            <v>0</v>
          </cell>
          <cell r="U342">
            <v>0</v>
          </cell>
          <cell r="V342">
            <v>4</v>
          </cell>
          <cell r="W342">
            <v>99400</v>
          </cell>
        </row>
        <row r="343">
          <cell r="C343" t="str">
            <v>3.8.1.4</v>
          </cell>
          <cell r="D343" t="str">
            <v>Instalación de hidrante tipo trafico norma ISO PN 10, Incluye el suministro e instalación de tornilleria y empaquetadura para el montaje</v>
          </cell>
          <cell r="F343">
            <v>0</v>
          </cell>
          <cell r="I343">
            <v>0</v>
          </cell>
          <cell r="J343">
            <v>0</v>
          </cell>
          <cell r="L343">
            <v>0</v>
          </cell>
          <cell r="M343">
            <v>0</v>
          </cell>
          <cell r="N343">
            <v>0</v>
          </cell>
          <cell r="O343">
            <v>0</v>
          </cell>
          <cell r="R343">
            <v>0</v>
          </cell>
          <cell r="S343">
            <v>0</v>
          </cell>
          <cell r="T343">
            <v>0</v>
          </cell>
          <cell r="U343">
            <v>0</v>
          </cell>
          <cell r="V343">
            <v>0</v>
          </cell>
          <cell r="W343">
            <v>0</v>
          </cell>
        </row>
        <row r="344">
          <cell r="C344" t="str">
            <v>3.8.1.4.2</v>
          </cell>
          <cell r="D344" t="str">
            <v>d = 100 mm (4")</v>
          </cell>
          <cell r="E344" t="str">
            <v>un</v>
          </cell>
          <cell r="F344">
            <v>1</v>
          </cell>
          <cell r="G344">
            <v>100100</v>
          </cell>
          <cell r="H344">
            <v>100100</v>
          </cell>
          <cell r="I344">
            <v>2.2280211660408202E-2</v>
          </cell>
          <cell r="J344">
            <v>1</v>
          </cell>
          <cell r="L344">
            <v>1</v>
          </cell>
          <cell r="M344">
            <v>100100</v>
          </cell>
          <cell r="N344">
            <v>0</v>
          </cell>
          <cell r="O344">
            <v>100100</v>
          </cell>
          <cell r="R344">
            <v>0</v>
          </cell>
          <cell r="S344">
            <v>0</v>
          </cell>
          <cell r="T344">
            <v>0</v>
          </cell>
          <cell r="U344">
            <v>0</v>
          </cell>
          <cell r="V344">
            <v>1</v>
          </cell>
          <cell r="W344">
            <v>100100</v>
          </cell>
        </row>
        <row r="345">
          <cell r="C345" t="str">
            <v>3.8.1.5</v>
          </cell>
          <cell r="D345" t="str">
            <v>Instalación de ventosa de acción simple norma ISO PN 10, Incluye el suministro e instalación de tornilleria y empaquetadura para el montaje</v>
          </cell>
          <cell r="F345">
            <v>0</v>
          </cell>
          <cell r="I345">
            <v>0</v>
          </cell>
          <cell r="J345">
            <v>0</v>
          </cell>
          <cell r="L345">
            <v>0</v>
          </cell>
          <cell r="M345">
            <v>0</v>
          </cell>
          <cell r="N345">
            <v>0</v>
          </cell>
          <cell r="O345">
            <v>0</v>
          </cell>
          <cell r="R345">
            <v>0</v>
          </cell>
          <cell r="S345">
            <v>0</v>
          </cell>
          <cell r="T345">
            <v>0</v>
          </cell>
          <cell r="U345">
            <v>0</v>
          </cell>
          <cell r="V345">
            <v>0</v>
          </cell>
          <cell r="W345">
            <v>0</v>
          </cell>
        </row>
        <row r="346">
          <cell r="C346" t="str">
            <v>3.8.1.5.1</v>
          </cell>
          <cell r="D346" t="str">
            <v>d = 50 mm (2")</v>
          </cell>
          <cell r="E346" t="str">
            <v>un</v>
          </cell>
          <cell r="F346">
            <v>2</v>
          </cell>
          <cell r="G346">
            <v>33100</v>
          </cell>
          <cell r="H346">
            <v>66200</v>
          </cell>
          <cell r="I346">
            <v>1.4734765353836393E-2</v>
          </cell>
          <cell r="J346">
            <v>2</v>
          </cell>
          <cell r="L346">
            <v>2</v>
          </cell>
          <cell r="M346">
            <v>66200</v>
          </cell>
          <cell r="N346">
            <v>0</v>
          </cell>
          <cell r="O346">
            <v>66200</v>
          </cell>
          <cell r="R346">
            <v>0</v>
          </cell>
          <cell r="S346">
            <v>0</v>
          </cell>
          <cell r="T346">
            <v>0</v>
          </cell>
          <cell r="U346">
            <v>0</v>
          </cell>
          <cell r="V346">
            <v>2</v>
          </cell>
          <cell r="W346">
            <v>66200</v>
          </cell>
        </row>
        <row r="347">
          <cell r="C347" t="str">
            <v>3.8.1.6</v>
          </cell>
          <cell r="D347" t="str">
            <v>Instalación de ventosa de doble acción norma ISO PN 10, Incluye el suministro e instalación de tornilleria y empaquetadura para el montaje</v>
          </cell>
          <cell r="F347">
            <v>0</v>
          </cell>
          <cell r="I347">
            <v>0</v>
          </cell>
          <cell r="J347">
            <v>0</v>
          </cell>
          <cell r="L347">
            <v>0</v>
          </cell>
          <cell r="M347">
            <v>0</v>
          </cell>
          <cell r="N347">
            <v>0</v>
          </cell>
          <cell r="O347">
            <v>0</v>
          </cell>
          <cell r="R347">
            <v>0</v>
          </cell>
          <cell r="S347">
            <v>0</v>
          </cell>
          <cell r="T347">
            <v>0</v>
          </cell>
          <cell r="U347">
            <v>0</v>
          </cell>
          <cell r="V347">
            <v>0</v>
          </cell>
          <cell r="W347">
            <v>0</v>
          </cell>
        </row>
        <row r="348">
          <cell r="C348" t="str">
            <v>3.8.1.6.1</v>
          </cell>
          <cell r="D348" t="str">
            <v>d = 50 mm (2")</v>
          </cell>
          <cell r="E348" t="str">
            <v>un</v>
          </cell>
          <cell r="F348">
            <v>1</v>
          </cell>
          <cell r="G348">
            <v>19900</v>
          </cell>
          <cell r="H348">
            <v>19900</v>
          </cell>
          <cell r="I348">
            <v>4.4293327876335983E-3</v>
          </cell>
          <cell r="J348">
            <v>1</v>
          </cell>
          <cell r="L348">
            <v>1</v>
          </cell>
          <cell r="M348">
            <v>19900</v>
          </cell>
          <cell r="N348">
            <v>0</v>
          </cell>
          <cell r="O348">
            <v>19900</v>
          </cell>
          <cell r="R348">
            <v>0</v>
          </cell>
          <cell r="S348">
            <v>0</v>
          </cell>
          <cell r="T348">
            <v>0</v>
          </cell>
          <cell r="U348">
            <v>0</v>
          </cell>
          <cell r="V348">
            <v>1</v>
          </cell>
          <cell r="W348">
            <v>19900</v>
          </cell>
        </row>
        <row r="349">
          <cell r="C349" t="str">
            <v>3.8.1.16</v>
          </cell>
          <cell r="D349" t="str">
            <v>Instalación de brida ciega de acero norma ISO PN 16, Incluye el suministro e instalación de tornilleria y empaquetadura para el montaje</v>
          </cell>
          <cell r="F349">
            <v>0</v>
          </cell>
          <cell r="I349">
            <v>0</v>
          </cell>
          <cell r="J349">
            <v>0</v>
          </cell>
          <cell r="L349">
            <v>0</v>
          </cell>
          <cell r="M349">
            <v>0</v>
          </cell>
          <cell r="N349">
            <v>0</v>
          </cell>
          <cell r="O349">
            <v>0</v>
          </cell>
          <cell r="R349">
            <v>0</v>
          </cell>
          <cell r="S349">
            <v>0</v>
          </cell>
          <cell r="T349">
            <v>0</v>
          </cell>
          <cell r="U349">
            <v>0</v>
          </cell>
          <cell r="V349">
            <v>0</v>
          </cell>
          <cell r="W349">
            <v>0</v>
          </cell>
        </row>
        <row r="350">
          <cell r="C350" t="str">
            <v>3.8.1.16.8</v>
          </cell>
          <cell r="D350" t="str">
            <v>d = 400 mm (16")</v>
          </cell>
          <cell r="E350" t="str">
            <v>un</v>
          </cell>
          <cell r="F350">
            <v>2</v>
          </cell>
          <cell r="G350">
            <v>72000</v>
          </cell>
          <cell r="H350">
            <v>144000</v>
          </cell>
          <cell r="I350">
            <v>3.2051453337650158E-2</v>
          </cell>
          <cell r="J350">
            <v>2</v>
          </cell>
          <cell r="L350">
            <v>2</v>
          </cell>
          <cell r="M350">
            <v>144000</v>
          </cell>
          <cell r="N350">
            <v>0</v>
          </cell>
          <cell r="O350">
            <v>144000</v>
          </cell>
          <cell r="R350">
            <v>0</v>
          </cell>
          <cell r="S350">
            <v>0</v>
          </cell>
          <cell r="T350">
            <v>0</v>
          </cell>
          <cell r="U350">
            <v>0</v>
          </cell>
          <cell r="V350">
            <v>2</v>
          </cell>
          <cell r="W350">
            <v>144000</v>
          </cell>
        </row>
        <row r="351">
          <cell r="C351" t="str">
            <v>3.8.1.16.9</v>
          </cell>
          <cell r="D351" t="str">
            <v>d = 450 mm (18")</v>
          </cell>
          <cell r="E351" t="str">
            <v>un</v>
          </cell>
          <cell r="F351">
            <v>1</v>
          </cell>
          <cell r="G351">
            <v>72000</v>
          </cell>
          <cell r="H351">
            <v>72000</v>
          </cell>
          <cell r="I351">
            <v>1.6025726668825079E-2</v>
          </cell>
          <cell r="J351">
            <v>1</v>
          </cell>
          <cell r="L351">
            <v>1</v>
          </cell>
          <cell r="M351">
            <v>72000</v>
          </cell>
          <cell r="N351">
            <v>0</v>
          </cell>
          <cell r="O351">
            <v>72000</v>
          </cell>
          <cell r="R351">
            <v>0</v>
          </cell>
          <cell r="S351">
            <v>0</v>
          </cell>
          <cell r="T351">
            <v>0</v>
          </cell>
          <cell r="U351">
            <v>0</v>
          </cell>
          <cell r="V351">
            <v>1</v>
          </cell>
          <cell r="W351">
            <v>72000</v>
          </cell>
        </row>
        <row r="352">
          <cell r="C352" t="str">
            <v>3.8.1.16.11</v>
          </cell>
          <cell r="D352" t="str">
            <v>d = 600 mm (24")</v>
          </cell>
          <cell r="E352" t="str">
            <v>un</v>
          </cell>
          <cell r="F352">
            <v>1</v>
          </cell>
          <cell r="G352">
            <v>98100</v>
          </cell>
          <cell r="H352">
            <v>98100</v>
          </cell>
          <cell r="I352">
            <v>2.1835052586274172E-2</v>
          </cell>
          <cell r="J352">
            <v>1</v>
          </cell>
          <cell r="L352">
            <v>1</v>
          </cell>
          <cell r="M352">
            <v>98100</v>
          </cell>
          <cell r="N352">
            <v>0</v>
          </cell>
          <cell r="O352">
            <v>98100</v>
          </cell>
          <cell r="R352">
            <v>0</v>
          </cell>
          <cell r="S352">
            <v>0</v>
          </cell>
          <cell r="T352">
            <v>0</v>
          </cell>
          <cell r="U352">
            <v>0</v>
          </cell>
          <cell r="V352">
            <v>1</v>
          </cell>
          <cell r="W352">
            <v>98100</v>
          </cell>
        </row>
        <row r="353">
          <cell r="C353" t="str">
            <v>3.8.1.17</v>
          </cell>
          <cell r="D353" t="str">
            <v>Instalación de pasamuro HD. Norma ISO. PN 10, longitud según plano, Incluye el suministro e instalación de tornilleria y empaquetadura para el montaje</v>
          </cell>
          <cell r="F353">
            <v>0</v>
          </cell>
          <cell r="I353">
            <v>0</v>
          </cell>
          <cell r="J353">
            <v>0</v>
          </cell>
          <cell r="L353">
            <v>0</v>
          </cell>
          <cell r="M353">
            <v>0</v>
          </cell>
          <cell r="N353">
            <v>0</v>
          </cell>
          <cell r="O353">
            <v>0</v>
          </cell>
          <cell r="R353">
            <v>0</v>
          </cell>
          <cell r="S353">
            <v>0</v>
          </cell>
          <cell r="T353">
            <v>0</v>
          </cell>
          <cell r="U353">
            <v>0</v>
          </cell>
          <cell r="V353">
            <v>0</v>
          </cell>
          <cell r="W353">
            <v>0</v>
          </cell>
        </row>
        <row r="354">
          <cell r="C354" t="str">
            <v>3.8.1.17.1</v>
          </cell>
          <cell r="D354" t="str">
            <v>d = 250 mm (12”), B*E, L=0.72m</v>
          </cell>
          <cell r="E354" t="str">
            <v>un</v>
          </cell>
          <cell r="F354">
            <v>2</v>
          </cell>
          <cell r="G354">
            <v>70200</v>
          </cell>
          <cell r="H354">
            <v>140400</v>
          </cell>
          <cell r="I354">
            <v>3.1250167004208906E-2</v>
          </cell>
          <cell r="J354">
            <v>2</v>
          </cell>
          <cell r="L354">
            <v>2</v>
          </cell>
          <cell r="M354">
            <v>140400</v>
          </cell>
          <cell r="N354">
            <v>0</v>
          </cell>
          <cell r="O354">
            <v>140400</v>
          </cell>
          <cell r="R354">
            <v>0</v>
          </cell>
          <cell r="S354">
            <v>0</v>
          </cell>
          <cell r="T354">
            <v>0</v>
          </cell>
          <cell r="U354">
            <v>0</v>
          </cell>
          <cell r="V354">
            <v>2</v>
          </cell>
          <cell r="W354">
            <v>140400</v>
          </cell>
        </row>
        <row r="355">
          <cell r="C355" t="str">
            <v>3.8.1.17.2</v>
          </cell>
          <cell r="D355" t="str">
            <v>d = 300 mm (12”), B*E, L=0.55m</v>
          </cell>
          <cell r="E355" t="str">
            <v>un</v>
          </cell>
          <cell r="F355">
            <v>2</v>
          </cell>
          <cell r="G355">
            <v>70200</v>
          </cell>
          <cell r="H355">
            <v>140400</v>
          </cell>
          <cell r="I355">
            <v>3.1250167004208906E-2</v>
          </cell>
          <cell r="J355">
            <v>2</v>
          </cell>
          <cell r="L355">
            <v>2</v>
          </cell>
          <cell r="M355">
            <v>140400</v>
          </cell>
          <cell r="N355">
            <v>0</v>
          </cell>
          <cell r="O355">
            <v>140400</v>
          </cell>
          <cell r="R355">
            <v>0</v>
          </cell>
          <cell r="S355">
            <v>0</v>
          </cell>
          <cell r="T355">
            <v>0</v>
          </cell>
          <cell r="U355">
            <v>0</v>
          </cell>
          <cell r="V355">
            <v>2</v>
          </cell>
          <cell r="W355">
            <v>140400</v>
          </cell>
        </row>
        <row r="356">
          <cell r="C356" t="str">
            <v>3.8.1.17.7</v>
          </cell>
          <cell r="D356" t="str">
            <v>d = 600 mm (24”), B*E</v>
          </cell>
          <cell r="E356" t="str">
            <v>un</v>
          </cell>
          <cell r="F356">
            <v>8</v>
          </cell>
          <cell r="G356">
            <v>105500</v>
          </cell>
          <cell r="H356">
            <v>844000</v>
          </cell>
          <cell r="I356">
            <v>0.18785712928456066</v>
          </cell>
          <cell r="J356">
            <v>8</v>
          </cell>
          <cell r="L356">
            <v>8</v>
          </cell>
          <cell r="M356">
            <v>844000</v>
          </cell>
          <cell r="N356">
            <v>0</v>
          </cell>
          <cell r="O356">
            <v>844000</v>
          </cell>
          <cell r="R356">
            <v>0</v>
          </cell>
          <cell r="S356">
            <v>0</v>
          </cell>
          <cell r="T356">
            <v>0</v>
          </cell>
          <cell r="U356">
            <v>0</v>
          </cell>
          <cell r="V356">
            <v>8</v>
          </cell>
          <cell r="W356">
            <v>844000</v>
          </cell>
        </row>
        <row r="357">
          <cell r="C357" t="str">
            <v>3.8.1.17.21</v>
          </cell>
          <cell r="D357" t="str">
            <v>d = 80 mm (3”), B*E, L=0.53m</v>
          </cell>
          <cell r="E357" t="str">
            <v>un</v>
          </cell>
          <cell r="F357">
            <v>20</v>
          </cell>
          <cell r="G357">
            <v>16600</v>
          </cell>
          <cell r="H357">
            <v>332000</v>
          </cell>
          <cell r="I357">
            <v>7.3896406306248968E-2</v>
          </cell>
          <cell r="J357">
            <v>20</v>
          </cell>
          <cell r="L357">
            <v>20</v>
          </cell>
          <cell r="M357">
            <v>332000</v>
          </cell>
          <cell r="N357">
            <v>0</v>
          </cell>
          <cell r="O357">
            <v>332000</v>
          </cell>
          <cell r="R357">
            <v>0</v>
          </cell>
          <cell r="S357">
            <v>0</v>
          </cell>
          <cell r="T357">
            <v>0</v>
          </cell>
          <cell r="U357">
            <v>0</v>
          </cell>
          <cell r="V357">
            <v>20</v>
          </cell>
          <cell r="W357">
            <v>332000</v>
          </cell>
        </row>
        <row r="358">
          <cell r="C358" t="str">
            <v>3.8.1.17.22</v>
          </cell>
          <cell r="D358" t="str">
            <v>d = 150 mm (6”), B*E, L=0.55m</v>
          </cell>
          <cell r="E358" t="str">
            <v>un</v>
          </cell>
          <cell r="F358">
            <v>8</v>
          </cell>
          <cell r="G358">
            <v>24850</v>
          </cell>
          <cell r="H358">
            <v>198800</v>
          </cell>
          <cell r="I358">
            <v>4.424881196892258E-2</v>
          </cell>
          <cell r="J358">
            <v>8</v>
          </cell>
          <cell r="L358">
            <v>8</v>
          </cell>
          <cell r="M358">
            <v>198800</v>
          </cell>
          <cell r="N358">
            <v>0</v>
          </cell>
          <cell r="O358">
            <v>198800</v>
          </cell>
          <cell r="R358">
            <v>0</v>
          </cell>
          <cell r="S358">
            <v>0</v>
          </cell>
          <cell r="T358">
            <v>0</v>
          </cell>
          <cell r="U358">
            <v>0</v>
          </cell>
          <cell r="V358">
            <v>8</v>
          </cell>
          <cell r="W358">
            <v>198800</v>
          </cell>
        </row>
        <row r="359">
          <cell r="C359" t="str">
            <v>3.8.1.17.24</v>
          </cell>
          <cell r="D359" t="str">
            <v>d = 400 mm (16”), B*E</v>
          </cell>
          <cell r="E359" t="str">
            <v>un</v>
          </cell>
          <cell r="F359">
            <v>4</v>
          </cell>
          <cell r="G359">
            <v>70200</v>
          </cell>
          <cell r="H359">
            <v>280800</v>
          </cell>
          <cell r="I359">
            <v>6.2500334008417813E-2</v>
          </cell>
          <cell r="J359">
            <v>4</v>
          </cell>
          <cell r="L359">
            <v>4</v>
          </cell>
          <cell r="M359">
            <v>280800</v>
          </cell>
          <cell r="N359">
            <v>0</v>
          </cell>
          <cell r="O359">
            <v>280800</v>
          </cell>
          <cell r="R359">
            <v>0</v>
          </cell>
          <cell r="S359">
            <v>0</v>
          </cell>
          <cell r="T359">
            <v>0</v>
          </cell>
          <cell r="U359">
            <v>0</v>
          </cell>
          <cell r="V359">
            <v>4</v>
          </cell>
          <cell r="W359">
            <v>280800</v>
          </cell>
        </row>
        <row r="360">
          <cell r="C360" t="str">
            <v>3.8.1.17.25</v>
          </cell>
          <cell r="D360" t="str">
            <v>d = 400 mm (16”), B*E, L=0.85m</v>
          </cell>
          <cell r="E360" t="str">
            <v>un</v>
          </cell>
          <cell r="F360">
            <v>1</v>
          </cell>
          <cell r="G360">
            <v>70200</v>
          </cell>
          <cell r="H360">
            <v>70200</v>
          </cell>
          <cell r="I360">
            <v>1.5625083502104453E-2</v>
          </cell>
          <cell r="J360">
            <v>1</v>
          </cell>
          <cell r="L360">
            <v>1</v>
          </cell>
          <cell r="M360">
            <v>70200</v>
          </cell>
          <cell r="N360">
            <v>0</v>
          </cell>
          <cell r="O360">
            <v>70200</v>
          </cell>
          <cell r="R360">
            <v>0</v>
          </cell>
          <cell r="S360">
            <v>0</v>
          </cell>
          <cell r="T360">
            <v>0</v>
          </cell>
          <cell r="U360">
            <v>0</v>
          </cell>
          <cell r="V360">
            <v>1</v>
          </cell>
          <cell r="W360">
            <v>70200</v>
          </cell>
        </row>
        <row r="361">
          <cell r="C361" t="str">
            <v>3.8.1.22</v>
          </cell>
          <cell r="D361" t="str">
            <v>Instalación de unión de desmontaje Norma ISO PN 16</v>
          </cell>
          <cell r="F361">
            <v>0</v>
          </cell>
          <cell r="I361">
            <v>0</v>
          </cell>
          <cell r="J361">
            <v>0</v>
          </cell>
          <cell r="L361">
            <v>0</v>
          </cell>
          <cell r="M361">
            <v>0</v>
          </cell>
          <cell r="N361">
            <v>0</v>
          </cell>
          <cell r="O361">
            <v>0</v>
          </cell>
          <cell r="R361">
            <v>0</v>
          </cell>
          <cell r="S361">
            <v>0</v>
          </cell>
          <cell r="T361">
            <v>0</v>
          </cell>
          <cell r="U361">
            <v>0</v>
          </cell>
          <cell r="V361">
            <v>0</v>
          </cell>
          <cell r="W361">
            <v>0</v>
          </cell>
        </row>
        <row r="362">
          <cell r="C362" t="str">
            <v>3.8.1.22.1</v>
          </cell>
          <cell r="D362" t="str">
            <v>d = 150 mm (6")</v>
          </cell>
          <cell r="E362" t="str">
            <v>un</v>
          </cell>
          <cell r="F362">
            <v>4</v>
          </cell>
          <cell r="G362">
            <v>26500</v>
          </cell>
          <cell r="H362">
            <v>106000</v>
          </cell>
          <cell r="I362">
            <v>2.3593430929103591E-2</v>
          </cell>
          <cell r="J362">
            <v>4</v>
          </cell>
          <cell r="L362">
            <v>4</v>
          </cell>
          <cell r="M362">
            <v>106000</v>
          </cell>
          <cell r="N362">
            <v>0</v>
          </cell>
          <cell r="O362">
            <v>106000</v>
          </cell>
          <cell r="R362">
            <v>0</v>
          </cell>
          <cell r="S362">
            <v>0</v>
          </cell>
          <cell r="T362">
            <v>0</v>
          </cell>
          <cell r="U362">
            <v>0</v>
          </cell>
          <cell r="V362">
            <v>4</v>
          </cell>
          <cell r="W362">
            <v>106000</v>
          </cell>
        </row>
        <row r="363">
          <cell r="C363" t="str">
            <v>3.8.1.22.5</v>
          </cell>
          <cell r="D363" t="str">
            <v>d = 400 mm (16")</v>
          </cell>
          <cell r="E363" t="str">
            <v>un</v>
          </cell>
          <cell r="F363">
            <v>5</v>
          </cell>
          <cell r="G363">
            <v>90475</v>
          </cell>
          <cell r="H363">
            <v>452375</v>
          </cell>
          <cell r="I363">
            <v>0.10068941808069092</v>
          </cell>
          <cell r="J363">
            <v>5</v>
          </cell>
          <cell r="L363">
            <v>5</v>
          </cell>
          <cell r="M363">
            <v>452375</v>
          </cell>
          <cell r="N363">
            <v>0</v>
          </cell>
          <cell r="O363">
            <v>452375</v>
          </cell>
          <cell r="R363">
            <v>0</v>
          </cell>
          <cell r="S363">
            <v>0</v>
          </cell>
          <cell r="T363">
            <v>0</v>
          </cell>
          <cell r="U363">
            <v>0</v>
          </cell>
          <cell r="V363">
            <v>5</v>
          </cell>
          <cell r="W363">
            <v>452375</v>
          </cell>
        </row>
        <row r="364">
          <cell r="C364" t="str">
            <v>3.8.1.22.6</v>
          </cell>
          <cell r="D364" t="str">
            <v>d = 450 mm (18")</v>
          </cell>
          <cell r="E364" t="str">
            <v>un</v>
          </cell>
          <cell r="F364">
            <v>2</v>
          </cell>
          <cell r="G364">
            <v>111100</v>
          </cell>
          <cell r="H364">
            <v>222200</v>
          </cell>
          <cell r="I364">
            <v>4.9457173136290736E-2</v>
          </cell>
          <cell r="J364">
            <v>2</v>
          </cell>
          <cell r="L364">
            <v>2</v>
          </cell>
          <cell r="M364">
            <v>222200</v>
          </cell>
          <cell r="N364">
            <v>0</v>
          </cell>
          <cell r="O364">
            <v>222200</v>
          </cell>
          <cell r="R364">
            <v>0</v>
          </cell>
          <cell r="S364">
            <v>0</v>
          </cell>
          <cell r="T364">
            <v>0</v>
          </cell>
          <cell r="U364">
            <v>0</v>
          </cell>
          <cell r="V364">
            <v>2</v>
          </cell>
          <cell r="W364">
            <v>222200</v>
          </cell>
        </row>
        <row r="365">
          <cell r="C365" t="str">
            <v>3.8.1.22.8</v>
          </cell>
          <cell r="D365" t="str">
            <v>d = 600 mm (24")</v>
          </cell>
          <cell r="E365" t="str">
            <v>un</v>
          </cell>
          <cell r="F365">
            <v>4</v>
          </cell>
          <cell r="G365">
            <v>164250</v>
          </cell>
          <cell r="H365">
            <v>657000</v>
          </cell>
          <cell r="I365">
            <v>0.14623475585302886</v>
          </cell>
          <cell r="J365">
            <v>4</v>
          </cell>
          <cell r="L365">
            <v>4</v>
          </cell>
          <cell r="M365">
            <v>657000</v>
          </cell>
          <cell r="N365">
            <v>0</v>
          </cell>
          <cell r="O365">
            <v>657000</v>
          </cell>
          <cell r="R365">
            <v>0</v>
          </cell>
          <cell r="S365">
            <v>0</v>
          </cell>
          <cell r="T365">
            <v>0</v>
          </cell>
          <cell r="U365">
            <v>0</v>
          </cell>
          <cell r="V365">
            <v>4</v>
          </cell>
          <cell r="W365">
            <v>657000</v>
          </cell>
        </row>
        <row r="366">
          <cell r="C366" t="str">
            <v>3.8.1.23</v>
          </cell>
          <cell r="D366" t="str">
            <v>Instalación Adaptador porta brida de polietileno con brida suelta de acero</v>
          </cell>
          <cell r="F366">
            <v>0</v>
          </cell>
          <cell r="I366">
            <v>0</v>
          </cell>
          <cell r="J366">
            <v>0</v>
          </cell>
          <cell r="L366">
            <v>0</v>
          </cell>
          <cell r="M366">
            <v>0</v>
          </cell>
          <cell r="N366">
            <v>0</v>
          </cell>
          <cell r="O366">
            <v>0</v>
          </cell>
          <cell r="R366">
            <v>0</v>
          </cell>
          <cell r="S366">
            <v>0</v>
          </cell>
          <cell r="T366">
            <v>0</v>
          </cell>
          <cell r="U366">
            <v>0</v>
          </cell>
          <cell r="V366">
            <v>0</v>
          </cell>
          <cell r="W366">
            <v>0</v>
          </cell>
        </row>
        <row r="367">
          <cell r="C367" t="str">
            <v>3.8.1.23.1</v>
          </cell>
          <cell r="D367" t="str">
            <v>d = 90 mm (3")</v>
          </cell>
          <cell r="E367" t="str">
            <v>un</v>
          </cell>
          <cell r="F367">
            <v>4</v>
          </cell>
          <cell r="G367">
            <v>3400</v>
          </cell>
          <cell r="H367">
            <v>13600</v>
          </cell>
          <cell r="I367">
            <v>3.0270817041114038E-3</v>
          </cell>
          <cell r="J367">
            <v>4</v>
          </cell>
          <cell r="L367">
            <v>4</v>
          </cell>
          <cell r="M367">
            <v>13600</v>
          </cell>
          <cell r="N367">
            <v>0</v>
          </cell>
          <cell r="O367">
            <v>13600</v>
          </cell>
          <cell r="R367">
            <v>0</v>
          </cell>
          <cell r="S367">
            <v>0</v>
          </cell>
          <cell r="T367">
            <v>0</v>
          </cell>
          <cell r="U367">
            <v>0</v>
          </cell>
          <cell r="V367">
            <v>4</v>
          </cell>
          <cell r="W367">
            <v>13600</v>
          </cell>
        </row>
        <row r="368">
          <cell r="C368" t="str">
            <v>3.8.1.23.2</v>
          </cell>
          <cell r="D368" t="str">
            <v>d = 110 mm (4")</v>
          </cell>
          <cell r="E368" t="str">
            <v>un</v>
          </cell>
          <cell r="F368">
            <v>6</v>
          </cell>
          <cell r="G368">
            <v>5050</v>
          </cell>
          <cell r="H368">
            <v>30300</v>
          </cell>
          <cell r="I368">
            <v>6.7441599731305549E-3</v>
          </cell>
          <cell r="J368">
            <v>6</v>
          </cell>
          <cell r="L368">
            <v>6</v>
          </cell>
          <cell r="M368">
            <v>30300</v>
          </cell>
          <cell r="N368">
            <v>0</v>
          </cell>
          <cell r="O368">
            <v>30300</v>
          </cell>
          <cell r="R368">
            <v>0</v>
          </cell>
          <cell r="S368">
            <v>0</v>
          </cell>
          <cell r="T368">
            <v>0</v>
          </cell>
          <cell r="U368">
            <v>0</v>
          </cell>
          <cell r="V368">
            <v>6</v>
          </cell>
          <cell r="W368">
            <v>30300</v>
          </cell>
        </row>
        <row r="369">
          <cell r="C369" t="str">
            <v>3.8.1.25</v>
          </cell>
          <cell r="D369" t="str">
            <v>Instalación Codo 90° BxB HD Norma ISO PN 10</v>
          </cell>
          <cell r="F369">
            <v>0</v>
          </cell>
          <cell r="I369">
            <v>0</v>
          </cell>
          <cell r="J369">
            <v>0</v>
          </cell>
          <cell r="L369">
            <v>0</v>
          </cell>
          <cell r="M369">
            <v>0</v>
          </cell>
          <cell r="N369">
            <v>0</v>
          </cell>
          <cell r="O369">
            <v>0</v>
          </cell>
          <cell r="R369">
            <v>0</v>
          </cell>
          <cell r="S369">
            <v>0</v>
          </cell>
          <cell r="T369">
            <v>0</v>
          </cell>
          <cell r="U369">
            <v>0</v>
          </cell>
          <cell r="V369">
            <v>0</v>
          </cell>
          <cell r="W369">
            <v>0</v>
          </cell>
        </row>
        <row r="370">
          <cell r="C370" t="str">
            <v>3.8.1.25.4</v>
          </cell>
          <cell r="D370" t="str">
            <v>d = 300 mm (12")</v>
          </cell>
          <cell r="E370" t="str">
            <v>un</v>
          </cell>
          <cell r="F370">
            <v>2</v>
          </cell>
          <cell r="G370">
            <v>112500</v>
          </cell>
          <cell r="H370">
            <v>225000</v>
          </cell>
          <cell r="I370">
            <v>5.0080395840078375E-2</v>
          </cell>
          <cell r="J370">
            <v>2</v>
          </cell>
          <cell r="L370">
            <v>2</v>
          </cell>
          <cell r="M370">
            <v>225000</v>
          </cell>
          <cell r="N370">
            <v>0</v>
          </cell>
          <cell r="O370">
            <v>225000</v>
          </cell>
          <cell r="R370">
            <v>0</v>
          </cell>
          <cell r="S370">
            <v>0</v>
          </cell>
          <cell r="T370">
            <v>0</v>
          </cell>
          <cell r="U370">
            <v>0</v>
          </cell>
          <cell r="V370">
            <v>2</v>
          </cell>
          <cell r="W370">
            <v>225000</v>
          </cell>
        </row>
        <row r="371">
          <cell r="C371" t="str">
            <v>3.8.1.25.6</v>
          </cell>
          <cell r="D371" t="str">
            <v>d = 400 mm (16")</v>
          </cell>
          <cell r="E371" t="str">
            <v>un</v>
          </cell>
          <cell r="F371">
            <v>4</v>
          </cell>
          <cell r="G371">
            <v>161100</v>
          </cell>
          <cell r="H371">
            <v>644400</v>
          </cell>
          <cell r="I371">
            <v>0.14343025368598447</v>
          </cell>
          <cell r="J371">
            <v>4</v>
          </cell>
          <cell r="L371">
            <v>4</v>
          </cell>
          <cell r="M371">
            <v>644400</v>
          </cell>
          <cell r="N371">
            <v>0</v>
          </cell>
          <cell r="O371">
            <v>644400</v>
          </cell>
          <cell r="R371">
            <v>0</v>
          </cell>
          <cell r="S371">
            <v>0</v>
          </cell>
          <cell r="T371">
            <v>0</v>
          </cell>
          <cell r="U371">
            <v>0</v>
          </cell>
          <cell r="V371">
            <v>4</v>
          </cell>
          <cell r="W371">
            <v>644400</v>
          </cell>
        </row>
        <row r="372">
          <cell r="C372" t="str">
            <v>3.8.1.25.7</v>
          </cell>
          <cell r="D372" t="str">
            <v>d = 450 mm (18")</v>
          </cell>
          <cell r="E372" t="str">
            <v>un</v>
          </cell>
          <cell r="F372">
            <v>5</v>
          </cell>
          <cell r="G372">
            <v>180900</v>
          </cell>
          <cell r="H372">
            <v>904500</v>
          </cell>
          <cell r="I372">
            <v>0.20132319127711507</v>
          </cell>
          <cell r="J372">
            <v>5</v>
          </cell>
          <cell r="L372">
            <v>5</v>
          </cell>
          <cell r="M372">
            <v>904500</v>
          </cell>
          <cell r="N372">
            <v>0</v>
          </cell>
          <cell r="O372">
            <v>904500</v>
          </cell>
          <cell r="R372">
            <v>0</v>
          </cell>
          <cell r="S372">
            <v>0</v>
          </cell>
          <cell r="T372">
            <v>0</v>
          </cell>
          <cell r="U372">
            <v>0</v>
          </cell>
          <cell r="V372">
            <v>5</v>
          </cell>
          <cell r="W372">
            <v>904500</v>
          </cell>
        </row>
        <row r="373">
          <cell r="C373" t="str">
            <v>3.8.1.25.9</v>
          </cell>
          <cell r="D373" t="str">
            <v>d = 600 mm (24")</v>
          </cell>
          <cell r="E373" t="str">
            <v>un</v>
          </cell>
          <cell r="F373">
            <v>10</v>
          </cell>
          <cell r="G373">
            <v>306750</v>
          </cell>
          <cell r="H373">
            <v>3067500</v>
          </cell>
          <cell r="I373">
            <v>0.68276272995306853</v>
          </cell>
          <cell r="J373">
            <v>10</v>
          </cell>
          <cell r="L373">
            <v>10</v>
          </cell>
          <cell r="M373">
            <v>3067500</v>
          </cell>
          <cell r="N373">
            <v>0</v>
          </cell>
          <cell r="O373">
            <v>3067500</v>
          </cell>
          <cell r="R373">
            <v>0</v>
          </cell>
          <cell r="S373">
            <v>0</v>
          </cell>
          <cell r="T373">
            <v>0</v>
          </cell>
          <cell r="U373">
            <v>0</v>
          </cell>
          <cell r="V373">
            <v>10</v>
          </cell>
          <cell r="W373">
            <v>3067500</v>
          </cell>
        </row>
        <row r="374">
          <cell r="C374" t="str">
            <v>3.8.1.26</v>
          </cell>
          <cell r="D374" t="str">
            <v>Instalación Codo 45 ° B x B HD. Norma ISO PN 10</v>
          </cell>
          <cell r="F374">
            <v>0</v>
          </cell>
          <cell r="I374">
            <v>0</v>
          </cell>
          <cell r="J374">
            <v>0</v>
          </cell>
          <cell r="L374">
            <v>0</v>
          </cell>
          <cell r="M374">
            <v>0</v>
          </cell>
          <cell r="N374">
            <v>0</v>
          </cell>
          <cell r="O374">
            <v>0</v>
          </cell>
          <cell r="R374">
            <v>0</v>
          </cell>
          <cell r="S374">
            <v>0</v>
          </cell>
          <cell r="T374">
            <v>0</v>
          </cell>
          <cell r="U374">
            <v>0</v>
          </cell>
          <cell r="V374">
            <v>0</v>
          </cell>
          <cell r="W374">
            <v>0</v>
          </cell>
        </row>
        <row r="375">
          <cell r="C375" t="str">
            <v>3.8.1.26.4</v>
          </cell>
          <cell r="D375" t="str">
            <v>d = 400 mm (16”)</v>
          </cell>
          <cell r="E375" t="str">
            <v>un</v>
          </cell>
          <cell r="F375">
            <v>2</v>
          </cell>
          <cell r="G375">
            <v>161100</v>
          </cell>
          <cell r="H375">
            <v>322200</v>
          </cell>
          <cell r="I375">
            <v>7.1715126842992236E-2</v>
          </cell>
          <cell r="J375">
            <v>2</v>
          </cell>
          <cell r="L375">
            <v>2</v>
          </cell>
          <cell r="M375">
            <v>322200</v>
          </cell>
          <cell r="N375">
            <v>0</v>
          </cell>
          <cell r="O375">
            <v>322200</v>
          </cell>
          <cell r="R375">
            <v>0</v>
          </cell>
          <cell r="S375">
            <v>0</v>
          </cell>
          <cell r="T375">
            <v>0</v>
          </cell>
          <cell r="U375">
            <v>0</v>
          </cell>
          <cell r="V375">
            <v>2</v>
          </cell>
          <cell r="W375">
            <v>322200</v>
          </cell>
        </row>
        <row r="376">
          <cell r="C376" t="str">
            <v>3.8.1.26.21</v>
          </cell>
          <cell r="D376" t="str">
            <v>d = 80 mm (3”)</v>
          </cell>
          <cell r="E376" t="str">
            <v>un</v>
          </cell>
          <cell r="F376">
            <v>20</v>
          </cell>
          <cell r="G376">
            <v>10400</v>
          </cell>
          <cell r="H376">
            <v>208000</v>
          </cell>
          <cell r="I376">
            <v>4.6296543709939124E-2</v>
          </cell>
          <cell r="J376">
            <v>20</v>
          </cell>
          <cell r="L376">
            <v>20</v>
          </cell>
          <cell r="M376">
            <v>208000</v>
          </cell>
          <cell r="N376">
            <v>0</v>
          </cell>
          <cell r="O376">
            <v>208000</v>
          </cell>
          <cell r="R376">
            <v>0</v>
          </cell>
          <cell r="S376">
            <v>0</v>
          </cell>
          <cell r="T376">
            <v>0</v>
          </cell>
          <cell r="U376">
            <v>0</v>
          </cell>
          <cell r="V376">
            <v>20</v>
          </cell>
          <cell r="W376">
            <v>208000</v>
          </cell>
        </row>
        <row r="377">
          <cell r="C377" t="str">
            <v>3.8.1.27</v>
          </cell>
          <cell r="D377" t="str">
            <v>Instalación Codo 45 ° JA x JA HD. Norma ISO PN 10</v>
          </cell>
          <cell r="F377">
            <v>0</v>
          </cell>
          <cell r="I377">
            <v>0</v>
          </cell>
          <cell r="J377">
            <v>0</v>
          </cell>
          <cell r="L377">
            <v>0</v>
          </cell>
          <cell r="M377">
            <v>0</v>
          </cell>
          <cell r="N377">
            <v>0</v>
          </cell>
          <cell r="O377">
            <v>0</v>
          </cell>
          <cell r="R377">
            <v>0</v>
          </cell>
          <cell r="S377">
            <v>0</v>
          </cell>
          <cell r="T377">
            <v>0</v>
          </cell>
          <cell r="U377">
            <v>0</v>
          </cell>
          <cell r="V377">
            <v>0</v>
          </cell>
          <cell r="W377">
            <v>0</v>
          </cell>
        </row>
        <row r="378">
          <cell r="C378" t="str">
            <v>3.8.1.27.7</v>
          </cell>
          <cell r="D378" t="str">
            <v>d = 450 mm (18”)</v>
          </cell>
          <cell r="E378" t="str">
            <v>un</v>
          </cell>
          <cell r="F378">
            <v>1</v>
          </cell>
          <cell r="G378">
            <v>61500</v>
          </cell>
          <cell r="H378">
            <v>61500</v>
          </cell>
          <cell r="I378">
            <v>1.3688641529621421E-2</v>
          </cell>
          <cell r="J378">
            <v>1</v>
          </cell>
          <cell r="L378">
            <v>1</v>
          </cell>
          <cell r="M378">
            <v>61500</v>
          </cell>
          <cell r="N378">
            <v>0</v>
          </cell>
          <cell r="O378">
            <v>61500</v>
          </cell>
          <cell r="R378">
            <v>0</v>
          </cell>
          <cell r="S378">
            <v>0</v>
          </cell>
          <cell r="T378">
            <v>0</v>
          </cell>
          <cell r="U378">
            <v>0</v>
          </cell>
          <cell r="V378">
            <v>1</v>
          </cell>
          <cell r="W378">
            <v>61500</v>
          </cell>
        </row>
        <row r="379">
          <cell r="C379" t="str">
            <v>3.8.1.28</v>
          </cell>
          <cell r="D379" t="str">
            <v>Instalación Unión Brida Enchufe. Norma ISO. PN 10</v>
          </cell>
          <cell r="F379">
            <v>0</v>
          </cell>
          <cell r="I379">
            <v>0</v>
          </cell>
          <cell r="J379">
            <v>0</v>
          </cell>
          <cell r="L379">
            <v>0</v>
          </cell>
          <cell r="M379">
            <v>0</v>
          </cell>
          <cell r="N379">
            <v>0</v>
          </cell>
          <cell r="O379">
            <v>0</v>
          </cell>
          <cell r="R379">
            <v>0</v>
          </cell>
          <cell r="S379">
            <v>0</v>
          </cell>
          <cell r="T379">
            <v>0</v>
          </cell>
          <cell r="U379">
            <v>0</v>
          </cell>
          <cell r="V379">
            <v>0</v>
          </cell>
          <cell r="W379">
            <v>0</v>
          </cell>
        </row>
        <row r="380">
          <cell r="C380" t="str">
            <v>3.8.1.28.6</v>
          </cell>
          <cell r="D380" t="str">
            <v>d = 400 mm (16”)</v>
          </cell>
          <cell r="E380" t="str">
            <v>un</v>
          </cell>
          <cell r="F380">
            <v>2</v>
          </cell>
          <cell r="G380">
            <v>58000</v>
          </cell>
          <cell r="H380">
            <v>116000</v>
          </cell>
          <cell r="I380">
            <v>2.5819226299773738E-2</v>
          </cell>
          <cell r="J380">
            <v>2</v>
          </cell>
          <cell r="L380">
            <v>2</v>
          </cell>
          <cell r="M380">
            <v>116000</v>
          </cell>
          <cell r="N380">
            <v>0</v>
          </cell>
          <cell r="O380">
            <v>116000</v>
          </cell>
          <cell r="R380">
            <v>0</v>
          </cell>
          <cell r="S380">
            <v>0</v>
          </cell>
          <cell r="T380">
            <v>0</v>
          </cell>
          <cell r="U380">
            <v>0</v>
          </cell>
          <cell r="V380">
            <v>2</v>
          </cell>
          <cell r="W380">
            <v>116000</v>
          </cell>
        </row>
        <row r="381">
          <cell r="C381" t="str">
            <v>3.8.1.28.7</v>
          </cell>
          <cell r="D381" t="str">
            <v>d = 450 mm (18”)</v>
          </cell>
          <cell r="E381" t="str">
            <v>un</v>
          </cell>
          <cell r="F381">
            <v>2</v>
          </cell>
          <cell r="G381">
            <v>67050</v>
          </cell>
          <cell r="H381">
            <v>134100</v>
          </cell>
          <cell r="I381">
            <v>2.9847915920686714E-2</v>
          </cell>
          <cell r="J381">
            <v>2</v>
          </cell>
          <cell r="L381">
            <v>2</v>
          </cell>
          <cell r="M381">
            <v>134100</v>
          </cell>
          <cell r="N381">
            <v>0</v>
          </cell>
          <cell r="O381">
            <v>134100</v>
          </cell>
          <cell r="R381">
            <v>0</v>
          </cell>
          <cell r="S381">
            <v>0</v>
          </cell>
          <cell r="T381">
            <v>0</v>
          </cell>
          <cell r="U381">
            <v>0</v>
          </cell>
          <cell r="V381">
            <v>2</v>
          </cell>
          <cell r="W381">
            <v>134100</v>
          </cell>
        </row>
        <row r="382">
          <cell r="C382" t="str">
            <v>3.8.1.28.9</v>
          </cell>
          <cell r="D382" t="str">
            <v>d = 600 mm (24”)</v>
          </cell>
          <cell r="E382" t="str">
            <v>un</v>
          </cell>
          <cell r="F382">
            <v>4</v>
          </cell>
          <cell r="G382">
            <v>89500</v>
          </cell>
          <cell r="H382">
            <v>358000</v>
          </cell>
          <cell r="I382">
            <v>7.9683474269991367E-2</v>
          </cell>
          <cell r="J382">
            <v>4</v>
          </cell>
          <cell r="L382">
            <v>4</v>
          </cell>
          <cell r="M382">
            <v>358000</v>
          </cell>
          <cell r="N382">
            <v>0</v>
          </cell>
          <cell r="O382">
            <v>358000</v>
          </cell>
          <cell r="R382">
            <v>0</v>
          </cell>
          <cell r="S382">
            <v>0</v>
          </cell>
          <cell r="T382">
            <v>0</v>
          </cell>
          <cell r="U382">
            <v>0</v>
          </cell>
          <cell r="V382">
            <v>4</v>
          </cell>
          <cell r="W382">
            <v>358000</v>
          </cell>
        </row>
        <row r="383">
          <cell r="C383" t="str">
            <v>3.8.1.29</v>
          </cell>
          <cell r="D383" t="str">
            <v>Instalación Reducción B x B HD. Norma ISO. PN 10</v>
          </cell>
          <cell r="F383">
            <v>0</v>
          </cell>
          <cell r="I383">
            <v>0</v>
          </cell>
          <cell r="J383">
            <v>0</v>
          </cell>
          <cell r="L383">
            <v>0</v>
          </cell>
          <cell r="M383">
            <v>0</v>
          </cell>
          <cell r="N383">
            <v>0</v>
          </cell>
          <cell r="O383">
            <v>0</v>
          </cell>
          <cell r="R383">
            <v>0</v>
          </cell>
          <cell r="S383">
            <v>0</v>
          </cell>
          <cell r="T383">
            <v>0</v>
          </cell>
          <cell r="U383">
            <v>0</v>
          </cell>
          <cell r="V383">
            <v>0</v>
          </cell>
          <cell r="W383">
            <v>0</v>
          </cell>
        </row>
        <row r="384">
          <cell r="C384" t="str">
            <v>3.8.1.29.10</v>
          </cell>
          <cell r="D384" t="str">
            <v>d = 600 x 450 mm</v>
          </cell>
          <cell r="E384" t="str">
            <v>un</v>
          </cell>
          <cell r="F384">
            <v>1</v>
          </cell>
          <cell r="G384">
            <v>204100</v>
          </cell>
          <cell r="H384">
            <v>204100</v>
          </cell>
          <cell r="I384">
            <v>4.542848351537776E-2</v>
          </cell>
          <cell r="J384">
            <v>1</v>
          </cell>
          <cell r="L384">
            <v>1</v>
          </cell>
          <cell r="M384">
            <v>204100</v>
          </cell>
          <cell r="N384">
            <v>0</v>
          </cell>
          <cell r="O384">
            <v>204100</v>
          </cell>
          <cell r="R384">
            <v>0</v>
          </cell>
          <cell r="S384">
            <v>0</v>
          </cell>
          <cell r="T384">
            <v>0</v>
          </cell>
          <cell r="U384">
            <v>0</v>
          </cell>
          <cell r="V384">
            <v>1</v>
          </cell>
          <cell r="W384">
            <v>204100</v>
          </cell>
        </row>
        <row r="385">
          <cell r="C385" t="str">
            <v>3.8.1.29.11</v>
          </cell>
          <cell r="D385" t="str">
            <v>d = 600 x 400 mm exéntrica</v>
          </cell>
          <cell r="E385" t="str">
            <v>un</v>
          </cell>
          <cell r="F385">
            <v>4</v>
          </cell>
          <cell r="G385">
            <v>192200</v>
          </cell>
          <cell r="H385">
            <v>768800</v>
          </cell>
          <cell r="I385">
            <v>0.17111914809712114</v>
          </cell>
          <cell r="J385">
            <v>4</v>
          </cell>
          <cell r="L385">
            <v>4</v>
          </cell>
          <cell r="M385">
            <v>768800</v>
          </cell>
          <cell r="N385">
            <v>0</v>
          </cell>
          <cell r="O385">
            <v>768800</v>
          </cell>
          <cell r="R385">
            <v>0</v>
          </cell>
          <cell r="S385">
            <v>0</v>
          </cell>
          <cell r="T385">
            <v>0</v>
          </cell>
          <cell r="U385">
            <v>0</v>
          </cell>
          <cell r="V385">
            <v>4</v>
          </cell>
          <cell r="W385">
            <v>768800</v>
          </cell>
        </row>
        <row r="386">
          <cell r="C386" t="str">
            <v>3.8.1.30</v>
          </cell>
          <cell r="D386" t="str">
            <v>Instalación de Tee B x B x B HD. Norma ISO. PN 10</v>
          </cell>
          <cell r="F386">
            <v>0</v>
          </cell>
          <cell r="I386">
            <v>0</v>
          </cell>
          <cell r="J386">
            <v>0</v>
          </cell>
          <cell r="L386">
            <v>0</v>
          </cell>
          <cell r="M386">
            <v>0</v>
          </cell>
          <cell r="N386">
            <v>0</v>
          </cell>
          <cell r="O386">
            <v>0</v>
          </cell>
          <cell r="R386">
            <v>0</v>
          </cell>
          <cell r="S386">
            <v>0</v>
          </cell>
          <cell r="T386">
            <v>0</v>
          </cell>
          <cell r="U386">
            <v>0</v>
          </cell>
          <cell r="V386">
            <v>0</v>
          </cell>
          <cell r="W386">
            <v>0</v>
          </cell>
        </row>
        <row r="387">
          <cell r="C387" t="str">
            <v>3.8.1.30.10</v>
          </cell>
          <cell r="D387" t="str">
            <v>Tee 400 x 400 x 400 mm</v>
          </cell>
          <cell r="E387" t="str">
            <v>un</v>
          </cell>
          <cell r="F387">
            <v>4</v>
          </cell>
          <cell r="G387">
            <v>310100</v>
          </cell>
          <cell r="H387">
            <v>1240400</v>
          </cell>
          <cell r="I387">
            <v>0.27608765777792538</v>
          </cell>
          <cell r="J387">
            <v>4</v>
          </cell>
          <cell r="L387">
            <v>4</v>
          </cell>
          <cell r="M387">
            <v>1240400</v>
          </cell>
          <cell r="N387">
            <v>0</v>
          </cell>
          <cell r="O387">
            <v>1240400</v>
          </cell>
          <cell r="R387">
            <v>0</v>
          </cell>
          <cell r="S387">
            <v>0</v>
          </cell>
          <cell r="T387">
            <v>0</v>
          </cell>
          <cell r="U387">
            <v>0</v>
          </cell>
          <cell r="V387">
            <v>4</v>
          </cell>
          <cell r="W387">
            <v>1240400</v>
          </cell>
        </row>
        <row r="388">
          <cell r="C388" t="str">
            <v>3.8.1.30.15</v>
          </cell>
          <cell r="D388" t="str">
            <v>Tee 450 x 450 x 450 mm</v>
          </cell>
          <cell r="E388" t="str">
            <v>un</v>
          </cell>
          <cell r="F388">
            <v>2</v>
          </cell>
          <cell r="G388">
            <v>372350</v>
          </cell>
          <cell r="H388">
            <v>744700</v>
          </cell>
          <cell r="I388">
            <v>0.16575498125380606</v>
          </cell>
          <cell r="J388">
            <v>2</v>
          </cell>
          <cell r="L388">
            <v>2</v>
          </cell>
          <cell r="M388">
            <v>744700</v>
          </cell>
          <cell r="N388">
            <v>0</v>
          </cell>
          <cell r="O388">
            <v>744700</v>
          </cell>
          <cell r="R388">
            <v>0</v>
          </cell>
          <cell r="S388">
            <v>0</v>
          </cell>
          <cell r="T388">
            <v>0</v>
          </cell>
          <cell r="U388">
            <v>0</v>
          </cell>
          <cell r="V388">
            <v>2</v>
          </cell>
          <cell r="W388">
            <v>744700</v>
          </cell>
        </row>
        <row r="389">
          <cell r="C389" t="str">
            <v>3.8.1.30.20</v>
          </cell>
          <cell r="D389" t="str">
            <v>Tee 600 x 600 x 400 mm</v>
          </cell>
          <cell r="E389" t="str">
            <v>un</v>
          </cell>
          <cell r="F389">
            <v>2</v>
          </cell>
          <cell r="G389">
            <v>412250</v>
          </cell>
          <cell r="H389">
            <v>824500</v>
          </cell>
          <cell r="I389">
            <v>0.18351682831175387</v>
          </cell>
          <cell r="J389">
            <v>2</v>
          </cell>
          <cell r="L389">
            <v>2</v>
          </cell>
          <cell r="M389">
            <v>824500</v>
          </cell>
          <cell r="N389">
            <v>0</v>
          </cell>
          <cell r="O389">
            <v>824500</v>
          </cell>
          <cell r="R389">
            <v>0</v>
          </cell>
          <cell r="S389">
            <v>0</v>
          </cell>
          <cell r="T389">
            <v>0</v>
          </cell>
          <cell r="U389">
            <v>0</v>
          </cell>
          <cell r="V389">
            <v>2</v>
          </cell>
          <cell r="W389">
            <v>824500</v>
          </cell>
        </row>
        <row r="390">
          <cell r="C390" t="str">
            <v>3.8.1.30.22</v>
          </cell>
          <cell r="D390" t="str">
            <v>Tee 600 x 600 x 600 mm</v>
          </cell>
          <cell r="E390" t="str">
            <v>un</v>
          </cell>
          <cell r="F390">
            <v>5</v>
          </cell>
          <cell r="G390">
            <v>514700</v>
          </cell>
          <cell r="H390">
            <v>2573500</v>
          </cell>
          <cell r="I390">
            <v>0.57280843864196307</v>
          </cell>
          <cell r="J390">
            <v>5</v>
          </cell>
          <cell r="K390">
            <v>-3</v>
          </cell>
          <cell r="L390">
            <v>2</v>
          </cell>
          <cell r="M390">
            <v>2573500</v>
          </cell>
          <cell r="N390">
            <v>-1544100</v>
          </cell>
          <cell r="O390">
            <v>1029400</v>
          </cell>
          <cell r="R390">
            <v>0</v>
          </cell>
          <cell r="S390">
            <v>0</v>
          </cell>
          <cell r="T390">
            <v>0</v>
          </cell>
          <cell r="U390">
            <v>0</v>
          </cell>
          <cell r="V390">
            <v>2</v>
          </cell>
          <cell r="W390">
            <v>1029400</v>
          </cell>
        </row>
        <row r="391">
          <cell r="C391" t="str">
            <v>3.8.1.31</v>
          </cell>
          <cell r="D391" t="str">
            <v>Instalación de Niples bridados (Brida espigo y lisos)</v>
          </cell>
          <cell r="F391">
            <v>0</v>
          </cell>
          <cell r="I391">
            <v>0</v>
          </cell>
          <cell r="J391">
            <v>0</v>
          </cell>
          <cell r="L391">
            <v>0</v>
          </cell>
          <cell r="M391">
            <v>0</v>
          </cell>
          <cell r="N391">
            <v>0</v>
          </cell>
          <cell r="O391">
            <v>0</v>
          </cell>
          <cell r="R391">
            <v>0</v>
          </cell>
          <cell r="S391">
            <v>0</v>
          </cell>
          <cell r="T391">
            <v>0</v>
          </cell>
          <cell r="U391">
            <v>0</v>
          </cell>
          <cell r="V391">
            <v>0</v>
          </cell>
          <cell r="W391">
            <v>0</v>
          </cell>
        </row>
        <row r="392">
          <cell r="C392" t="str">
            <v>3.8.1.31.1</v>
          </cell>
          <cell r="D392" t="str">
            <v>L &lt;= 1 m</v>
          </cell>
          <cell r="F392">
            <v>0</v>
          </cell>
          <cell r="I392">
            <v>0</v>
          </cell>
          <cell r="J392">
            <v>0</v>
          </cell>
          <cell r="L392">
            <v>0</v>
          </cell>
          <cell r="M392">
            <v>0</v>
          </cell>
          <cell r="N392">
            <v>0</v>
          </cell>
          <cell r="O392">
            <v>0</v>
          </cell>
          <cell r="R392">
            <v>0</v>
          </cell>
          <cell r="S392">
            <v>0</v>
          </cell>
          <cell r="T392">
            <v>0</v>
          </cell>
          <cell r="U392">
            <v>0</v>
          </cell>
          <cell r="V392">
            <v>0</v>
          </cell>
          <cell r="W392">
            <v>0</v>
          </cell>
        </row>
        <row r="393">
          <cell r="C393" t="str">
            <v>3.8.1.31.1.3</v>
          </cell>
          <cell r="D393" t="str">
            <v>Niple HD, 450mm, Brida*Brida, L=0.78m</v>
          </cell>
          <cell r="E393" t="str">
            <v>un</v>
          </cell>
          <cell r="F393">
            <v>2</v>
          </cell>
          <cell r="G393">
            <v>94460</v>
          </cell>
          <cell r="H393">
            <v>188920</v>
          </cell>
          <cell r="I393">
            <v>4.2049726142700472E-2</v>
          </cell>
          <cell r="J393">
            <v>2</v>
          </cell>
          <cell r="L393">
            <v>2</v>
          </cell>
          <cell r="M393">
            <v>188920</v>
          </cell>
          <cell r="N393">
            <v>0</v>
          </cell>
          <cell r="O393">
            <v>188920</v>
          </cell>
          <cell r="R393">
            <v>0</v>
          </cell>
          <cell r="S393">
            <v>0</v>
          </cell>
          <cell r="T393">
            <v>0</v>
          </cell>
          <cell r="U393">
            <v>0</v>
          </cell>
          <cell r="V393">
            <v>2</v>
          </cell>
          <cell r="W393">
            <v>188920</v>
          </cell>
        </row>
        <row r="394">
          <cell r="C394" t="str">
            <v>3.8.1.31.1.4</v>
          </cell>
          <cell r="D394" t="str">
            <v>Niple HD, 600mm, Brida*Brida, L=0.64m</v>
          </cell>
          <cell r="E394" t="str">
            <v>un</v>
          </cell>
          <cell r="F394">
            <v>4</v>
          </cell>
          <cell r="G394">
            <v>117950</v>
          </cell>
          <cell r="H394">
            <v>471800</v>
          </cell>
          <cell r="I394">
            <v>0.10501302558821768</v>
          </cell>
          <cell r="J394">
            <v>4</v>
          </cell>
          <cell r="L394">
            <v>4</v>
          </cell>
          <cell r="M394">
            <v>471800</v>
          </cell>
          <cell r="N394">
            <v>0</v>
          </cell>
          <cell r="O394">
            <v>471800</v>
          </cell>
          <cell r="R394">
            <v>0</v>
          </cell>
          <cell r="S394">
            <v>0</v>
          </cell>
          <cell r="T394">
            <v>0</v>
          </cell>
          <cell r="U394">
            <v>0</v>
          </cell>
          <cell r="V394">
            <v>4</v>
          </cell>
          <cell r="W394">
            <v>471800</v>
          </cell>
        </row>
        <row r="395">
          <cell r="C395" t="str">
            <v>3.8.1.31.1.5</v>
          </cell>
          <cell r="D395" t="str">
            <v>Niple HD, 600mm, Brida*Brida, L=0.81m</v>
          </cell>
          <cell r="E395" t="str">
            <v>un</v>
          </cell>
          <cell r="F395">
            <v>1</v>
          </cell>
          <cell r="G395">
            <v>117950</v>
          </cell>
          <cell r="H395">
            <v>117950</v>
          </cell>
          <cell r="I395">
            <v>2.625325639705442E-2</v>
          </cell>
          <cell r="J395">
            <v>1</v>
          </cell>
          <cell r="L395">
            <v>1</v>
          </cell>
          <cell r="M395">
            <v>117950</v>
          </cell>
          <cell r="N395">
            <v>0</v>
          </cell>
          <cell r="O395">
            <v>117950</v>
          </cell>
          <cell r="R395">
            <v>0</v>
          </cell>
          <cell r="S395">
            <v>0</v>
          </cell>
          <cell r="T395">
            <v>0</v>
          </cell>
          <cell r="U395">
            <v>0</v>
          </cell>
          <cell r="V395">
            <v>1</v>
          </cell>
          <cell r="W395">
            <v>117950</v>
          </cell>
        </row>
        <row r="396">
          <cell r="C396" t="str">
            <v>3.8.1.31.2</v>
          </cell>
          <cell r="D396" t="str">
            <v>1 m &lt; L &lt;= 2 m</v>
          </cell>
          <cell r="E396" t="str">
            <v>un</v>
          </cell>
          <cell r="F396">
            <v>0</v>
          </cell>
          <cell r="I396">
            <v>0</v>
          </cell>
          <cell r="J396">
            <v>0</v>
          </cell>
          <cell r="L396">
            <v>0</v>
          </cell>
          <cell r="M396">
            <v>0</v>
          </cell>
          <cell r="N396">
            <v>0</v>
          </cell>
          <cell r="O396">
            <v>0</v>
          </cell>
          <cell r="R396">
            <v>0</v>
          </cell>
          <cell r="S396">
            <v>0</v>
          </cell>
          <cell r="T396">
            <v>0</v>
          </cell>
          <cell r="U396">
            <v>0</v>
          </cell>
          <cell r="V396">
            <v>0</v>
          </cell>
          <cell r="W396">
            <v>0</v>
          </cell>
        </row>
        <row r="397">
          <cell r="C397" t="str">
            <v>3.8.1.31.2.1</v>
          </cell>
          <cell r="D397" t="str">
            <v>Niple HD, 400mm, Brida*Brida, L=1.40m</v>
          </cell>
          <cell r="E397" t="str">
            <v>un</v>
          </cell>
          <cell r="F397">
            <v>1</v>
          </cell>
          <cell r="G397">
            <v>110500</v>
          </cell>
          <cell r="H397">
            <v>110500</v>
          </cell>
          <cell r="I397">
            <v>2.4595038845905158E-2</v>
          </cell>
          <cell r="J397">
            <v>1</v>
          </cell>
          <cell r="L397">
            <v>1</v>
          </cell>
          <cell r="M397">
            <v>110500</v>
          </cell>
          <cell r="N397">
            <v>0</v>
          </cell>
          <cell r="O397">
            <v>110500</v>
          </cell>
          <cell r="R397">
            <v>0</v>
          </cell>
          <cell r="S397">
            <v>0</v>
          </cell>
          <cell r="T397">
            <v>0</v>
          </cell>
          <cell r="U397">
            <v>0</v>
          </cell>
          <cell r="V397">
            <v>1</v>
          </cell>
          <cell r="W397">
            <v>110500</v>
          </cell>
        </row>
        <row r="398">
          <cell r="C398" t="str">
            <v>3.8.1.31.4</v>
          </cell>
          <cell r="D398" t="str">
            <v>3 m &lt; L &lt;= 4 m</v>
          </cell>
          <cell r="E398" t="str">
            <v>un</v>
          </cell>
          <cell r="F398">
            <v>0</v>
          </cell>
          <cell r="I398">
            <v>0</v>
          </cell>
          <cell r="J398">
            <v>0</v>
          </cell>
          <cell r="L398">
            <v>0</v>
          </cell>
          <cell r="M398">
            <v>0</v>
          </cell>
          <cell r="N398">
            <v>0</v>
          </cell>
          <cell r="O398">
            <v>0</v>
          </cell>
          <cell r="R398">
            <v>0</v>
          </cell>
          <cell r="S398">
            <v>0</v>
          </cell>
          <cell r="T398">
            <v>0</v>
          </cell>
          <cell r="U398">
            <v>0</v>
          </cell>
          <cell r="V398">
            <v>0</v>
          </cell>
          <cell r="W398">
            <v>0</v>
          </cell>
        </row>
        <row r="399">
          <cell r="C399" t="str">
            <v>3.8.1.31.4.2</v>
          </cell>
          <cell r="D399" t="str">
            <v>Niple HD, 450mm, Brida*Brida, L=3.50m</v>
          </cell>
          <cell r="E399" t="str">
            <v>un</v>
          </cell>
          <cell r="F399">
            <v>1</v>
          </cell>
          <cell r="G399">
            <v>124250</v>
          </cell>
          <cell r="H399">
            <v>124250</v>
          </cell>
          <cell r="I399">
            <v>2.7655507480576613E-2</v>
          </cell>
          <cell r="J399">
            <v>1</v>
          </cell>
          <cell r="L399">
            <v>1</v>
          </cell>
          <cell r="M399">
            <v>124250</v>
          </cell>
          <cell r="N399">
            <v>0</v>
          </cell>
          <cell r="O399">
            <v>124250</v>
          </cell>
          <cell r="R399">
            <v>0</v>
          </cell>
          <cell r="S399">
            <v>0</v>
          </cell>
          <cell r="T399">
            <v>0</v>
          </cell>
          <cell r="U399">
            <v>0</v>
          </cell>
          <cell r="V399">
            <v>1</v>
          </cell>
          <cell r="W399">
            <v>124250</v>
          </cell>
        </row>
        <row r="400">
          <cell r="C400" t="str">
            <v>3.8.1.31.4.3</v>
          </cell>
          <cell r="D400" t="str">
            <v>Niple HD, 450mm, Brida*Brida, L=3.06m</v>
          </cell>
          <cell r="E400" t="str">
            <v>un</v>
          </cell>
          <cell r="F400">
            <v>1</v>
          </cell>
          <cell r="G400">
            <v>124250</v>
          </cell>
          <cell r="H400">
            <v>124250</v>
          </cell>
          <cell r="I400">
            <v>2.7655507480576613E-2</v>
          </cell>
          <cell r="J400">
            <v>1</v>
          </cell>
          <cell r="L400">
            <v>1</v>
          </cell>
          <cell r="M400">
            <v>124250</v>
          </cell>
          <cell r="N400">
            <v>0</v>
          </cell>
          <cell r="O400">
            <v>124250</v>
          </cell>
          <cell r="R400">
            <v>0</v>
          </cell>
          <cell r="S400">
            <v>0</v>
          </cell>
          <cell r="T400">
            <v>0</v>
          </cell>
          <cell r="U400">
            <v>0</v>
          </cell>
          <cell r="V400">
            <v>1</v>
          </cell>
          <cell r="W400">
            <v>124250</v>
          </cell>
        </row>
        <row r="401">
          <cell r="C401" t="str">
            <v>3.8.1.31.4.4</v>
          </cell>
          <cell r="D401" t="str">
            <v>Niple HD, 450mm, Brida*Brida, L=3.40m</v>
          </cell>
          <cell r="E401" t="str">
            <v>un</v>
          </cell>
          <cell r="F401">
            <v>1</v>
          </cell>
          <cell r="G401">
            <v>123750</v>
          </cell>
          <cell r="H401">
            <v>123750</v>
          </cell>
          <cell r="I401">
            <v>2.7544217712043104E-2</v>
          </cell>
          <cell r="J401">
            <v>1</v>
          </cell>
          <cell r="L401">
            <v>1</v>
          </cell>
          <cell r="M401">
            <v>123750</v>
          </cell>
          <cell r="N401">
            <v>0</v>
          </cell>
          <cell r="O401">
            <v>123750</v>
          </cell>
          <cell r="R401">
            <v>0</v>
          </cell>
          <cell r="S401">
            <v>0</v>
          </cell>
          <cell r="T401">
            <v>0</v>
          </cell>
          <cell r="U401">
            <v>0</v>
          </cell>
          <cell r="V401">
            <v>1</v>
          </cell>
          <cell r="W401">
            <v>123750</v>
          </cell>
        </row>
        <row r="402">
          <cell r="C402" t="str">
            <v>3.8.1.31.5</v>
          </cell>
          <cell r="D402" t="str">
            <v>4 m &lt; L &lt;= 5 m</v>
          </cell>
          <cell r="E402" t="str">
            <v>un</v>
          </cell>
          <cell r="F402">
            <v>0</v>
          </cell>
          <cell r="I402">
            <v>0</v>
          </cell>
          <cell r="J402">
            <v>0</v>
          </cell>
          <cell r="L402">
            <v>0</v>
          </cell>
          <cell r="M402">
            <v>0</v>
          </cell>
          <cell r="N402">
            <v>0</v>
          </cell>
          <cell r="O402">
            <v>0</v>
          </cell>
          <cell r="R402">
            <v>0</v>
          </cell>
          <cell r="S402">
            <v>0</v>
          </cell>
          <cell r="T402">
            <v>0</v>
          </cell>
          <cell r="U402">
            <v>0</v>
          </cell>
          <cell r="V402">
            <v>0</v>
          </cell>
          <cell r="W402">
            <v>0</v>
          </cell>
        </row>
        <row r="403">
          <cell r="C403" t="str">
            <v>3.8.1.31.5.1</v>
          </cell>
          <cell r="D403" t="str">
            <v>Niple HD, 400mm, Brida*Brida, L=4.36m</v>
          </cell>
          <cell r="E403" t="str">
            <v>un</v>
          </cell>
          <cell r="F403">
            <v>2</v>
          </cell>
          <cell r="G403">
            <v>132500</v>
          </cell>
          <cell r="H403">
            <v>265000</v>
          </cell>
          <cell r="I403">
            <v>5.8983577322758975E-2</v>
          </cell>
          <cell r="J403">
            <v>2</v>
          </cell>
          <cell r="L403">
            <v>2</v>
          </cell>
          <cell r="M403">
            <v>265000</v>
          </cell>
          <cell r="N403">
            <v>0</v>
          </cell>
          <cell r="O403">
            <v>265000</v>
          </cell>
          <cell r="R403">
            <v>0</v>
          </cell>
          <cell r="S403">
            <v>0</v>
          </cell>
          <cell r="T403">
            <v>0</v>
          </cell>
          <cell r="U403">
            <v>0</v>
          </cell>
          <cell r="V403">
            <v>2</v>
          </cell>
          <cell r="W403">
            <v>265000</v>
          </cell>
        </row>
        <row r="404">
          <cell r="C404" t="str">
            <v>3.8.1.31.5.2</v>
          </cell>
          <cell r="D404" t="str">
            <v>Niple HD, 450mm, Brida*Brida, L=4.12m</v>
          </cell>
          <cell r="E404" t="str">
            <v>un</v>
          </cell>
          <cell r="F404">
            <v>1</v>
          </cell>
          <cell r="G404">
            <v>165500</v>
          </cell>
          <cell r="H404">
            <v>165500</v>
          </cell>
          <cell r="I404">
            <v>3.6836913384590983E-2</v>
          </cell>
          <cell r="J404">
            <v>1</v>
          </cell>
          <cell r="L404">
            <v>1</v>
          </cell>
          <cell r="M404">
            <v>165500</v>
          </cell>
          <cell r="N404">
            <v>0</v>
          </cell>
          <cell r="O404">
            <v>165500</v>
          </cell>
          <cell r="R404">
            <v>0</v>
          </cell>
          <cell r="S404">
            <v>0</v>
          </cell>
          <cell r="T404">
            <v>0</v>
          </cell>
          <cell r="U404">
            <v>0</v>
          </cell>
          <cell r="V404">
            <v>1</v>
          </cell>
          <cell r="W404">
            <v>165500</v>
          </cell>
        </row>
        <row r="405">
          <cell r="C405" t="str">
            <v>3.8.1.31.6</v>
          </cell>
          <cell r="D405" t="str">
            <v>5m &lt; L &lt;= 6 m</v>
          </cell>
          <cell r="E405" t="str">
            <v>un</v>
          </cell>
          <cell r="F405">
            <v>0</v>
          </cell>
          <cell r="I405">
            <v>0</v>
          </cell>
          <cell r="J405">
            <v>0</v>
          </cell>
          <cell r="L405">
            <v>0</v>
          </cell>
          <cell r="M405">
            <v>0</v>
          </cell>
          <cell r="N405">
            <v>0</v>
          </cell>
          <cell r="O405">
            <v>0</v>
          </cell>
          <cell r="R405">
            <v>0</v>
          </cell>
          <cell r="S405">
            <v>0</v>
          </cell>
          <cell r="T405">
            <v>0</v>
          </cell>
          <cell r="U405">
            <v>0</v>
          </cell>
          <cell r="V405">
            <v>0</v>
          </cell>
          <cell r="W405">
            <v>0</v>
          </cell>
        </row>
        <row r="406">
          <cell r="C406" t="str">
            <v>3.8.1.31.6.4</v>
          </cell>
          <cell r="D406" t="str">
            <v>Niple HD, 400mm, Brida*espigo, L=6.0m</v>
          </cell>
          <cell r="E406" t="str">
            <v>un</v>
          </cell>
          <cell r="F406">
            <v>2</v>
          </cell>
          <cell r="G406">
            <v>99500</v>
          </cell>
          <cell r="H406">
            <v>199000</v>
          </cell>
          <cell r="I406">
            <v>4.4293327876335983E-2</v>
          </cell>
          <cell r="J406">
            <v>2</v>
          </cell>
          <cell r="L406">
            <v>2</v>
          </cell>
          <cell r="M406">
            <v>199000</v>
          </cell>
          <cell r="N406">
            <v>0</v>
          </cell>
          <cell r="O406">
            <v>199000</v>
          </cell>
          <cell r="R406">
            <v>0</v>
          </cell>
          <cell r="S406">
            <v>0</v>
          </cell>
          <cell r="T406">
            <v>0</v>
          </cell>
          <cell r="U406">
            <v>0</v>
          </cell>
          <cell r="V406">
            <v>2</v>
          </cell>
          <cell r="W406">
            <v>199000</v>
          </cell>
        </row>
        <row r="407">
          <cell r="C407" t="str">
            <v>3.8.1.31.6.6</v>
          </cell>
          <cell r="D407" t="str">
            <v>Niple HD, 600mm, Brida*espigo, L=5.7m</v>
          </cell>
          <cell r="E407" t="str">
            <v>un</v>
          </cell>
          <cell r="F407">
            <v>1</v>
          </cell>
          <cell r="G407">
            <v>99500</v>
          </cell>
          <cell r="H407">
            <v>99500</v>
          </cell>
          <cell r="I407">
            <v>2.2146663938167992E-2</v>
          </cell>
          <cell r="J407">
            <v>1</v>
          </cell>
          <cell r="L407">
            <v>1</v>
          </cell>
          <cell r="M407">
            <v>99500</v>
          </cell>
          <cell r="N407">
            <v>0</v>
          </cell>
          <cell r="O407">
            <v>99500</v>
          </cell>
          <cell r="R407">
            <v>0</v>
          </cell>
          <cell r="S407">
            <v>0</v>
          </cell>
          <cell r="T407">
            <v>0</v>
          </cell>
          <cell r="U407">
            <v>0</v>
          </cell>
          <cell r="V407">
            <v>1</v>
          </cell>
          <cell r="W407">
            <v>99500</v>
          </cell>
        </row>
        <row r="408">
          <cell r="C408" t="str">
            <v>3.8.1.32</v>
          </cell>
          <cell r="D408" t="str">
            <v>Instalación de Codos de polietileno PE 100 PN 10 a tope</v>
          </cell>
          <cell r="F408">
            <v>0</v>
          </cell>
          <cell r="I408">
            <v>0</v>
          </cell>
          <cell r="J408">
            <v>0</v>
          </cell>
          <cell r="L408">
            <v>0</v>
          </cell>
          <cell r="M408">
            <v>0</v>
          </cell>
          <cell r="N408">
            <v>0</v>
          </cell>
          <cell r="O408">
            <v>0</v>
          </cell>
          <cell r="R408">
            <v>0</v>
          </cell>
          <cell r="S408">
            <v>0</v>
          </cell>
          <cell r="T408">
            <v>0</v>
          </cell>
          <cell r="U408">
            <v>0</v>
          </cell>
          <cell r="V408">
            <v>0</v>
          </cell>
          <cell r="W408">
            <v>0</v>
          </cell>
        </row>
        <row r="409">
          <cell r="C409" t="str">
            <v>3.8.1.32.1</v>
          </cell>
          <cell r="D409" t="str">
            <v>Codo de Polietileno 63mm X 90°</v>
          </cell>
          <cell r="E409" t="str">
            <v>un</v>
          </cell>
          <cell r="F409">
            <v>4</v>
          </cell>
          <cell r="G409">
            <v>2000</v>
          </cell>
          <cell r="H409">
            <v>8000</v>
          </cell>
          <cell r="I409">
            <v>1.7806362965361198E-3</v>
          </cell>
          <cell r="J409">
            <v>4</v>
          </cell>
          <cell r="L409">
            <v>4</v>
          </cell>
          <cell r="M409">
            <v>8000</v>
          </cell>
          <cell r="N409">
            <v>0</v>
          </cell>
          <cell r="O409">
            <v>8000</v>
          </cell>
          <cell r="R409">
            <v>0</v>
          </cell>
          <cell r="S409">
            <v>0</v>
          </cell>
          <cell r="T409">
            <v>0</v>
          </cell>
          <cell r="U409">
            <v>0</v>
          </cell>
          <cell r="V409">
            <v>4</v>
          </cell>
          <cell r="W409">
            <v>8000</v>
          </cell>
        </row>
        <row r="410">
          <cell r="C410" t="str">
            <v>3.8.1.32.2</v>
          </cell>
          <cell r="D410" t="str">
            <v>Codo de Polietileno 90mm X 90°</v>
          </cell>
          <cell r="E410" t="str">
            <v>un</v>
          </cell>
          <cell r="F410">
            <v>5</v>
          </cell>
          <cell r="G410">
            <v>2000</v>
          </cell>
          <cell r="H410">
            <v>10000</v>
          </cell>
          <cell r="I410">
            <v>2.22579537067015E-3</v>
          </cell>
          <cell r="J410">
            <v>5</v>
          </cell>
          <cell r="L410">
            <v>5</v>
          </cell>
          <cell r="M410">
            <v>10000</v>
          </cell>
          <cell r="N410">
            <v>0</v>
          </cell>
          <cell r="O410">
            <v>10000</v>
          </cell>
          <cell r="R410">
            <v>0</v>
          </cell>
          <cell r="S410">
            <v>0</v>
          </cell>
          <cell r="T410">
            <v>0</v>
          </cell>
          <cell r="U410">
            <v>0</v>
          </cell>
          <cell r="V410">
            <v>5</v>
          </cell>
          <cell r="W410">
            <v>10000</v>
          </cell>
        </row>
        <row r="411">
          <cell r="C411" t="str">
            <v>3.8.1.33</v>
          </cell>
          <cell r="D411" t="str">
            <v>Instalación de Tees de polietileno PE 100 PN 10 a tope</v>
          </cell>
          <cell r="F411">
            <v>0</v>
          </cell>
          <cell r="I411">
            <v>0</v>
          </cell>
          <cell r="J411">
            <v>0</v>
          </cell>
          <cell r="L411">
            <v>0</v>
          </cell>
          <cell r="M411">
            <v>0</v>
          </cell>
          <cell r="N411">
            <v>0</v>
          </cell>
          <cell r="O411">
            <v>0</v>
          </cell>
          <cell r="R411">
            <v>0</v>
          </cell>
          <cell r="S411">
            <v>0</v>
          </cell>
          <cell r="T411">
            <v>0</v>
          </cell>
          <cell r="U411">
            <v>0</v>
          </cell>
          <cell r="V411">
            <v>0</v>
          </cell>
          <cell r="W411">
            <v>0</v>
          </cell>
        </row>
        <row r="412">
          <cell r="C412" t="str">
            <v>3.8.1.33.1</v>
          </cell>
          <cell r="D412" t="str">
            <v>Tee de Polietileno 110mm X110mm X110mm</v>
          </cell>
          <cell r="E412" t="str">
            <v>un</v>
          </cell>
          <cell r="F412">
            <v>3</v>
          </cell>
          <cell r="G412">
            <v>4500</v>
          </cell>
          <cell r="H412">
            <v>13500</v>
          </cell>
          <cell r="I412">
            <v>3.0048237504047026E-3</v>
          </cell>
          <cell r="J412">
            <v>3</v>
          </cell>
          <cell r="L412">
            <v>3</v>
          </cell>
          <cell r="M412">
            <v>13500</v>
          </cell>
          <cell r="N412">
            <v>0</v>
          </cell>
          <cell r="O412">
            <v>13500</v>
          </cell>
          <cell r="R412">
            <v>0</v>
          </cell>
          <cell r="S412">
            <v>0</v>
          </cell>
          <cell r="T412">
            <v>0</v>
          </cell>
          <cell r="U412">
            <v>0</v>
          </cell>
          <cell r="V412">
            <v>3</v>
          </cell>
          <cell r="W412">
            <v>13500</v>
          </cell>
        </row>
        <row r="413">
          <cell r="C413" t="str">
            <v>3.8.1.34</v>
          </cell>
          <cell r="D413" t="str">
            <v>Instalación de Silletas para acometidas de polietileno</v>
          </cell>
          <cell r="F413">
            <v>0</v>
          </cell>
          <cell r="I413">
            <v>0</v>
          </cell>
          <cell r="J413">
            <v>0</v>
          </cell>
          <cell r="L413">
            <v>0</v>
          </cell>
          <cell r="M413">
            <v>0</v>
          </cell>
          <cell r="N413">
            <v>0</v>
          </cell>
          <cell r="O413">
            <v>0</v>
          </cell>
          <cell r="R413">
            <v>0</v>
          </cell>
          <cell r="S413">
            <v>0</v>
          </cell>
          <cell r="T413">
            <v>0</v>
          </cell>
          <cell r="U413">
            <v>0</v>
          </cell>
          <cell r="V413">
            <v>0</v>
          </cell>
          <cell r="W413">
            <v>0</v>
          </cell>
        </row>
        <row r="414">
          <cell r="C414" t="str">
            <v>3.8.1.34.1</v>
          </cell>
          <cell r="D414" t="str">
            <v>Silleta de Polietileno 110mm X 25mm Para Union por Termofusion</v>
          </cell>
          <cell r="E414" t="str">
            <v>un</v>
          </cell>
          <cell r="F414">
            <v>1</v>
          </cell>
          <cell r="G414">
            <v>1500</v>
          </cell>
          <cell r="H414">
            <v>1500</v>
          </cell>
          <cell r="I414">
            <v>3.3386930560052252E-4</v>
          </cell>
          <cell r="J414">
            <v>1</v>
          </cell>
          <cell r="L414">
            <v>1</v>
          </cell>
          <cell r="M414">
            <v>1500</v>
          </cell>
          <cell r="N414">
            <v>0</v>
          </cell>
          <cell r="O414">
            <v>1500</v>
          </cell>
          <cell r="R414">
            <v>0</v>
          </cell>
          <cell r="S414">
            <v>0</v>
          </cell>
          <cell r="T414">
            <v>0</v>
          </cell>
          <cell r="U414">
            <v>0</v>
          </cell>
          <cell r="V414">
            <v>1</v>
          </cell>
          <cell r="W414">
            <v>1500</v>
          </cell>
        </row>
        <row r="415">
          <cell r="C415" t="str">
            <v>3.8.1.35</v>
          </cell>
          <cell r="D415" t="str">
            <v>Instalación de Adaptador Macho de Polietileno para acometidas</v>
          </cell>
          <cell r="F415">
            <v>0</v>
          </cell>
          <cell r="I415">
            <v>0</v>
          </cell>
          <cell r="J415">
            <v>0</v>
          </cell>
          <cell r="L415">
            <v>0</v>
          </cell>
          <cell r="M415">
            <v>0</v>
          </cell>
          <cell r="N415">
            <v>0</v>
          </cell>
          <cell r="O415">
            <v>0</v>
          </cell>
          <cell r="R415">
            <v>0</v>
          </cell>
          <cell r="S415">
            <v>0</v>
          </cell>
          <cell r="T415">
            <v>0</v>
          </cell>
          <cell r="U415">
            <v>0</v>
          </cell>
          <cell r="V415">
            <v>0</v>
          </cell>
          <cell r="W415">
            <v>0</v>
          </cell>
        </row>
        <row r="416">
          <cell r="C416" t="str">
            <v>3.8.1.35.1</v>
          </cell>
          <cell r="D416" t="str">
            <v>Adaptador Macho de Polietileno de 16 mm Para Union Mecanica</v>
          </cell>
          <cell r="E416" t="str">
            <v>un</v>
          </cell>
          <cell r="F416">
            <v>4</v>
          </cell>
          <cell r="G416">
            <v>200</v>
          </cell>
          <cell r="H416">
            <v>800</v>
          </cell>
          <cell r="I416">
            <v>1.78063629653612E-4</v>
          </cell>
          <cell r="J416">
            <v>4</v>
          </cell>
          <cell r="L416">
            <v>4</v>
          </cell>
          <cell r="M416">
            <v>800</v>
          </cell>
          <cell r="N416">
            <v>0</v>
          </cell>
          <cell r="O416">
            <v>800</v>
          </cell>
          <cell r="R416">
            <v>0</v>
          </cell>
          <cell r="S416">
            <v>0</v>
          </cell>
          <cell r="T416">
            <v>0</v>
          </cell>
          <cell r="U416">
            <v>0</v>
          </cell>
          <cell r="V416">
            <v>4</v>
          </cell>
          <cell r="W416">
            <v>800</v>
          </cell>
        </row>
        <row r="417">
          <cell r="C417" t="str">
            <v>3.8.1.36</v>
          </cell>
          <cell r="D417" t="str">
            <v>Instalación de Adaptador Macho de Laton para acometidas</v>
          </cell>
          <cell r="F417">
            <v>0</v>
          </cell>
          <cell r="I417">
            <v>0</v>
          </cell>
          <cell r="J417">
            <v>0</v>
          </cell>
          <cell r="L417">
            <v>0</v>
          </cell>
          <cell r="M417">
            <v>0</v>
          </cell>
          <cell r="N417">
            <v>0</v>
          </cell>
          <cell r="O417">
            <v>0</v>
          </cell>
          <cell r="R417">
            <v>0</v>
          </cell>
          <cell r="S417">
            <v>0</v>
          </cell>
          <cell r="T417">
            <v>0</v>
          </cell>
          <cell r="U417">
            <v>0</v>
          </cell>
          <cell r="V417">
            <v>0</v>
          </cell>
          <cell r="W417">
            <v>0</v>
          </cell>
        </row>
        <row r="418">
          <cell r="C418" t="str">
            <v>3.8.1.36.1</v>
          </cell>
          <cell r="D418" t="str">
            <v>Adaptador Macho de Laton de 25 mm Para Union Mecanica</v>
          </cell>
          <cell r="E418" t="str">
            <v>un</v>
          </cell>
          <cell r="F418">
            <v>5</v>
          </cell>
          <cell r="G418">
            <v>200</v>
          </cell>
          <cell r="H418">
            <v>1000</v>
          </cell>
          <cell r="I418">
            <v>2.2257953706701498E-4</v>
          </cell>
          <cell r="J418">
            <v>5</v>
          </cell>
          <cell r="L418">
            <v>5</v>
          </cell>
          <cell r="M418">
            <v>1000</v>
          </cell>
          <cell r="N418">
            <v>0</v>
          </cell>
          <cell r="O418">
            <v>1000</v>
          </cell>
          <cell r="R418">
            <v>0</v>
          </cell>
          <cell r="S418">
            <v>0</v>
          </cell>
          <cell r="T418">
            <v>0</v>
          </cell>
          <cell r="U418">
            <v>0</v>
          </cell>
          <cell r="V418">
            <v>5</v>
          </cell>
          <cell r="W418">
            <v>1000</v>
          </cell>
        </row>
        <row r="419">
          <cell r="C419" t="str">
            <v>3.8.1.36.2</v>
          </cell>
          <cell r="D419" t="str">
            <v>Adaptador Hembra de Laton de 25 mm</v>
          </cell>
          <cell r="E419" t="str">
            <v>un</v>
          </cell>
          <cell r="F419">
            <v>5</v>
          </cell>
          <cell r="G419">
            <v>250</v>
          </cell>
          <cell r="H419">
            <v>1250</v>
          </cell>
          <cell r="I419">
            <v>2.7822442133376875E-4</v>
          </cell>
          <cell r="J419">
            <v>5</v>
          </cell>
          <cell r="L419">
            <v>5</v>
          </cell>
          <cell r="M419">
            <v>1250</v>
          </cell>
          <cell r="N419">
            <v>0</v>
          </cell>
          <cell r="O419">
            <v>1250</v>
          </cell>
          <cell r="R419">
            <v>0</v>
          </cell>
          <cell r="S419">
            <v>0</v>
          </cell>
          <cell r="T419">
            <v>0</v>
          </cell>
          <cell r="U419">
            <v>0</v>
          </cell>
          <cell r="V419">
            <v>5</v>
          </cell>
          <cell r="W419">
            <v>1250</v>
          </cell>
        </row>
        <row r="420">
          <cell r="C420" t="str">
            <v>3.8.1.37</v>
          </cell>
          <cell r="D420" t="str">
            <v>Instalación de Valvula de cierre rapido para acometidas</v>
          </cell>
          <cell r="F420">
            <v>0</v>
          </cell>
          <cell r="I420">
            <v>0</v>
          </cell>
          <cell r="J420">
            <v>0</v>
          </cell>
          <cell r="L420">
            <v>0</v>
          </cell>
          <cell r="M420">
            <v>0</v>
          </cell>
          <cell r="N420">
            <v>0</v>
          </cell>
          <cell r="O420">
            <v>0</v>
          </cell>
          <cell r="R420">
            <v>0</v>
          </cell>
          <cell r="S420">
            <v>0</v>
          </cell>
          <cell r="T420">
            <v>0</v>
          </cell>
          <cell r="U420">
            <v>0</v>
          </cell>
          <cell r="V420">
            <v>0</v>
          </cell>
          <cell r="W420">
            <v>0</v>
          </cell>
        </row>
        <row r="421">
          <cell r="C421" t="str">
            <v>3.8.1.37.1</v>
          </cell>
          <cell r="D421" t="str">
            <v>Valvula de cierre rapido de 16 mm</v>
          </cell>
          <cell r="E421" t="str">
            <v>un</v>
          </cell>
          <cell r="F421">
            <v>1</v>
          </cell>
          <cell r="G421">
            <v>1100</v>
          </cell>
          <cell r="H421">
            <v>1100</v>
          </cell>
          <cell r="I421">
            <v>2.4483749077371651E-4</v>
          </cell>
          <cell r="J421">
            <v>1</v>
          </cell>
          <cell r="L421">
            <v>1</v>
          </cell>
          <cell r="M421">
            <v>1100</v>
          </cell>
          <cell r="N421">
            <v>0</v>
          </cell>
          <cell r="O421">
            <v>1100</v>
          </cell>
          <cell r="R421">
            <v>0</v>
          </cell>
          <cell r="S421">
            <v>0</v>
          </cell>
          <cell r="T421">
            <v>0</v>
          </cell>
          <cell r="U421">
            <v>0</v>
          </cell>
          <cell r="V421">
            <v>1</v>
          </cell>
          <cell r="W421">
            <v>1100</v>
          </cell>
        </row>
        <row r="422">
          <cell r="C422" t="str">
            <v>3.8.1.37.2</v>
          </cell>
          <cell r="D422" t="str">
            <v>Valvula de cierre rapido de 25 mm</v>
          </cell>
          <cell r="E422" t="str">
            <v>un</v>
          </cell>
          <cell r="F422">
            <v>2</v>
          </cell>
          <cell r="G422">
            <v>1500</v>
          </cell>
          <cell r="H422">
            <v>3000</v>
          </cell>
          <cell r="I422">
            <v>6.6773861120104504E-4</v>
          </cell>
          <cell r="J422">
            <v>2</v>
          </cell>
          <cell r="L422">
            <v>2</v>
          </cell>
          <cell r="M422">
            <v>3000</v>
          </cell>
          <cell r="N422">
            <v>0</v>
          </cell>
          <cell r="O422">
            <v>3000</v>
          </cell>
          <cell r="R422">
            <v>0</v>
          </cell>
          <cell r="S422">
            <v>0</v>
          </cell>
          <cell r="T422">
            <v>0</v>
          </cell>
          <cell r="U422">
            <v>0</v>
          </cell>
          <cell r="V422">
            <v>2</v>
          </cell>
          <cell r="W422">
            <v>3000</v>
          </cell>
        </row>
        <row r="423">
          <cell r="C423" t="str">
            <v>3.8.1.37.3</v>
          </cell>
          <cell r="D423" t="str">
            <v>Valvula de cierre rapido de 32 mm</v>
          </cell>
          <cell r="E423" t="str">
            <v>un</v>
          </cell>
          <cell r="F423">
            <v>1</v>
          </cell>
          <cell r="G423">
            <v>1500</v>
          </cell>
          <cell r="H423">
            <v>1500</v>
          </cell>
          <cell r="I423">
            <v>3.3386930560052252E-4</v>
          </cell>
          <cell r="J423">
            <v>1</v>
          </cell>
          <cell r="L423">
            <v>1</v>
          </cell>
          <cell r="M423">
            <v>1500</v>
          </cell>
          <cell r="N423">
            <v>0</v>
          </cell>
          <cell r="O423">
            <v>1500</v>
          </cell>
          <cell r="R423">
            <v>0</v>
          </cell>
          <cell r="S423">
            <v>0</v>
          </cell>
          <cell r="T423">
            <v>0</v>
          </cell>
          <cell r="U423">
            <v>0</v>
          </cell>
          <cell r="V423">
            <v>1</v>
          </cell>
          <cell r="W423">
            <v>1500</v>
          </cell>
        </row>
        <row r="424">
          <cell r="C424" t="str">
            <v>3.8.1.38</v>
          </cell>
          <cell r="D424" t="str">
            <v>Instalación de accesorios de acero sch40</v>
          </cell>
          <cell r="F424">
            <v>0</v>
          </cell>
          <cell r="I424">
            <v>0</v>
          </cell>
          <cell r="J424">
            <v>0</v>
          </cell>
          <cell r="L424">
            <v>0</v>
          </cell>
          <cell r="M424">
            <v>0</v>
          </cell>
          <cell r="N424">
            <v>0</v>
          </cell>
          <cell r="O424">
            <v>0</v>
          </cell>
          <cell r="R424">
            <v>0</v>
          </cell>
          <cell r="S424">
            <v>0</v>
          </cell>
          <cell r="T424">
            <v>0</v>
          </cell>
          <cell r="U424">
            <v>0</v>
          </cell>
          <cell r="V424">
            <v>0</v>
          </cell>
          <cell r="W424">
            <v>0</v>
          </cell>
        </row>
        <row r="425">
          <cell r="C425" t="str">
            <v>3.8.1.38.1</v>
          </cell>
          <cell r="D425" t="str">
            <v>Codo 90º, Ø90mm, Acero galvanizado, unión roscada</v>
          </cell>
          <cell r="E425" t="str">
            <v>un</v>
          </cell>
          <cell r="F425">
            <v>3</v>
          </cell>
          <cell r="G425">
            <v>13400</v>
          </cell>
          <cell r="H425">
            <v>40200</v>
          </cell>
          <cell r="I425">
            <v>8.9476973900940032E-3</v>
          </cell>
          <cell r="J425">
            <v>3</v>
          </cell>
          <cell r="L425">
            <v>3</v>
          </cell>
          <cell r="M425">
            <v>40200</v>
          </cell>
          <cell r="N425">
            <v>0</v>
          </cell>
          <cell r="O425">
            <v>40200</v>
          </cell>
          <cell r="R425">
            <v>0</v>
          </cell>
          <cell r="S425">
            <v>0</v>
          </cell>
          <cell r="T425">
            <v>0</v>
          </cell>
          <cell r="U425">
            <v>0</v>
          </cell>
          <cell r="V425">
            <v>3</v>
          </cell>
          <cell r="W425">
            <v>40200</v>
          </cell>
        </row>
        <row r="426">
          <cell r="C426" t="str">
            <v>3.8.1.38.2</v>
          </cell>
          <cell r="D426" t="str">
            <v>Codo 90º, Ø100mm, Acero</v>
          </cell>
          <cell r="E426" t="str">
            <v>un</v>
          </cell>
          <cell r="F426">
            <v>4</v>
          </cell>
          <cell r="G426">
            <v>16700</v>
          </cell>
          <cell r="H426">
            <v>66800</v>
          </cell>
          <cell r="I426">
            <v>1.4868313076076603E-2</v>
          </cell>
          <cell r="J426">
            <v>4</v>
          </cell>
          <cell r="L426">
            <v>4</v>
          </cell>
          <cell r="M426">
            <v>66800</v>
          </cell>
          <cell r="N426">
            <v>0</v>
          </cell>
          <cell r="O426">
            <v>66800</v>
          </cell>
          <cell r="R426">
            <v>0</v>
          </cell>
          <cell r="S426">
            <v>0</v>
          </cell>
          <cell r="T426">
            <v>0</v>
          </cell>
          <cell r="U426">
            <v>0</v>
          </cell>
          <cell r="V426">
            <v>4</v>
          </cell>
          <cell r="W426">
            <v>66800</v>
          </cell>
        </row>
        <row r="427">
          <cell r="C427" t="str">
            <v>3.8.1.38.3</v>
          </cell>
          <cell r="D427" t="str">
            <v>Codo 90º, Ø150mm, Acero</v>
          </cell>
          <cell r="E427" t="str">
            <v>un</v>
          </cell>
          <cell r="F427">
            <v>14</v>
          </cell>
          <cell r="G427">
            <v>16700</v>
          </cell>
          <cell r="H427">
            <v>233800</v>
          </cell>
          <cell r="I427">
            <v>5.2039095766268105E-2</v>
          </cell>
          <cell r="J427">
            <v>14</v>
          </cell>
          <cell r="L427">
            <v>14</v>
          </cell>
          <cell r="M427">
            <v>233800</v>
          </cell>
          <cell r="N427">
            <v>0</v>
          </cell>
          <cell r="O427">
            <v>233800</v>
          </cell>
          <cell r="R427">
            <v>0</v>
          </cell>
          <cell r="S427">
            <v>0</v>
          </cell>
          <cell r="T427">
            <v>0</v>
          </cell>
          <cell r="U427">
            <v>0</v>
          </cell>
          <cell r="V427">
            <v>14</v>
          </cell>
          <cell r="W427">
            <v>233800</v>
          </cell>
        </row>
        <row r="428">
          <cell r="C428" t="str">
            <v>3.8.1.38.6</v>
          </cell>
          <cell r="D428" t="str">
            <v>Tee, Ø150 x 150mm, BxB</v>
          </cell>
          <cell r="E428" t="str">
            <v>un</v>
          </cell>
          <cell r="F428">
            <v>3</v>
          </cell>
          <cell r="G428">
            <v>33000</v>
          </cell>
          <cell r="H428">
            <v>99000</v>
          </cell>
          <cell r="I428">
            <v>2.2035374169634483E-2</v>
          </cell>
          <cell r="J428">
            <v>3</v>
          </cell>
          <cell r="L428">
            <v>3</v>
          </cell>
          <cell r="M428">
            <v>99000</v>
          </cell>
          <cell r="N428">
            <v>0</v>
          </cell>
          <cell r="O428">
            <v>99000</v>
          </cell>
          <cell r="R428">
            <v>0</v>
          </cell>
          <cell r="S428">
            <v>0</v>
          </cell>
          <cell r="T428">
            <v>0</v>
          </cell>
          <cell r="U428">
            <v>0</v>
          </cell>
          <cell r="V428">
            <v>3</v>
          </cell>
          <cell r="W428">
            <v>99000</v>
          </cell>
        </row>
        <row r="429">
          <cell r="C429" t="str">
            <v>3.8.1.38.7</v>
          </cell>
          <cell r="D429" t="str">
            <v>Tee, Ø150 x 250mm, BxB</v>
          </cell>
          <cell r="E429" t="str">
            <v>un</v>
          </cell>
          <cell r="F429">
            <v>2</v>
          </cell>
          <cell r="G429">
            <v>66200</v>
          </cell>
          <cell r="H429">
            <v>132400</v>
          </cell>
          <cell r="I429">
            <v>2.9469530707672786E-2</v>
          </cell>
          <cell r="J429">
            <v>2</v>
          </cell>
          <cell r="L429">
            <v>2</v>
          </cell>
          <cell r="M429">
            <v>132400</v>
          </cell>
          <cell r="N429">
            <v>0</v>
          </cell>
          <cell r="O429">
            <v>132400</v>
          </cell>
          <cell r="R429">
            <v>0</v>
          </cell>
          <cell r="S429">
            <v>0</v>
          </cell>
          <cell r="T429">
            <v>0</v>
          </cell>
          <cell r="U429">
            <v>0</v>
          </cell>
          <cell r="V429">
            <v>2</v>
          </cell>
          <cell r="W429">
            <v>132400</v>
          </cell>
        </row>
        <row r="430">
          <cell r="C430" t="str">
            <v>3.8.1.38.8</v>
          </cell>
          <cell r="D430" t="str">
            <v>Bridas Ø50mm, Acero, norma ISO</v>
          </cell>
          <cell r="E430" t="str">
            <v>un</v>
          </cell>
          <cell r="F430">
            <v>4</v>
          </cell>
          <cell r="G430">
            <v>8350</v>
          </cell>
          <cell r="H430">
            <v>33400</v>
          </cell>
          <cell r="I430">
            <v>7.4341565380383013E-3</v>
          </cell>
          <cell r="J430">
            <v>4</v>
          </cell>
          <cell r="L430">
            <v>4</v>
          </cell>
          <cell r="M430">
            <v>33400</v>
          </cell>
          <cell r="N430">
            <v>0</v>
          </cell>
          <cell r="O430">
            <v>33400</v>
          </cell>
          <cell r="R430">
            <v>0</v>
          </cell>
          <cell r="S430">
            <v>0</v>
          </cell>
          <cell r="T430">
            <v>0</v>
          </cell>
          <cell r="U430">
            <v>0</v>
          </cell>
          <cell r="V430">
            <v>4</v>
          </cell>
          <cell r="W430">
            <v>33400</v>
          </cell>
        </row>
        <row r="431">
          <cell r="C431" t="str">
            <v>3.8.1.38.9</v>
          </cell>
          <cell r="D431" t="str">
            <v>Bridas Ø100mm, Acero, norma ISO</v>
          </cell>
          <cell r="E431" t="str">
            <v>un</v>
          </cell>
          <cell r="F431">
            <v>6</v>
          </cell>
          <cell r="G431">
            <v>16600</v>
          </cell>
          <cell r="H431">
            <v>99600</v>
          </cell>
          <cell r="I431">
            <v>2.2168921891874693E-2</v>
          </cell>
          <cell r="J431">
            <v>6</v>
          </cell>
          <cell r="L431">
            <v>6</v>
          </cell>
          <cell r="M431">
            <v>99600</v>
          </cell>
          <cell r="N431">
            <v>0</v>
          </cell>
          <cell r="O431">
            <v>99600</v>
          </cell>
          <cell r="R431">
            <v>0</v>
          </cell>
          <cell r="S431">
            <v>0</v>
          </cell>
          <cell r="T431">
            <v>0</v>
          </cell>
          <cell r="U431">
            <v>0</v>
          </cell>
          <cell r="V431">
            <v>6</v>
          </cell>
          <cell r="W431">
            <v>99600</v>
          </cell>
        </row>
        <row r="432">
          <cell r="C432" t="str">
            <v>3.8.1.38.10</v>
          </cell>
          <cell r="D432" t="str">
            <v>Bridas Ø150mm, Acero, norma ISO</v>
          </cell>
          <cell r="E432" t="str">
            <v>un</v>
          </cell>
          <cell r="F432">
            <v>18</v>
          </cell>
          <cell r="G432">
            <v>19900</v>
          </cell>
          <cell r="H432">
            <v>358200</v>
          </cell>
          <cell r="I432">
            <v>7.972799017740477E-2</v>
          </cell>
          <cell r="J432">
            <v>18</v>
          </cell>
          <cell r="L432">
            <v>18</v>
          </cell>
          <cell r="M432">
            <v>358200</v>
          </cell>
          <cell r="N432">
            <v>0</v>
          </cell>
          <cell r="O432">
            <v>358200</v>
          </cell>
          <cell r="R432">
            <v>0</v>
          </cell>
          <cell r="S432">
            <v>0</v>
          </cell>
          <cell r="T432">
            <v>0</v>
          </cell>
          <cell r="U432">
            <v>0</v>
          </cell>
          <cell r="V432">
            <v>18</v>
          </cell>
          <cell r="W432">
            <v>358200</v>
          </cell>
        </row>
        <row r="433">
          <cell r="C433" t="str">
            <v>3.8.1.39</v>
          </cell>
          <cell r="D433" t="str">
            <v>Instalación de válvula cheque</v>
          </cell>
          <cell r="F433">
            <v>0</v>
          </cell>
          <cell r="I433">
            <v>0</v>
          </cell>
          <cell r="J433">
            <v>0</v>
          </cell>
          <cell r="L433">
            <v>0</v>
          </cell>
          <cell r="M433">
            <v>0</v>
          </cell>
          <cell r="N433">
            <v>0</v>
          </cell>
          <cell r="O433">
            <v>0</v>
          </cell>
          <cell r="R433">
            <v>0</v>
          </cell>
          <cell r="S433">
            <v>0</v>
          </cell>
          <cell r="T433">
            <v>0</v>
          </cell>
          <cell r="U433">
            <v>0</v>
          </cell>
          <cell r="V433">
            <v>0</v>
          </cell>
          <cell r="W433">
            <v>0</v>
          </cell>
        </row>
        <row r="434">
          <cell r="C434" t="str">
            <v>3.8.1.39.2</v>
          </cell>
          <cell r="D434" t="str">
            <v>Válvula cheque horizontal de clapetas Ø450mm, acero, bridada</v>
          </cell>
          <cell r="E434" t="str">
            <v>un</v>
          </cell>
          <cell r="F434">
            <v>2</v>
          </cell>
          <cell r="G434">
            <v>1450000</v>
          </cell>
          <cell r="H434">
            <v>2900000</v>
          </cell>
          <cell r="I434">
            <v>0.64548065749434358</v>
          </cell>
          <cell r="J434">
            <v>2</v>
          </cell>
          <cell r="L434">
            <v>2</v>
          </cell>
          <cell r="M434">
            <v>2900000</v>
          </cell>
          <cell r="N434">
            <v>0</v>
          </cell>
          <cell r="O434">
            <v>2900000</v>
          </cell>
          <cell r="R434">
            <v>0</v>
          </cell>
          <cell r="S434">
            <v>0</v>
          </cell>
          <cell r="T434">
            <v>0</v>
          </cell>
          <cell r="U434">
            <v>0</v>
          </cell>
          <cell r="V434">
            <v>2</v>
          </cell>
          <cell r="W434">
            <v>2900000</v>
          </cell>
        </row>
        <row r="435">
          <cell r="C435" t="str">
            <v>3.8.1.40</v>
          </cell>
          <cell r="D435" t="str">
            <v>Instalación de cruz en HD o acero</v>
          </cell>
          <cell r="F435">
            <v>0</v>
          </cell>
          <cell r="I435">
            <v>0</v>
          </cell>
          <cell r="J435">
            <v>0</v>
          </cell>
          <cell r="L435">
            <v>0</v>
          </cell>
          <cell r="M435">
            <v>0</v>
          </cell>
          <cell r="N435">
            <v>0</v>
          </cell>
          <cell r="O435">
            <v>0</v>
          </cell>
          <cell r="R435">
            <v>0</v>
          </cell>
          <cell r="S435">
            <v>0</v>
          </cell>
          <cell r="T435">
            <v>0</v>
          </cell>
          <cell r="U435">
            <v>0</v>
          </cell>
          <cell r="V435">
            <v>0</v>
          </cell>
          <cell r="W435">
            <v>0</v>
          </cell>
        </row>
        <row r="436">
          <cell r="C436" t="str">
            <v>3.8.1.40.1</v>
          </cell>
          <cell r="D436" t="str">
            <v>Instalación de cruz Ø600*600mm, HD, bridada</v>
          </cell>
          <cell r="E436" t="str">
            <v>un</v>
          </cell>
          <cell r="F436">
            <v>1</v>
          </cell>
          <cell r="G436">
            <v>600000</v>
          </cell>
          <cell r="H436">
            <v>600000</v>
          </cell>
          <cell r="I436">
            <v>0.133547722240209</v>
          </cell>
          <cell r="J436">
            <v>1</v>
          </cell>
          <cell r="L436">
            <v>1</v>
          </cell>
          <cell r="M436">
            <v>600000</v>
          </cell>
          <cell r="N436">
            <v>0</v>
          </cell>
          <cell r="O436">
            <v>600000</v>
          </cell>
          <cell r="R436">
            <v>0</v>
          </cell>
          <cell r="S436">
            <v>0</v>
          </cell>
          <cell r="T436">
            <v>0</v>
          </cell>
          <cell r="U436">
            <v>0</v>
          </cell>
          <cell r="V436">
            <v>1</v>
          </cell>
          <cell r="W436">
            <v>600000</v>
          </cell>
        </row>
        <row r="437">
          <cell r="C437" t="str">
            <v>3.8.2.3.2</v>
          </cell>
          <cell r="D437" t="str">
            <v>Instalación Válvula de Guillotina</v>
          </cell>
          <cell r="F437">
            <v>0</v>
          </cell>
          <cell r="I437">
            <v>0</v>
          </cell>
          <cell r="J437">
            <v>0</v>
          </cell>
          <cell r="L437">
            <v>0</v>
          </cell>
          <cell r="M437">
            <v>0</v>
          </cell>
          <cell r="N437">
            <v>0</v>
          </cell>
          <cell r="O437">
            <v>0</v>
          </cell>
          <cell r="R437">
            <v>0</v>
          </cell>
          <cell r="S437">
            <v>0</v>
          </cell>
          <cell r="T437">
            <v>0</v>
          </cell>
          <cell r="U437">
            <v>0</v>
          </cell>
          <cell r="V437">
            <v>0</v>
          </cell>
          <cell r="W437">
            <v>0</v>
          </cell>
        </row>
        <row r="438">
          <cell r="C438" t="str">
            <v>3.8.2.3.2.8</v>
          </cell>
          <cell r="D438" t="str">
            <v>Válvula de guillotina Ø 250 mm bridada</v>
          </cell>
          <cell r="E438" t="str">
            <v>un</v>
          </cell>
          <cell r="F438">
            <v>2</v>
          </cell>
          <cell r="G438">
            <v>116700</v>
          </cell>
          <cell r="H438">
            <v>233400</v>
          </cell>
          <cell r="I438">
            <v>5.1950063951441298E-2</v>
          </cell>
          <cell r="J438">
            <v>2</v>
          </cell>
          <cell r="L438">
            <v>2</v>
          </cell>
          <cell r="M438">
            <v>233400</v>
          </cell>
          <cell r="N438">
            <v>0</v>
          </cell>
          <cell r="O438">
            <v>233400</v>
          </cell>
          <cell r="R438">
            <v>0</v>
          </cell>
          <cell r="S438">
            <v>0</v>
          </cell>
          <cell r="T438">
            <v>0</v>
          </cell>
          <cell r="U438">
            <v>0</v>
          </cell>
          <cell r="V438">
            <v>2</v>
          </cell>
          <cell r="W438">
            <v>233400</v>
          </cell>
        </row>
        <row r="439">
          <cell r="C439" t="str">
            <v>3,10</v>
          </cell>
          <cell r="D439" t="str">
            <v>INSTALACIÓN DE ACCESORIOS Y TRABAJOS METALMECÁNICOS</v>
          </cell>
          <cell r="F439">
            <v>0</v>
          </cell>
          <cell r="I439">
            <v>0</v>
          </cell>
          <cell r="J439">
            <v>0</v>
          </cell>
          <cell r="L439">
            <v>0</v>
          </cell>
          <cell r="M439">
            <v>0</v>
          </cell>
          <cell r="N439">
            <v>0</v>
          </cell>
          <cell r="O439">
            <v>0</v>
          </cell>
          <cell r="R439">
            <v>0</v>
          </cell>
          <cell r="S439">
            <v>0</v>
          </cell>
          <cell r="T439">
            <v>0</v>
          </cell>
          <cell r="U439">
            <v>0</v>
          </cell>
          <cell r="V439">
            <v>0</v>
          </cell>
          <cell r="W439">
            <v>0</v>
          </cell>
        </row>
        <row r="440">
          <cell r="C440" t="str">
            <v>3.10.1</v>
          </cell>
          <cell r="D440" t="str">
            <v>Trabajos metalmecánicos</v>
          </cell>
          <cell r="F440">
            <v>0</v>
          </cell>
          <cell r="I440">
            <v>0</v>
          </cell>
          <cell r="J440">
            <v>0</v>
          </cell>
          <cell r="L440">
            <v>0</v>
          </cell>
          <cell r="M440">
            <v>0</v>
          </cell>
          <cell r="N440">
            <v>0</v>
          </cell>
          <cell r="O440">
            <v>0</v>
          </cell>
          <cell r="R440">
            <v>0</v>
          </cell>
          <cell r="S440">
            <v>0</v>
          </cell>
          <cell r="T440">
            <v>0</v>
          </cell>
          <cell r="U440">
            <v>0</v>
          </cell>
          <cell r="V440">
            <v>0</v>
          </cell>
          <cell r="W440">
            <v>0</v>
          </cell>
        </row>
        <row r="441">
          <cell r="C441" t="str">
            <v>3.10.1.1</v>
          </cell>
          <cell r="D441" t="str">
            <v>Fabricación e instalación de barandas en acero galvanizado Ø1 1/2"</v>
          </cell>
          <cell r="E441" t="str">
            <v>m</v>
          </cell>
          <cell r="F441">
            <v>340</v>
          </cell>
          <cell r="G441">
            <v>240000</v>
          </cell>
          <cell r="H441">
            <v>81600000</v>
          </cell>
          <cell r="I441">
            <v>18.162490224668424</v>
          </cell>
          <cell r="J441">
            <v>340</v>
          </cell>
          <cell r="L441">
            <v>340</v>
          </cell>
          <cell r="M441">
            <v>81600000</v>
          </cell>
          <cell r="N441">
            <v>0</v>
          </cell>
          <cell r="O441">
            <v>81600000</v>
          </cell>
          <cell r="R441">
            <v>0</v>
          </cell>
          <cell r="S441">
            <v>0</v>
          </cell>
          <cell r="T441">
            <v>0</v>
          </cell>
          <cell r="U441">
            <v>0</v>
          </cell>
          <cell r="V441">
            <v>340</v>
          </cell>
          <cell r="W441">
            <v>81600000</v>
          </cell>
        </row>
        <row r="442">
          <cell r="C442" t="str">
            <v>3.10.1.2</v>
          </cell>
          <cell r="D442" t="str">
            <v>Construcción e instalación de tapas ranuradas con perfiles de 1" acero galvanizado, separación de 0.02m, marco para en losas de concreto. Incluye pintura anticorrosiva y de acabado</v>
          </cell>
          <cell r="E442" t="str">
            <v>m2</v>
          </cell>
          <cell r="F442">
            <v>3.5</v>
          </cell>
          <cell r="G442">
            <v>260000</v>
          </cell>
          <cell r="H442">
            <v>910000</v>
          </cell>
          <cell r="I442">
            <v>0.20254737873098366</v>
          </cell>
          <cell r="J442">
            <v>3.5</v>
          </cell>
          <cell r="L442">
            <v>3.5</v>
          </cell>
          <cell r="M442">
            <v>910000</v>
          </cell>
          <cell r="N442">
            <v>0</v>
          </cell>
          <cell r="O442">
            <v>910000</v>
          </cell>
          <cell r="R442">
            <v>0</v>
          </cell>
          <cell r="S442">
            <v>0</v>
          </cell>
          <cell r="T442">
            <v>0</v>
          </cell>
          <cell r="U442">
            <v>0</v>
          </cell>
          <cell r="V442">
            <v>3.5</v>
          </cell>
          <cell r="W442">
            <v>910000</v>
          </cell>
        </row>
        <row r="443">
          <cell r="C443" t="str">
            <v>3.10.1.7</v>
          </cell>
          <cell r="D443" t="str">
            <v>Construcción e instalación de puente grúa en acero de trípodes con desplazamiemtos sobre rieles, incluye suministro de polipasto manual. Capacidad de carga de 1Ton, Construcción de acuerdo a planos.</v>
          </cell>
          <cell r="E443" t="str">
            <v>gl</v>
          </cell>
          <cell r="F443">
            <v>1</v>
          </cell>
          <cell r="G443">
            <v>40000000</v>
          </cell>
          <cell r="H443">
            <v>40000000</v>
          </cell>
          <cell r="I443">
            <v>8.9031814826805995</v>
          </cell>
          <cell r="J443">
            <v>1</v>
          </cell>
          <cell r="L443">
            <v>1</v>
          </cell>
          <cell r="M443">
            <v>40000000</v>
          </cell>
          <cell r="N443">
            <v>0</v>
          </cell>
          <cell r="O443">
            <v>40000000</v>
          </cell>
          <cell r="R443">
            <v>0</v>
          </cell>
          <cell r="S443">
            <v>0</v>
          </cell>
          <cell r="T443">
            <v>0</v>
          </cell>
          <cell r="U443">
            <v>0</v>
          </cell>
          <cell r="V443">
            <v>1</v>
          </cell>
          <cell r="W443">
            <v>40000000</v>
          </cell>
        </row>
        <row r="444">
          <cell r="C444" t="str">
            <v>3.10.1.8</v>
          </cell>
          <cell r="D444" t="str">
            <v>Fabricación e instalación de puerta abatibles en tuberías de acero galvanizado de diámetr 2" y láminas de aluminio. Incluye bisagras y cerrojo</v>
          </cell>
          <cell r="E444" t="str">
            <v>m2</v>
          </cell>
          <cell r="F444">
            <v>13.5</v>
          </cell>
          <cell r="G444">
            <v>65000</v>
          </cell>
          <cell r="H444">
            <v>877500</v>
          </cell>
          <cell r="I444">
            <v>0.19531354377630566</v>
          </cell>
          <cell r="J444">
            <v>13.5</v>
          </cell>
          <cell r="L444">
            <v>13.5</v>
          </cell>
          <cell r="M444">
            <v>877500</v>
          </cell>
          <cell r="N444">
            <v>0</v>
          </cell>
          <cell r="O444">
            <v>877500</v>
          </cell>
          <cell r="R444">
            <v>0</v>
          </cell>
          <cell r="S444">
            <v>0</v>
          </cell>
          <cell r="T444">
            <v>0</v>
          </cell>
          <cell r="U444">
            <v>0</v>
          </cell>
          <cell r="V444">
            <v>13.5</v>
          </cell>
          <cell r="W444">
            <v>877500</v>
          </cell>
        </row>
        <row r="445">
          <cell r="C445" t="str">
            <v>3,11</v>
          </cell>
          <cell r="D445" t="str">
            <v>INSTALACION DE EQUIPOS MECÁNICOS Y ELÉCTROMECÁNICOS</v>
          </cell>
          <cell r="F445">
            <v>0</v>
          </cell>
          <cell r="I445">
            <v>0</v>
          </cell>
          <cell r="J445">
            <v>0</v>
          </cell>
          <cell r="L445">
            <v>0</v>
          </cell>
          <cell r="M445">
            <v>0</v>
          </cell>
          <cell r="N445">
            <v>0</v>
          </cell>
          <cell r="O445">
            <v>0</v>
          </cell>
          <cell r="R445">
            <v>0</v>
          </cell>
          <cell r="S445">
            <v>0</v>
          </cell>
          <cell r="T445">
            <v>0</v>
          </cell>
          <cell r="U445">
            <v>0</v>
          </cell>
          <cell r="V445">
            <v>0</v>
          </cell>
          <cell r="W445">
            <v>0</v>
          </cell>
        </row>
        <row r="446">
          <cell r="C446" t="str">
            <v>3.11.1</v>
          </cell>
          <cell r="D446" t="str">
            <v>Bombas centrífugas</v>
          </cell>
          <cell r="F446">
            <v>0</v>
          </cell>
          <cell r="I446">
            <v>0</v>
          </cell>
          <cell r="J446">
            <v>0</v>
          </cell>
          <cell r="L446">
            <v>0</v>
          </cell>
          <cell r="M446">
            <v>0</v>
          </cell>
          <cell r="N446">
            <v>0</v>
          </cell>
          <cell r="O446">
            <v>0</v>
          </cell>
          <cell r="R446">
            <v>0</v>
          </cell>
          <cell r="S446">
            <v>0</v>
          </cell>
          <cell r="T446">
            <v>0</v>
          </cell>
          <cell r="U446">
            <v>0</v>
          </cell>
          <cell r="V446">
            <v>0</v>
          </cell>
          <cell r="W446">
            <v>0</v>
          </cell>
        </row>
        <row r="447">
          <cell r="C447" t="str">
            <v>3.11.1.2</v>
          </cell>
          <cell r="D447" t="str">
            <v>Bomba vertical para agua potable para lavado de filtros, Qn=243LPS y Hn=7.2m, tipo vertical, 1800RPM, 460 voltios, 60 ciclos. Diferencia de nivel entre techo tanque a piso tanque =3.7m más 1.4m para cárcamo de succión</v>
          </cell>
          <cell r="E447" t="str">
            <v>un</v>
          </cell>
          <cell r="F447">
            <v>2</v>
          </cell>
          <cell r="G447">
            <v>4200000</v>
          </cell>
          <cell r="H447">
            <v>8400000</v>
          </cell>
          <cell r="I447">
            <v>1.8696681113629259</v>
          </cell>
          <cell r="J447">
            <v>2</v>
          </cell>
          <cell r="L447">
            <v>2</v>
          </cell>
          <cell r="M447">
            <v>8400000</v>
          </cell>
          <cell r="N447">
            <v>0</v>
          </cell>
          <cell r="O447">
            <v>8400000</v>
          </cell>
          <cell r="R447">
            <v>0</v>
          </cell>
          <cell r="S447">
            <v>0</v>
          </cell>
          <cell r="T447">
            <v>0</v>
          </cell>
          <cell r="U447">
            <v>0</v>
          </cell>
          <cell r="V447">
            <v>2</v>
          </cell>
          <cell r="W447">
            <v>8400000</v>
          </cell>
        </row>
        <row r="448">
          <cell r="C448" t="str">
            <v>3.11.1.4</v>
          </cell>
          <cell r="D448" t="str">
            <v>Bomba tipo sumergible para manejo de lodos de los sedimentadores. Caudal nominal 8 lps, presión 37 m.c.a, 3500 RPM, 220 V, 60 Hz, trifásica. Incluye instalación de accesorios en acero galvanizado (codos, niples, unión universal) en la impulsión hasta la c</v>
          </cell>
          <cell r="E448" t="str">
            <v>un</v>
          </cell>
          <cell r="F448">
            <v>1</v>
          </cell>
          <cell r="G448">
            <v>320000</v>
          </cell>
          <cell r="H448">
            <v>320000</v>
          </cell>
          <cell r="I448">
            <v>7.12254518614448E-2</v>
          </cell>
          <cell r="J448">
            <v>1</v>
          </cell>
          <cell r="K448">
            <v>-1</v>
          </cell>
          <cell r="L448">
            <v>0</v>
          </cell>
          <cell r="M448">
            <v>320000</v>
          </cell>
          <cell r="N448">
            <v>-320000</v>
          </cell>
          <cell r="O448">
            <v>0</v>
          </cell>
          <cell r="R448">
            <v>0</v>
          </cell>
          <cell r="S448">
            <v>0</v>
          </cell>
          <cell r="T448">
            <v>0</v>
          </cell>
          <cell r="U448">
            <v>0</v>
          </cell>
          <cell r="V448">
            <v>0</v>
          </cell>
          <cell r="W448">
            <v>0</v>
          </cell>
        </row>
        <row r="449">
          <cell r="C449" t="str">
            <v>3.11.3</v>
          </cell>
          <cell r="D449" t="str">
            <v>Instalación de actuadores electromecánicos</v>
          </cell>
          <cell r="F449">
            <v>0</v>
          </cell>
          <cell r="I449">
            <v>0</v>
          </cell>
          <cell r="J449">
            <v>0</v>
          </cell>
          <cell r="L449">
            <v>0</v>
          </cell>
          <cell r="M449">
            <v>0</v>
          </cell>
          <cell r="N449">
            <v>0</v>
          </cell>
          <cell r="O449">
            <v>0</v>
          </cell>
          <cell r="R449">
            <v>0</v>
          </cell>
          <cell r="S449">
            <v>0</v>
          </cell>
          <cell r="T449">
            <v>0</v>
          </cell>
          <cell r="U449">
            <v>0</v>
          </cell>
          <cell r="V449">
            <v>0</v>
          </cell>
          <cell r="W449">
            <v>0</v>
          </cell>
        </row>
        <row r="450">
          <cell r="C450" t="str">
            <v>3.11.3.1</v>
          </cell>
          <cell r="D450" t="str">
            <v>Actuador eléctrico para válvula Ø150 - Ø200mm, tiempo de maniobra 28 seg, velocidad de salida 11 rpm</v>
          </cell>
          <cell r="E450" t="str">
            <v>un</v>
          </cell>
          <cell r="F450">
            <v>4</v>
          </cell>
          <cell r="G450">
            <v>520000</v>
          </cell>
          <cell r="H450">
            <v>2080000</v>
          </cell>
          <cell r="I450">
            <v>0.4629654370993912</v>
          </cell>
          <cell r="J450">
            <v>4</v>
          </cell>
          <cell r="L450">
            <v>4</v>
          </cell>
          <cell r="M450">
            <v>2080000</v>
          </cell>
          <cell r="N450">
            <v>0</v>
          </cell>
          <cell r="O450">
            <v>2080000</v>
          </cell>
          <cell r="R450">
            <v>0</v>
          </cell>
          <cell r="S450">
            <v>0</v>
          </cell>
          <cell r="T450">
            <v>0</v>
          </cell>
          <cell r="U450">
            <v>0</v>
          </cell>
          <cell r="V450">
            <v>4</v>
          </cell>
          <cell r="W450">
            <v>2080000</v>
          </cell>
        </row>
        <row r="451">
          <cell r="C451" t="str">
            <v>3.11.3.2</v>
          </cell>
          <cell r="D451" t="str">
            <v>Actuador eléctrico para válvula guillotinaØ 300mm, tiempo de maniobra 40 seg</v>
          </cell>
          <cell r="E451" t="str">
            <v>un</v>
          </cell>
          <cell r="F451">
            <v>2</v>
          </cell>
          <cell r="G451">
            <v>380000</v>
          </cell>
          <cell r="H451">
            <v>760000</v>
          </cell>
          <cell r="I451">
            <v>0.1691604481709314</v>
          </cell>
          <cell r="J451">
            <v>2</v>
          </cell>
          <cell r="L451">
            <v>2</v>
          </cell>
          <cell r="M451">
            <v>760000</v>
          </cell>
          <cell r="N451">
            <v>0</v>
          </cell>
          <cell r="O451">
            <v>760000</v>
          </cell>
          <cell r="R451">
            <v>0</v>
          </cell>
          <cell r="S451">
            <v>0</v>
          </cell>
          <cell r="T451">
            <v>0</v>
          </cell>
          <cell r="U451">
            <v>0</v>
          </cell>
          <cell r="V451">
            <v>2</v>
          </cell>
          <cell r="W451">
            <v>760000</v>
          </cell>
        </row>
        <row r="452">
          <cell r="C452" t="str">
            <v>3.11.4</v>
          </cell>
          <cell r="D452" t="str">
            <v>Instalación de equipos eléctromecánicos para tratamiento de agua potable</v>
          </cell>
          <cell r="F452">
            <v>0</v>
          </cell>
          <cell r="I452">
            <v>0</v>
          </cell>
          <cell r="J452">
            <v>0</v>
          </cell>
          <cell r="L452">
            <v>0</v>
          </cell>
          <cell r="M452">
            <v>0</v>
          </cell>
          <cell r="N452">
            <v>0</v>
          </cell>
          <cell r="O452">
            <v>0</v>
          </cell>
          <cell r="R452">
            <v>0</v>
          </cell>
          <cell r="S452">
            <v>0</v>
          </cell>
          <cell r="T452">
            <v>0</v>
          </cell>
          <cell r="U452">
            <v>0</v>
          </cell>
          <cell r="V452">
            <v>0</v>
          </cell>
          <cell r="W452">
            <v>0</v>
          </cell>
        </row>
        <row r="453">
          <cell r="C453" t="str">
            <v>3.11.4.1</v>
          </cell>
          <cell r="D453" t="str">
            <v>Soplador de aire para lavado de filtros, 1055 CFM, presión mínima 5.4 psi. Incluye motor 50 HP, 230-460V, 60Hz, trifasico, base en acero, filtros de aire, silenciador, válvula cheque.</v>
          </cell>
          <cell r="E453" t="str">
            <v>un</v>
          </cell>
          <cell r="F453">
            <v>1</v>
          </cell>
          <cell r="G453">
            <v>4100000</v>
          </cell>
          <cell r="H453">
            <v>4100000</v>
          </cell>
          <cell r="I453">
            <v>0.91257610197476147</v>
          </cell>
          <cell r="J453">
            <v>1</v>
          </cell>
          <cell r="L453">
            <v>1</v>
          </cell>
          <cell r="M453">
            <v>4100000</v>
          </cell>
          <cell r="N453">
            <v>0</v>
          </cell>
          <cell r="O453">
            <v>4100000</v>
          </cell>
          <cell r="R453">
            <v>0</v>
          </cell>
          <cell r="S453">
            <v>0</v>
          </cell>
          <cell r="T453">
            <v>0</v>
          </cell>
          <cell r="U453">
            <v>0</v>
          </cell>
          <cell r="V453">
            <v>1</v>
          </cell>
          <cell r="W453">
            <v>4100000</v>
          </cell>
        </row>
        <row r="454">
          <cell r="C454" t="str">
            <v>3.11.4.2</v>
          </cell>
          <cell r="D454" t="str">
            <v xml:space="preserve">Equipos de floculación mecánica tipo vertical. Se incluye motorreductor con velocidad variable de 1 a 10 rpm, motor eléctrico, potencia en eje de salida de 1 HP, estructuras en acero galvanizado, paletas en fibra de vidrio, sistema de control eléctrico y </v>
          </cell>
          <cell r="E454" t="str">
            <v>un</v>
          </cell>
          <cell r="F454">
            <v>6</v>
          </cell>
          <cell r="G454">
            <v>1150000</v>
          </cell>
          <cell r="H454">
            <v>6900000</v>
          </cell>
          <cell r="I454">
            <v>1.5357988057624035</v>
          </cell>
          <cell r="J454">
            <v>6</v>
          </cell>
          <cell r="L454">
            <v>6</v>
          </cell>
          <cell r="M454">
            <v>6900000</v>
          </cell>
          <cell r="N454">
            <v>0</v>
          </cell>
          <cell r="O454">
            <v>6900000</v>
          </cell>
          <cell r="R454">
            <v>0</v>
          </cell>
          <cell r="S454">
            <v>0</v>
          </cell>
          <cell r="T454">
            <v>0</v>
          </cell>
          <cell r="U454">
            <v>0</v>
          </cell>
          <cell r="V454">
            <v>6</v>
          </cell>
          <cell r="W454">
            <v>6900000</v>
          </cell>
        </row>
        <row r="455">
          <cell r="C455" t="str">
            <v>3.11.5</v>
          </cell>
          <cell r="D455" t="str">
            <v>INSTALACION DE ELEMENTOS VARIOS</v>
          </cell>
          <cell r="F455">
            <v>0</v>
          </cell>
          <cell r="I455">
            <v>0</v>
          </cell>
          <cell r="J455">
            <v>0</v>
          </cell>
          <cell r="L455">
            <v>0</v>
          </cell>
          <cell r="M455">
            <v>0</v>
          </cell>
          <cell r="N455">
            <v>0</v>
          </cell>
          <cell r="O455">
            <v>0</v>
          </cell>
          <cell r="R455">
            <v>0</v>
          </cell>
          <cell r="S455">
            <v>0</v>
          </cell>
          <cell r="T455">
            <v>0</v>
          </cell>
          <cell r="U455">
            <v>0</v>
          </cell>
          <cell r="V455">
            <v>0</v>
          </cell>
          <cell r="W455">
            <v>0</v>
          </cell>
        </row>
        <row r="456">
          <cell r="C456" t="str">
            <v>3.11.5.1</v>
          </cell>
          <cell r="D456" t="str">
            <v>Arena de cuarzo para filtro, peso específico=2.60 a 2.65, Te = 0.9mm, Cu = 1.55 a 1.6, dureza 7</v>
          </cell>
          <cell r="E456" t="str">
            <v>m3</v>
          </cell>
          <cell r="F456">
            <v>80</v>
          </cell>
          <cell r="G456">
            <v>22000</v>
          </cell>
          <cell r="H456">
            <v>1760000</v>
          </cell>
          <cell r="I456">
            <v>0.3917399852379464</v>
          </cell>
          <cell r="J456">
            <v>80</v>
          </cell>
          <cell r="L456">
            <v>80</v>
          </cell>
          <cell r="M456">
            <v>1760000</v>
          </cell>
          <cell r="N456">
            <v>0</v>
          </cell>
          <cell r="O456">
            <v>1760000</v>
          </cell>
          <cell r="R456">
            <v>0</v>
          </cell>
          <cell r="S456">
            <v>0</v>
          </cell>
          <cell r="T456">
            <v>0</v>
          </cell>
          <cell r="U456">
            <v>0</v>
          </cell>
          <cell r="V456">
            <v>80</v>
          </cell>
          <cell r="W456">
            <v>1760000</v>
          </cell>
        </row>
        <row r="457">
          <cell r="C457" t="str">
            <v>3.11.5.2</v>
          </cell>
          <cell r="D457" t="str">
            <v>Grava de canto rodado para soporte de filtro. Granulometría de acuerdo aplanos y especificaciones</v>
          </cell>
          <cell r="E457" t="str">
            <v>m3</v>
          </cell>
          <cell r="F457">
            <v>12</v>
          </cell>
          <cell r="G457">
            <v>1600</v>
          </cell>
          <cell r="H457">
            <v>19200</v>
          </cell>
          <cell r="I457">
            <v>4.2735271116866886E-3</v>
          </cell>
          <cell r="J457">
            <v>12</v>
          </cell>
          <cell r="L457">
            <v>12</v>
          </cell>
          <cell r="M457">
            <v>19200</v>
          </cell>
          <cell r="N457">
            <v>0</v>
          </cell>
          <cell r="O457">
            <v>19200</v>
          </cell>
          <cell r="R457">
            <v>0</v>
          </cell>
          <cell r="S457">
            <v>0</v>
          </cell>
          <cell r="T457">
            <v>0</v>
          </cell>
          <cell r="U457">
            <v>0</v>
          </cell>
          <cell r="V457">
            <v>12</v>
          </cell>
          <cell r="W457">
            <v>19200</v>
          </cell>
        </row>
        <row r="458">
          <cell r="C458" t="str">
            <v>3.11.5.3</v>
          </cell>
          <cell r="D458" t="str">
            <v>Canaletas de fibra de vidrio para filtros, L=2.85m</v>
          </cell>
          <cell r="E458" t="str">
            <v>un</v>
          </cell>
          <cell r="F458">
            <v>16</v>
          </cell>
          <cell r="G458">
            <v>110000</v>
          </cell>
          <cell r="H458">
            <v>1760000</v>
          </cell>
          <cell r="I458">
            <v>0.3917399852379464</v>
          </cell>
          <cell r="J458">
            <v>16</v>
          </cell>
          <cell r="L458">
            <v>16</v>
          </cell>
          <cell r="M458">
            <v>1760000</v>
          </cell>
          <cell r="N458">
            <v>0</v>
          </cell>
          <cell r="O458">
            <v>1760000</v>
          </cell>
          <cell r="R458">
            <v>0</v>
          </cell>
          <cell r="S458">
            <v>0</v>
          </cell>
          <cell r="T458">
            <v>0</v>
          </cell>
          <cell r="U458">
            <v>0</v>
          </cell>
          <cell r="V458">
            <v>16</v>
          </cell>
          <cell r="W458">
            <v>1760000</v>
          </cell>
        </row>
        <row r="459">
          <cell r="C459" t="str">
            <v>3.11.5.4</v>
          </cell>
          <cell r="D459" t="str">
            <v>Canaleta Parshall en fibra de vidrio, ancho de garganta W= 0.46m</v>
          </cell>
          <cell r="E459" t="str">
            <v>un</v>
          </cell>
          <cell r="F459">
            <v>1</v>
          </cell>
          <cell r="G459">
            <v>1250000</v>
          </cell>
          <cell r="H459">
            <v>1250000</v>
          </cell>
          <cell r="I459">
            <v>0.27822442133376873</v>
          </cell>
          <cell r="J459">
            <v>1</v>
          </cell>
          <cell r="L459">
            <v>1</v>
          </cell>
          <cell r="M459">
            <v>1250000</v>
          </cell>
          <cell r="N459">
            <v>0</v>
          </cell>
          <cell r="O459">
            <v>1250000</v>
          </cell>
          <cell r="R459">
            <v>0</v>
          </cell>
          <cell r="S459">
            <v>0</v>
          </cell>
          <cell r="T459">
            <v>0</v>
          </cell>
          <cell r="U459">
            <v>0</v>
          </cell>
          <cell r="V459">
            <v>1</v>
          </cell>
          <cell r="W459">
            <v>1250000</v>
          </cell>
        </row>
        <row r="460">
          <cell r="C460" t="str">
            <v>3.11.5.5</v>
          </cell>
          <cell r="D460" t="str">
            <v>Columna de maniobra para manejo de válvulas, incluye vástago de Ø50mm, Longitud entre 1.0 - 3.0m metros</v>
          </cell>
          <cell r="E460" t="str">
            <v>un</v>
          </cell>
          <cell r="F460">
            <v>10</v>
          </cell>
          <cell r="G460">
            <v>140000</v>
          </cell>
          <cell r="H460">
            <v>1400000</v>
          </cell>
          <cell r="I460">
            <v>0.311611351893821</v>
          </cell>
          <cell r="J460">
            <v>10</v>
          </cell>
          <cell r="L460">
            <v>10</v>
          </cell>
          <cell r="M460">
            <v>1400000</v>
          </cell>
          <cell r="N460">
            <v>0</v>
          </cell>
          <cell r="O460">
            <v>1400000</v>
          </cell>
          <cell r="R460">
            <v>0</v>
          </cell>
          <cell r="S460">
            <v>0</v>
          </cell>
          <cell r="T460">
            <v>0</v>
          </cell>
          <cell r="U460">
            <v>0</v>
          </cell>
          <cell r="V460">
            <v>10</v>
          </cell>
          <cell r="W460">
            <v>1400000</v>
          </cell>
        </row>
        <row r="461">
          <cell r="C461" t="str">
            <v>3.11.5.6</v>
          </cell>
          <cell r="D461" t="str">
            <v>Columna de maniobra para manejo de válvulas, incluye vástago de Ø50mm, Longitud entre 3.0 - 6.0m metros</v>
          </cell>
          <cell r="E461" t="str">
            <v>un</v>
          </cell>
          <cell r="F461">
            <v>14</v>
          </cell>
          <cell r="G461">
            <v>150000</v>
          </cell>
          <cell r="H461">
            <v>2100000</v>
          </cell>
          <cell r="I461">
            <v>0.46741702784073147</v>
          </cell>
          <cell r="J461">
            <v>14</v>
          </cell>
          <cell r="L461">
            <v>14</v>
          </cell>
          <cell r="M461">
            <v>2100000</v>
          </cell>
          <cell r="N461">
            <v>0</v>
          </cell>
          <cell r="O461">
            <v>2100000</v>
          </cell>
          <cell r="R461">
            <v>0</v>
          </cell>
          <cell r="S461">
            <v>0</v>
          </cell>
          <cell r="T461">
            <v>0</v>
          </cell>
          <cell r="U461">
            <v>0</v>
          </cell>
          <cell r="V461">
            <v>14</v>
          </cell>
          <cell r="W461">
            <v>2100000</v>
          </cell>
        </row>
        <row r="462">
          <cell r="C462" t="str">
            <v>3.11.5.7</v>
          </cell>
          <cell r="D462" t="str">
            <v>Falso fondo Leopold de polietileno tipo S, para lavado de filtros con aire-agua, sin capa porosa sintética de soporte de lecho, altura bloque h=305mm, ancho=279mm, largo=1220mm</v>
          </cell>
          <cell r="E462" t="str">
            <v>un</v>
          </cell>
          <cell r="F462">
            <v>0</v>
          </cell>
          <cell r="G462">
            <v>170000</v>
          </cell>
          <cell r="H462">
            <v>0</v>
          </cell>
          <cell r="I462">
            <v>0</v>
          </cell>
          <cell r="J462">
            <v>0</v>
          </cell>
          <cell r="L462">
            <v>0</v>
          </cell>
          <cell r="M462">
            <v>0</v>
          </cell>
          <cell r="N462">
            <v>0</v>
          </cell>
          <cell r="O462">
            <v>0</v>
          </cell>
          <cell r="R462">
            <v>0</v>
          </cell>
          <cell r="S462">
            <v>0</v>
          </cell>
          <cell r="T462">
            <v>0</v>
          </cell>
          <cell r="U462">
            <v>0</v>
          </cell>
          <cell r="V462">
            <v>0</v>
          </cell>
          <cell r="W462">
            <v>0</v>
          </cell>
        </row>
        <row r="463">
          <cell r="B463" t="str">
            <v>N</v>
          </cell>
          <cell r="D463" t="str">
            <v>Falso fondo Leopold de polietileno tipo S, para lavado de filtros con aire-agua, sin capa porosa sintética de soporte de lecho, altura bloque h=305mm, ancho=279mm, largo=1220mm</v>
          </cell>
          <cell r="E463" t="str">
            <v>m²</v>
          </cell>
          <cell r="F463">
            <v>76.8</v>
          </cell>
          <cell r="G463">
            <v>304037</v>
          </cell>
          <cell r="H463">
            <v>23350041.599999998</v>
          </cell>
          <cell r="J463">
            <v>76.8</v>
          </cell>
          <cell r="L463">
            <v>76.8</v>
          </cell>
          <cell r="M463">
            <v>23350041.599999998</v>
          </cell>
          <cell r="N463">
            <v>0</v>
          </cell>
          <cell r="O463">
            <v>23350041.599999998</v>
          </cell>
          <cell r="S463">
            <v>0</v>
          </cell>
          <cell r="T463">
            <v>0</v>
          </cell>
        </row>
        <row r="464">
          <cell r="C464" t="str">
            <v>3.11.5.8</v>
          </cell>
          <cell r="D464" t="str">
            <v>Peldaños HD para escalera gato, ancho=0.4m</v>
          </cell>
          <cell r="E464" t="str">
            <v>un</v>
          </cell>
          <cell r="F464">
            <v>130</v>
          </cell>
          <cell r="G464">
            <v>4500</v>
          </cell>
          <cell r="H464">
            <v>585000</v>
          </cell>
          <cell r="I464">
            <v>0.1302090291842038</v>
          </cell>
          <cell r="J464">
            <v>130</v>
          </cell>
          <cell r="L464">
            <v>130</v>
          </cell>
          <cell r="M464">
            <v>585000</v>
          </cell>
          <cell r="N464">
            <v>0</v>
          </cell>
          <cell r="O464">
            <v>585000</v>
          </cell>
          <cell r="R464">
            <v>0</v>
          </cell>
          <cell r="S464">
            <v>0</v>
          </cell>
          <cell r="T464">
            <v>0</v>
          </cell>
          <cell r="U464">
            <v>0</v>
          </cell>
          <cell r="V464">
            <v>130</v>
          </cell>
          <cell r="W464">
            <v>585000</v>
          </cell>
        </row>
        <row r="465">
          <cell r="C465" t="str">
            <v>3.11.5.9</v>
          </cell>
          <cell r="D465" t="str">
            <v>Tapas y aro construidas en hierro dúctil, dimensiones Ø0.6m y aro, para instalar en losas de concreto</v>
          </cell>
          <cell r="E465" t="str">
            <v>un</v>
          </cell>
          <cell r="F465">
            <v>12</v>
          </cell>
          <cell r="G465">
            <v>20000</v>
          </cell>
          <cell r="H465">
            <v>240000</v>
          </cell>
          <cell r="I465">
            <v>5.34190888960836E-2</v>
          </cell>
          <cell r="J465">
            <v>12</v>
          </cell>
          <cell r="L465">
            <v>12</v>
          </cell>
          <cell r="M465">
            <v>240000</v>
          </cell>
          <cell r="N465">
            <v>0</v>
          </cell>
          <cell r="O465">
            <v>240000</v>
          </cell>
          <cell r="R465">
            <v>0</v>
          </cell>
          <cell r="S465">
            <v>0</v>
          </cell>
          <cell r="T465">
            <v>0</v>
          </cell>
          <cell r="U465">
            <v>0</v>
          </cell>
          <cell r="V465">
            <v>12</v>
          </cell>
          <cell r="W465">
            <v>240000</v>
          </cell>
        </row>
        <row r="466">
          <cell r="C466" t="str">
            <v>3.11.5.10</v>
          </cell>
          <cell r="D466" t="str">
            <v>Vincha de empalme en acero para tubería Ø600mm HD con salida bridada Ø50mm</v>
          </cell>
          <cell r="E466" t="str">
            <v>un</v>
          </cell>
          <cell r="F466">
            <v>1</v>
          </cell>
          <cell r="G466">
            <v>15000</v>
          </cell>
          <cell r="H466">
            <v>15000</v>
          </cell>
          <cell r="I466">
            <v>3.338693056005225E-3</v>
          </cell>
          <cell r="J466">
            <v>1</v>
          </cell>
          <cell r="L466">
            <v>1</v>
          </cell>
          <cell r="M466">
            <v>15000</v>
          </cell>
          <cell r="N466">
            <v>0</v>
          </cell>
          <cell r="O466">
            <v>15000</v>
          </cell>
          <cell r="R466">
            <v>0</v>
          </cell>
          <cell r="S466">
            <v>0</v>
          </cell>
          <cell r="T466">
            <v>0</v>
          </cell>
          <cell r="U466">
            <v>0</v>
          </cell>
          <cell r="V466">
            <v>1</v>
          </cell>
          <cell r="W466">
            <v>15000</v>
          </cell>
        </row>
        <row r="467">
          <cell r="C467" t="str">
            <v>3.11.5.11</v>
          </cell>
          <cell r="D467" t="str">
            <v>Compuerta en acero para canales y con guías para empotrar en muro. Ancho 0.8m, altura de compuerta 0.85m, altura de fondo canal a nivel de pasillo 0.85m, con actuador manual y volanta de manejo</v>
          </cell>
          <cell r="E467" t="str">
            <v>un</v>
          </cell>
          <cell r="F467">
            <v>2</v>
          </cell>
          <cell r="G467">
            <v>5200</v>
          </cell>
          <cell r="H467">
            <v>10400</v>
          </cell>
          <cell r="I467">
            <v>2.3148271854969557E-3</v>
          </cell>
          <cell r="J467">
            <v>2</v>
          </cell>
          <cell r="L467">
            <v>2</v>
          </cell>
          <cell r="M467">
            <v>10400</v>
          </cell>
          <cell r="N467">
            <v>0</v>
          </cell>
          <cell r="O467">
            <v>10400</v>
          </cell>
          <cell r="R467">
            <v>0</v>
          </cell>
          <cell r="S467">
            <v>0</v>
          </cell>
          <cell r="T467">
            <v>0</v>
          </cell>
          <cell r="U467">
            <v>0</v>
          </cell>
          <cell r="V467">
            <v>2</v>
          </cell>
          <cell r="W467">
            <v>10400</v>
          </cell>
        </row>
        <row r="468">
          <cell r="C468" t="str">
            <v>3.11.5.12</v>
          </cell>
          <cell r="D468" t="str">
            <v xml:space="preserve">Instalación y pega con mortero de losetas de concreto reforzado dentro del canal de reparto de agua floculada en el sedimentadores, dimensiones de cada loseta 0.69*0.3m espesor de 0.1m. </v>
          </cell>
          <cell r="E468" t="str">
            <v>un</v>
          </cell>
          <cell r="F468">
            <v>52</v>
          </cell>
          <cell r="G468">
            <v>10</v>
          </cell>
          <cell r="H468">
            <v>520</v>
          </cell>
          <cell r="I468">
            <v>1.157413592748478E-4</v>
          </cell>
          <cell r="J468">
            <v>52</v>
          </cell>
          <cell r="L468">
            <v>52</v>
          </cell>
          <cell r="M468">
            <v>520</v>
          </cell>
          <cell r="N468">
            <v>0</v>
          </cell>
          <cell r="O468">
            <v>520</v>
          </cell>
          <cell r="R468">
            <v>0</v>
          </cell>
          <cell r="S468">
            <v>0</v>
          </cell>
          <cell r="T468">
            <v>0</v>
          </cell>
          <cell r="U468">
            <v>0</v>
          </cell>
          <cell r="V468">
            <v>52</v>
          </cell>
          <cell r="W468">
            <v>520</v>
          </cell>
        </row>
        <row r="469">
          <cell r="C469" t="str">
            <v>3.11.5.13</v>
          </cell>
          <cell r="D469" t="str">
            <v>Instalación de válvula de Ø300mm de membrana de polietileno salidas bridadas y sistema para operar con agua a presión. Incluye instalación de tuberías Ø25mm acero galvanizado sobre muro</v>
          </cell>
          <cell r="E469" t="str">
            <v>un</v>
          </cell>
          <cell r="F469">
            <v>2</v>
          </cell>
          <cell r="G469">
            <v>280000</v>
          </cell>
          <cell r="H469">
            <v>560000</v>
          </cell>
          <cell r="I469">
            <v>0.1246445407575284</v>
          </cell>
          <cell r="J469">
            <v>2</v>
          </cell>
          <cell r="L469">
            <v>2</v>
          </cell>
          <cell r="M469">
            <v>560000</v>
          </cell>
          <cell r="N469">
            <v>0</v>
          </cell>
          <cell r="O469">
            <v>560000</v>
          </cell>
          <cell r="R469">
            <v>0</v>
          </cell>
          <cell r="S469">
            <v>0</v>
          </cell>
          <cell r="T469">
            <v>0</v>
          </cell>
          <cell r="U469">
            <v>0</v>
          </cell>
          <cell r="V469">
            <v>2</v>
          </cell>
          <cell r="W469">
            <v>560000</v>
          </cell>
        </row>
        <row r="470">
          <cell r="C470" t="str">
            <v>3.11.5.14</v>
          </cell>
          <cell r="D470" t="str">
            <v>Instalación de tanque de polietileno para poza séptica y filtro de piedra, Volumen de 1m3</v>
          </cell>
          <cell r="E470" t="str">
            <v>un</v>
          </cell>
          <cell r="F470">
            <v>2</v>
          </cell>
          <cell r="G470">
            <v>65000</v>
          </cell>
          <cell r="H470">
            <v>130000</v>
          </cell>
          <cell r="I470">
            <v>2.893533981871195E-2</v>
          </cell>
          <cell r="J470">
            <v>2</v>
          </cell>
          <cell r="L470">
            <v>2</v>
          </cell>
          <cell r="M470">
            <v>130000</v>
          </cell>
          <cell r="N470">
            <v>0</v>
          </cell>
          <cell r="O470">
            <v>130000</v>
          </cell>
          <cell r="R470">
            <v>0</v>
          </cell>
          <cell r="S470">
            <v>0</v>
          </cell>
          <cell r="T470">
            <v>0</v>
          </cell>
          <cell r="U470">
            <v>0</v>
          </cell>
          <cell r="V470">
            <v>2</v>
          </cell>
          <cell r="W470">
            <v>130000</v>
          </cell>
        </row>
        <row r="471">
          <cell r="C471" t="str">
            <v>3.11.5.15</v>
          </cell>
          <cell r="D471" t="str">
            <v>Instalación de láminas de asbesto cemento dentro de sedimentadores, dimensiones 1.2*2.4*0.01m, incluye soportes en asbesto cemento de 0.05*0.05*1.2m</v>
          </cell>
          <cell r="E471" t="str">
            <v>un</v>
          </cell>
          <cell r="F471">
            <v>528</v>
          </cell>
          <cell r="G471">
            <v>3500</v>
          </cell>
          <cell r="H471">
            <v>1848000</v>
          </cell>
          <cell r="I471">
            <v>0.41132698449984367</v>
          </cell>
          <cell r="J471">
            <v>528</v>
          </cell>
          <cell r="L471">
            <v>528</v>
          </cell>
          <cell r="M471">
            <v>1848000</v>
          </cell>
          <cell r="N471">
            <v>0</v>
          </cell>
          <cell r="O471">
            <v>1848000</v>
          </cell>
          <cell r="R471">
            <v>0</v>
          </cell>
          <cell r="S471">
            <v>0</v>
          </cell>
          <cell r="T471">
            <v>0</v>
          </cell>
          <cell r="U471">
            <v>0</v>
          </cell>
          <cell r="V471">
            <v>528</v>
          </cell>
          <cell r="W471">
            <v>1848000</v>
          </cell>
        </row>
        <row r="472">
          <cell r="D472" t="str">
            <v>ITEMES NUEVOS</v>
          </cell>
          <cell r="F472">
            <v>0</v>
          </cell>
          <cell r="J472">
            <v>0</v>
          </cell>
          <cell r="L472">
            <v>0</v>
          </cell>
          <cell r="M472">
            <v>0</v>
          </cell>
          <cell r="N472">
            <v>0</v>
          </cell>
          <cell r="O472">
            <v>0</v>
          </cell>
          <cell r="R472">
            <v>0</v>
          </cell>
          <cell r="S472">
            <v>0</v>
          </cell>
          <cell r="T472">
            <v>0</v>
          </cell>
          <cell r="U472">
            <v>0</v>
          </cell>
        </row>
        <row r="473">
          <cell r="B473" t="str">
            <v>N</v>
          </cell>
          <cell r="D473" t="str">
            <v>Relleno en subbase para mejoramiento de terreno planta de tratamiento, al 95% del Proctor Modificado</v>
          </cell>
          <cell r="E473" t="str">
            <v>m3</v>
          </cell>
          <cell r="F473">
            <v>500</v>
          </cell>
          <cell r="G473">
            <v>56486</v>
          </cell>
          <cell r="H473">
            <v>28243000</v>
          </cell>
          <cell r="J473">
            <v>500</v>
          </cell>
          <cell r="L473">
            <v>500</v>
          </cell>
          <cell r="M473">
            <v>28243000</v>
          </cell>
          <cell r="N473">
            <v>0</v>
          </cell>
          <cell r="O473">
            <v>28243000</v>
          </cell>
          <cell r="R473">
            <v>0</v>
          </cell>
        </row>
        <row r="474">
          <cell r="B474" t="str">
            <v>N</v>
          </cell>
          <cell r="D474" t="str">
            <v>Relleno compactado a máquina con mezcla de triturado y arena gruesa en proporción 3:1</v>
          </cell>
          <cell r="E474" t="str">
            <v>m3</v>
          </cell>
          <cell r="F474">
            <v>2000</v>
          </cell>
          <cell r="G474">
            <v>70535</v>
          </cell>
          <cell r="H474">
            <v>141070000</v>
          </cell>
          <cell r="J474">
            <v>2000</v>
          </cell>
          <cell r="K474">
            <v>-500</v>
          </cell>
          <cell r="L474">
            <v>1500</v>
          </cell>
          <cell r="M474">
            <v>141070000</v>
          </cell>
          <cell r="N474">
            <v>-35267500</v>
          </cell>
          <cell r="O474">
            <v>105802500</v>
          </cell>
          <cell r="R474">
            <v>618.44000000000005</v>
          </cell>
          <cell r="S474">
            <v>0</v>
          </cell>
          <cell r="T474">
            <v>0</v>
          </cell>
          <cell r="U474">
            <v>43621665.400000006</v>
          </cell>
        </row>
        <row r="475">
          <cell r="F475">
            <v>0</v>
          </cell>
          <cell r="J475">
            <v>0</v>
          </cell>
          <cell r="L475">
            <v>0</v>
          </cell>
          <cell r="M475">
            <v>0</v>
          </cell>
          <cell r="N475">
            <v>0</v>
          </cell>
          <cell r="O475">
            <v>0</v>
          </cell>
          <cell r="R475">
            <v>0</v>
          </cell>
          <cell r="S475">
            <v>0</v>
          </cell>
          <cell r="T475">
            <v>0</v>
          </cell>
          <cell r="U475">
            <v>0</v>
          </cell>
        </row>
        <row r="476">
          <cell r="D476" t="str">
            <v>COSTO TOTAL DIRECTO</v>
          </cell>
          <cell r="F476">
            <v>0</v>
          </cell>
          <cell r="H476">
            <v>449277599</v>
          </cell>
          <cell r="J476">
            <v>0</v>
          </cell>
          <cell r="L476">
            <v>0</v>
          </cell>
          <cell r="M476">
            <v>449277599</v>
          </cell>
          <cell r="N476">
            <v>-49839764</v>
          </cell>
          <cell r="O476">
            <v>399437835</v>
          </cell>
          <cell r="R476">
            <v>0</v>
          </cell>
          <cell r="S476">
            <v>0</v>
          </cell>
          <cell r="T476">
            <v>0</v>
          </cell>
          <cell r="U476">
            <v>60752517</v>
          </cell>
          <cell r="V476">
            <v>0</v>
          </cell>
          <cell r="W476">
            <v>224911441</v>
          </cell>
        </row>
        <row r="477">
          <cell r="D477" t="str">
            <v>A,I,U,</v>
          </cell>
          <cell r="E477">
            <v>0.25</v>
          </cell>
          <cell r="F477">
            <v>0</v>
          </cell>
          <cell r="H477">
            <v>112319399.75</v>
          </cell>
          <cell r="J477">
            <v>0</v>
          </cell>
          <cell r="L477">
            <v>0</v>
          </cell>
          <cell r="M477">
            <v>112319399.75</v>
          </cell>
          <cell r="N477">
            <v>-12459941</v>
          </cell>
          <cell r="O477">
            <v>99859458.75</v>
          </cell>
          <cell r="R477">
            <v>0</v>
          </cell>
          <cell r="S477">
            <v>0</v>
          </cell>
          <cell r="T477">
            <v>0</v>
          </cell>
          <cell r="U477">
            <v>15188129.25</v>
          </cell>
          <cell r="W477">
            <v>56227860.25</v>
          </cell>
        </row>
        <row r="478">
          <cell r="B478" t="str">
            <v>TO4</v>
          </cell>
          <cell r="D478" t="str">
            <v>COSTO TOTAL OBRA CIVIL</v>
          </cell>
          <cell r="F478">
            <v>0</v>
          </cell>
          <cell r="H478">
            <v>561596999</v>
          </cell>
          <cell r="J478">
            <v>0</v>
          </cell>
          <cell r="L478">
            <v>0</v>
          </cell>
          <cell r="M478">
            <v>561596999</v>
          </cell>
          <cell r="N478">
            <v>-62299705</v>
          </cell>
          <cell r="O478">
            <v>499297294</v>
          </cell>
          <cell r="R478">
            <v>0</v>
          </cell>
          <cell r="S478">
            <v>0</v>
          </cell>
          <cell r="T478">
            <v>0</v>
          </cell>
          <cell r="U478">
            <v>75940646</v>
          </cell>
          <cell r="V478">
            <v>0</v>
          </cell>
          <cell r="W478">
            <v>281139301</v>
          </cell>
        </row>
        <row r="479">
          <cell r="B479" t="str">
            <v>T5</v>
          </cell>
          <cell r="C479" t="str">
            <v>SUMINISTRO DE EQUIPOS Y ACCESORIOS PARA EL TANQUE Y ESTACIÓN DE BOMBEO DE AGUA POTABLE (479)</v>
          </cell>
          <cell r="F479">
            <v>0</v>
          </cell>
          <cell r="J479">
            <v>0</v>
          </cell>
          <cell r="L479">
            <v>0</v>
          </cell>
          <cell r="M479">
            <v>0</v>
          </cell>
          <cell r="N479">
            <v>0</v>
          </cell>
          <cell r="O479">
            <v>0</v>
          </cell>
          <cell r="R479">
            <v>0</v>
          </cell>
          <cell r="S479">
            <v>0</v>
          </cell>
          <cell r="T479">
            <v>0</v>
          </cell>
          <cell r="U479">
            <v>0</v>
          </cell>
          <cell r="V479">
            <v>0</v>
          </cell>
          <cell r="W479">
            <v>0</v>
          </cell>
        </row>
        <row r="480">
          <cell r="C480" t="str">
            <v xml:space="preserve">ITEM  </v>
          </cell>
          <cell r="D480" t="str">
            <v>DESCRIPCION</v>
          </cell>
          <cell r="E480" t="str">
            <v xml:space="preserve">UNIDAD </v>
          </cell>
          <cell r="F480">
            <v>0</v>
          </cell>
          <cell r="G480" t="str">
            <v>V. UNITARIO</v>
          </cell>
          <cell r="H480" t="str">
            <v xml:space="preserve"> V. PARCIAL</v>
          </cell>
          <cell r="J480">
            <v>0</v>
          </cell>
          <cell r="L480">
            <v>0</v>
          </cell>
          <cell r="R480">
            <v>0</v>
          </cell>
        </row>
        <row r="481">
          <cell r="C481" t="str">
            <v>3.20.</v>
          </cell>
          <cell r="D481" t="str">
            <v>SUMINISTRO DE TUBERIAS Y ELEMENTOS DE ACUEDUCTO Y ALCANTARILLADO</v>
          </cell>
          <cell r="F481">
            <v>0</v>
          </cell>
          <cell r="J481">
            <v>0</v>
          </cell>
          <cell r="L481">
            <v>0</v>
          </cell>
          <cell r="M481">
            <v>0</v>
          </cell>
          <cell r="N481">
            <v>0</v>
          </cell>
          <cell r="O481">
            <v>0</v>
          </cell>
          <cell r="R481">
            <v>0</v>
          </cell>
          <cell r="S481">
            <v>0</v>
          </cell>
          <cell r="T481">
            <v>0</v>
          </cell>
          <cell r="U481">
            <v>0</v>
          </cell>
          <cell r="V481">
            <v>0</v>
          </cell>
          <cell r="W481">
            <v>0</v>
          </cell>
        </row>
        <row r="482">
          <cell r="C482" t="str">
            <v>3.20.1.1</v>
          </cell>
          <cell r="D482" t="str">
            <v>Suministro de Tuberias de Acueducto</v>
          </cell>
          <cell r="F482">
            <v>0</v>
          </cell>
          <cell r="J482">
            <v>0</v>
          </cell>
          <cell r="L482">
            <v>0</v>
          </cell>
          <cell r="M482">
            <v>0</v>
          </cell>
          <cell r="N482">
            <v>0</v>
          </cell>
          <cell r="O482">
            <v>0</v>
          </cell>
          <cell r="R482">
            <v>0</v>
          </cell>
          <cell r="S482">
            <v>0</v>
          </cell>
          <cell r="T482">
            <v>0</v>
          </cell>
          <cell r="U482">
            <v>0</v>
          </cell>
          <cell r="V482">
            <v>0</v>
          </cell>
          <cell r="W482">
            <v>0</v>
          </cell>
        </row>
        <row r="483">
          <cell r="C483" t="str">
            <v>3.20.1.1.1</v>
          </cell>
          <cell r="D483" t="str">
            <v>Suministro de tuberías de acueducto de polietileno de alta densidad (PEAD)</v>
          </cell>
          <cell r="F483">
            <v>0</v>
          </cell>
          <cell r="J483">
            <v>0</v>
          </cell>
          <cell r="L483">
            <v>0</v>
          </cell>
          <cell r="M483">
            <v>0</v>
          </cell>
          <cell r="N483">
            <v>0</v>
          </cell>
          <cell r="O483">
            <v>0</v>
          </cell>
          <cell r="R483">
            <v>0</v>
          </cell>
          <cell r="S483">
            <v>0</v>
          </cell>
          <cell r="T483">
            <v>0</v>
          </cell>
          <cell r="U483">
            <v>0</v>
          </cell>
          <cell r="V483">
            <v>0</v>
          </cell>
          <cell r="W483">
            <v>0</v>
          </cell>
        </row>
        <row r="484">
          <cell r="C484" t="str">
            <v>3.20.1.1.1.4</v>
          </cell>
          <cell r="D484" t="str">
            <v>Tuberías PEAD 200mm PN 10 PE 100</v>
          </cell>
          <cell r="E484" t="str">
            <v>m</v>
          </cell>
          <cell r="F484">
            <v>3</v>
          </cell>
          <cell r="G484">
            <v>75000</v>
          </cell>
          <cell r="H484">
            <v>225000</v>
          </cell>
          <cell r="I484">
            <v>3.7822554290747087E-2</v>
          </cell>
          <cell r="J484">
            <v>3</v>
          </cell>
          <cell r="L484">
            <v>3</v>
          </cell>
          <cell r="M484">
            <v>225000</v>
          </cell>
          <cell r="N484">
            <v>0</v>
          </cell>
          <cell r="O484">
            <v>225000</v>
          </cell>
          <cell r="R484">
            <v>0</v>
          </cell>
          <cell r="S484">
            <v>0</v>
          </cell>
          <cell r="T484">
            <v>0</v>
          </cell>
          <cell r="U484">
            <v>0</v>
          </cell>
          <cell r="V484">
            <v>3</v>
          </cell>
          <cell r="W484">
            <v>225000</v>
          </cell>
        </row>
        <row r="485">
          <cell r="C485" t="str">
            <v>3.20.1.2.11</v>
          </cell>
          <cell r="D485" t="str">
            <v>Suministro de medidor ultrasónico</v>
          </cell>
          <cell r="F485">
            <v>0</v>
          </cell>
          <cell r="I485">
            <v>0</v>
          </cell>
          <cell r="J485">
            <v>0</v>
          </cell>
          <cell r="L485">
            <v>0</v>
          </cell>
          <cell r="M485">
            <v>0</v>
          </cell>
          <cell r="N485">
            <v>0</v>
          </cell>
          <cell r="O485">
            <v>0</v>
          </cell>
          <cell r="R485">
            <v>0</v>
          </cell>
          <cell r="S485">
            <v>0</v>
          </cell>
          <cell r="T485">
            <v>0</v>
          </cell>
          <cell r="U485">
            <v>0</v>
          </cell>
          <cell r="V485">
            <v>0</v>
          </cell>
          <cell r="W485">
            <v>0</v>
          </cell>
        </row>
        <row r="486">
          <cell r="D486" t="str">
            <v>Medidor ultrasónico Panametrics de flujo tipo transmisor AT868, dos salidas aisladas de 4-20 mA, interfase RS 232, un canal de alimentación 100-120 VAC, salidas de totalizador, pantalla LCD de 2 líneas * 16 caracteres.</v>
          </cell>
          <cell r="F486">
            <v>0</v>
          </cell>
          <cell r="I486">
            <v>0</v>
          </cell>
          <cell r="J486">
            <v>0</v>
          </cell>
          <cell r="L486">
            <v>0</v>
          </cell>
          <cell r="M486">
            <v>0</v>
          </cell>
          <cell r="N486">
            <v>0</v>
          </cell>
          <cell r="O486">
            <v>0</v>
          </cell>
          <cell r="R486">
            <v>0</v>
          </cell>
          <cell r="S486">
            <v>0</v>
          </cell>
          <cell r="T486">
            <v>0</v>
          </cell>
          <cell r="U486">
            <v>0</v>
          </cell>
          <cell r="V486">
            <v>0</v>
          </cell>
          <cell r="W486">
            <v>0</v>
          </cell>
        </row>
        <row r="487">
          <cell r="C487" t="str">
            <v>3.20.1.2.11.4</v>
          </cell>
          <cell r="D487" t="str">
            <v>d = 500 mm</v>
          </cell>
          <cell r="E487" t="str">
            <v>un</v>
          </cell>
          <cell r="F487">
            <v>1</v>
          </cell>
          <cell r="G487">
            <v>13137000</v>
          </cell>
          <cell r="H487">
            <v>13137000</v>
          </cell>
          <cell r="I487">
            <v>2.2083328698557536</v>
          </cell>
          <cell r="J487">
            <v>1</v>
          </cell>
          <cell r="L487">
            <v>1</v>
          </cell>
          <cell r="M487">
            <v>13137000</v>
          </cell>
          <cell r="N487">
            <v>0</v>
          </cell>
          <cell r="O487">
            <v>13137000</v>
          </cell>
          <cell r="R487">
            <v>0</v>
          </cell>
          <cell r="S487">
            <v>0</v>
          </cell>
          <cell r="T487">
            <v>0</v>
          </cell>
          <cell r="U487">
            <v>0</v>
          </cell>
          <cell r="V487">
            <v>1</v>
          </cell>
          <cell r="W487">
            <v>13137000</v>
          </cell>
        </row>
        <row r="488">
          <cell r="C488" t="str">
            <v>3.20.1.2.20</v>
          </cell>
          <cell r="D488" t="str">
            <v>Adaptador porta brida de polietileno con brida suelta de acero</v>
          </cell>
          <cell r="F488">
            <v>0</v>
          </cell>
          <cell r="I488">
            <v>0</v>
          </cell>
          <cell r="J488">
            <v>0</v>
          </cell>
          <cell r="L488">
            <v>0</v>
          </cell>
          <cell r="M488">
            <v>0</v>
          </cell>
          <cell r="N488">
            <v>0</v>
          </cell>
          <cell r="O488">
            <v>0</v>
          </cell>
          <cell r="R488">
            <v>0</v>
          </cell>
          <cell r="S488">
            <v>0</v>
          </cell>
          <cell r="T488">
            <v>0</v>
          </cell>
          <cell r="U488">
            <v>0</v>
          </cell>
          <cell r="V488">
            <v>0</v>
          </cell>
          <cell r="W488">
            <v>0</v>
          </cell>
        </row>
        <row r="489">
          <cell r="C489" t="str">
            <v>3.20.1.2.20.4</v>
          </cell>
          <cell r="D489" t="str">
            <v>d = 200 mm (8")</v>
          </cell>
          <cell r="E489" t="str">
            <v>un</v>
          </cell>
          <cell r="F489">
            <v>1</v>
          </cell>
          <cell r="G489">
            <v>250560</v>
          </cell>
          <cell r="H489">
            <v>250560</v>
          </cell>
          <cell r="I489">
            <v>4.211919645817596E-2</v>
          </cell>
          <cell r="J489">
            <v>1</v>
          </cell>
          <cell r="L489">
            <v>1</v>
          </cell>
          <cell r="M489">
            <v>250560</v>
          </cell>
          <cell r="N489">
            <v>0</v>
          </cell>
          <cell r="O489">
            <v>250560</v>
          </cell>
          <cell r="R489">
            <v>0</v>
          </cell>
          <cell r="S489">
            <v>0</v>
          </cell>
          <cell r="T489">
            <v>0</v>
          </cell>
          <cell r="U489">
            <v>0</v>
          </cell>
          <cell r="V489">
            <v>1</v>
          </cell>
          <cell r="W489">
            <v>250560</v>
          </cell>
        </row>
        <row r="490">
          <cell r="C490" t="str">
            <v>3.20.1.2.30</v>
          </cell>
          <cell r="D490" t="str">
            <v>Codo 90° BxB HD Norma ISO PN 10</v>
          </cell>
          <cell r="F490">
            <v>0</v>
          </cell>
          <cell r="I490">
            <v>0</v>
          </cell>
          <cell r="J490">
            <v>0</v>
          </cell>
          <cell r="L490">
            <v>0</v>
          </cell>
          <cell r="M490">
            <v>0</v>
          </cell>
          <cell r="N490">
            <v>0</v>
          </cell>
          <cell r="O490">
            <v>0</v>
          </cell>
          <cell r="R490">
            <v>0</v>
          </cell>
          <cell r="S490">
            <v>0</v>
          </cell>
          <cell r="T490">
            <v>0</v>
          </cell>
          <cell r="U490">
            <v>0</v>
          </cell>
          <cell r="V490">
            <v>0</v>
          </cell>
          <cell r="W490">
            <v>0</v>
          </cell>
        </row>
        <row r="491">
          <cell r="C491" t="str">
            <v>3.20.1.2.30.16</v>
          </cell>
          <cell r="D491" t="str">
            <v>d = 150 mm (6")</v>
          </cell>
          <cell r="E491" t="str">
            <v>un</v>
          </cell>
          <cell r="F491">
            <v>20</v>
          </cell>
          <cell r="G491">
            <v>370272</v>
          </cell>
          <cell r="H491">
            <v>7405440</v>
          </cell>
          <cell r="I491">
            <v>1.2448562508749783</v>
          </cell>
          <cell r="J491">
            <v>20</v>
          </cell>
          <cell r="L491">
            <v>20</v>
          </cell>
          <cell r="M491">
            <v>7405440</v>
          </cell>
          <cell r="N491">
            <v>0</v>
          </cell>
          <cell r="O491">
            <v>7405440</v>
          </cell>
          <cell r="R491">
            <v>20</v>
          </cell>
          <cell r="S491">
            <v>0</v>
          </cell>
          <cell r="T491">
            <v>0</v>
          </cell>
          <cell r="U491">
            <v>7405440</v>
          </cell>
          <cell r="V491">
            <v>0</v>
          </cell>
          <cell r="W491">
            <v>0</v>
          </cell>
        </row>
        <row r="492">
          <cell r="C492" t="str">
            <v>3.20.1.2.56</v>
          </cell>
          <cell r="D492" t="str">
            <v>Pasamuro HD. Norma ISO. PN 10, L &lt;= 1 m</v>
          </cell>
          <cell r="F492">
            <v>0</v>
          </cell>
          <cell r="I492">
            <v>0</v>
          </cell>
          <cell r="J492">
            <v>0</v>
          </cell>
          <cell r="L492">
            <v>0</v>
          </cell>
          <cell r="M492">
            <v>0</v>
          </cell>
          <cell r="N492">
            <v>0</v>
          </cell>
          <cell r="O492">
            <v>0</v>
          </cell>
          <cell r="R492">
            <v>0</v>
          </cell>
          <cell r="S492">
            <v>0</v>
          </cell>
          <cell r="T492">
            <v>0</v>
          </cell>
          <cell r="U492">
            <v>0</v>
          </cell>
          <cell r="V492">
            <v>0</v>
          </cell>
          <cell r="W492">
            <v>0</v>
          </cell>
        </row>
        <row r="493">
          <cell r="C493" t="str">
            <v>3.20.1.2.56.7</v>
          </cell>
          <cell r="D493" t="str">
            <v>d = 600 mm (24”), B*E 0,75 m</v>
          </cell>
          <cell r="E493" t="str">
            <v>un</v>
          </cell>
          <cell r="F493">
            <v>1</v>
          </cell>
          <cell r="G493">
            <v>2114100</v>
          </cell>
          <cell r="H493">
            <v>2114100</v>
          </cell>
          <cell r="I493">
            <v>0.35538072011585969</v>
          </cell>
          <cell r="J493">
            <v>1</v>
          </cell>
          <cell r="L493">
            <v>1</v>
          </cell>
          <cell r="M493">
            <v>2114100</v>
          </cell>
          <cell r="N493">
            <v>0</v>
          </cell>
          <cell r="O493">
            <v>2114100</v>
          </cell>
          <cell r="R493">
            <v>0</v>
          </cell>
          <cell r="S493">
            <v>0</v>
          </cell>
          <cell r="T493">
            <v>0</v>
          </cell>
          <cell r="U493">
            <v>0</v>
          </cell>
          <cell r="V493">
            <v>1</v>
          </cell>
          <cell r="W493">
            <v>2114100</v>
          </cell>
        </row>
        <row r="494">
          <cell r="C494" t="str">
            <v>3.20.1.2.56.22</v>
          </cell>
          <cell r="D494" t="str">
            <v>d = 150 mm (6”), B*E, L=0.55m</v>
          </cell>
          <cell r="E494" t="str">
            <v>un</v>
          </cell>
          <cell r="F494">
            <v>10</v>
          </cell>
          <cell r="G494">
            <v>387730</v>
          </cell>
          <cell r="H494">
            <v>3877300</v>
          </cell>
          <cell r="I494">
            <v>0.65177506556228304</v>
          </cell>
          <cell r="J494">
            <v>10</v>
          </cell>
          <cell r="L494">
            <v>10</v>
          </cell>
          <cell r="M494">
            <v>3877300</v>
          </cell>
          <cell r="N494">
            <v>0</v>
          </cell>
          <cell r="O494">
            <v>3877300</v>
          </cell>
          <cell r="R494">
            <v>0</v>
          </cell>
          <cell r="S494">
            <v>0</v>
          </cell>
          <cell r="T494">
            <v>0</v>
          </cell>
          <cell r="U494">
            <v>0</v>
          </cell>
          <cell r="V494">
            <v>10</v>
          </cell>
          <cell r="W494">
            <v>3877300</v>
          </cell>
        </row>
        <row r="495">
          <cell r="C495" t="str">
            <v>3.20.1.2.56.23</v>
          </cell>
          <cell r="D495" t="str">
            <v>d = 200 mm (10”), B*E, L=0.65m</v>
          </cell>
          <cell r="E495" t="str">
            <v>un</v>
          </cell>
          <cell r="F495">
            <v>1</v>
          </cell>
          <cell r="G495">
            <v>579768</v>
          </cell>
          <cell r="H495">
            <v>579768</v>
          </cell>
          <cell r="I495">
            <v>9.7459140693501603E-2</v>
          </cell>
          <cell r="J495">
            <v>1</v>
          </cell>
          <cell r="L495">
            <v>1</v>
          </cell>
          <cell r="M495">
            <v>579768</v>
          </cell>
          <cell r="N495">
            <v>0</v>
          </cell>
          <cell r="O495">
            <v>579768</v>
          </cell>
          <cell r="R495">
            <v>0</v>
          </cell>
          <cell r="S495">
            <v>0</v>
          </cell>
          <cell r="T495">
            <v>0</v>
          </cell>
          <cell r="U495">
            <v>0</v>
          </cell>
          <cell r="V495">
            <v>1</v>
          </cell>
          <cell r="W495">
            <v>579768</v>
          </cell>
        </row>
        <row r="496">
          <cell r="C496" t="str">
            <v>3.20.1.2.56.24</v>
          </cell>
          <cell r="D496" t="str">
            <v>d = 200 mm (10”), B*B, L=0.60m</v>
          </cell>
          <cell r="E496" t="str">
            <v>un</v>
          </cell>
          <cell r="F496">
            <v>1</v>
          </cell>
          <cell r="G496">
            <v>579768</v>
          </cell>
          <cell r="H496">
            <v>579768</v>
          </cell>
          <cell r="I496">
            <v>9.7459140693501603E-2</v>
          </cell>
          <cell r="J496">
            <v>1</v>
          </cell>
          <cell r="L496">
            <v>1</v>
          </cell>
          <cell r="M496">
            <v>579768</v>
          </cell>
          <cell r="N496">
            <v>0</v>
          </cell>
          <cell r="O496">
            <v>579768</v>
          </cell>
          <cell r="R496">
            <v>0</v>
          </cell>
          <cell r="S496">
            <v>0</v>
          </cell>
          <cell r="T496">
            <v>0</v>
          </cell>
          <cell r="U496">
            <v>0</v>
          </cell>
          <cell r="V496">
            <v>1</v>
          </cell>
          <cell r="W496">
            <v>579768</v>
          </cell>
        </row>
        <row r="497">
          <cell r="C497" t="str">
            <v>3.20.1.2.86</v>
          </cell>
          <cell r="D497" t="str">
            <v>Suministro de válvulas y accesorios norma ISO PN 25 en HD y acero</v>
          </cell>
          <cell r="F497">
            <v>0</v>
          </cell>
          <cell r="I497">
            <v>0</v>
          </cell>
          <cell r="J497">
            <v>0</v>
          </cell>
          <cell r="L497">
            <v>0</v>
          </cell>
          <cell r="M497">
            <v>0</v>
          </cell>
          <cell r="N497">
            <v>0</v>
          </cell>
          <cell r="O497">
            <v>0</v>
          </cell>
          <cell r="R497">
            <v>0</v>
          </cell>
          <cell r="S497">
            <v>0</v>
          </cell>
          <cell r="T497">
            <v>0</v>
          </cell>
          <cell r="U497">
            <v>0</v>
          </cell>
          <cell r="V497">
            <v>0</v>
          </cell>
          <cell r="W497">
            <v>0</v>
          </cell>
        </row>
        <row r="498">
          <cell r="C498" t="str">
            <v>3.20.1.2.86.1</v>
          </cell>
          <cell r="D498" t="str">
            <v>Suministro de válvula de compuerta brida x brida norma ISO PN 25</v>
          </cell>
          <cell r="F498">
            <v>0</v>
          </cell>
          <cell r="I498">
            <v>0</v>
          </cell>
          <cell r="J498">
            <v>0</v>
          </cell>
          <cell r="L498">
            <v>0</v>
          </cell>
          <cell r="M498">
            <v>0</v>
          </cell>
          <cell r="N498">
            <v>0</v>
          </cell>
          <cell r="O498">
            <v>0</v>
          </cell>
          <cell r="R498">
            <v>0</v>
          </cell>
          <cell r="S498">
            <v>0</v>
          </cell>
          <cell r="T498">
            <v>0</v>
          </cell>
          <cell r="U498">
            <v>0</v>
          </cell>
          <cell r="V498">
            <v>0</v>
          </cell>
          <cell r="W498">
            <v>0</v>
          </cell>
        </row>
        <row r="499">
          <cell r="C499" t="str">
            <v>3.20.1.2.86.1.1</v>
          </cell>
          <cell r="D499" t="str">
            <v>d = 200 mm (8")</v>
          </cell>
          <cell r="E499" t="str">
            <v>un</v>
          </cell>
          <cell r="F499">
            <v>1</v>
          </cell>
          <cell r="G499">
            <v>1276000</v>
          </cell>
          <cell r="H499">
            <v>1276000</v>
          </cell>
          <cell r="I499">
            <v>0.21449590788885906</v>
          </cell>
          <cell r="J499">
            <v>1</v>
          </cell>
          <cell r="L499">
            <v>1</v>
          </cell>
          <cell r="M499">
            <v>1276000</v>
          </cell>
          <cell r="N499">
            <v>0</v>
          </cell>
          <cell r="O499">
            <v>1276000</v>
          </cell>
          <cell r="R499">
            <v>0</v>
          </cell>
          <cell r="S499">
            <v>0</v>
          </cell>
          <cell r="T499">
            <v>0</v>
          </cell>
          <cell r="U499">
            <v>0</v>
          </cell>
          <cell r="V499">
            <v>1</v>
          </cell>
          <cell r="W499">
            <v>1276000</v>
          </cell>
        </row>
        <row r="500">
          <cell r="C500" t="str">
            <v>3.20.1.2.86.2</v>
          </cell>
          <cell r="D500" t="str">
            <v>Suministro de válvula de mariposa brida x brida norma ISO PN 25</v>
          </cell>
          <cell r="F500">
            <v>0</v>
          </cell>
          <cell r="I500">
            <v>0</v>
          </cell>
          <cell r="J500">
            <v>0</v>
          </cell>
          <cell r="L500">
            <v>0</v>
          </cell>
          <cell r="M500">
            <v>0</v>
          </cell>
          <cell r="N500">
            <v>0</v>
          </cell>
          <cell r="O500">
            <v>0</v>
          </cell>
          <cell r="R500">
            <v>0</v>
          </cell>
          <cell r="S500">
            <v>0</v>
          </cell>
          <cell r="T500">
            <v>0</v>
          </cell>
          <cell r="U500">
            <v>0</v>
          </cell>
          <cell r="V500">
            <v>0</v>
          </cell>
          <cell r="W500">
            <v>0</v>
          </cell>
        </row>
        <row r="501">
          <cell r="C501" t="str">
            <v>3.20.1.2.86.2.5</v>
          </cell>
          <cell r="D501" t="str">
            <v>d = 300 mm (12")</v>
          </cell>
          <cell r="E501" t="str">
            <v>un</v>
          </cell>
          <cell r="F501">
            <v>3</v>
          </cell>
          <cell r="G501">
            <v>6903147.2400000002</v>
          </cell>
          <cell r="H501">
            <v>20709441.719999999</v>
          </cell>
          <cell r="I501">
            <v>3.4812621501589454</v>
          </cell>
          <cell r="J501">
            <v>3</v>
          </cell>
          <cell r="L501">
            <v>3</v>
          </cell>
          <cell r="M501">
            <v>20709441.719999999</v>
          </cell>
          <cell r="N501">
            <v>0</v>
          </cell>
          <cell r="O501">
            <v>20709441.719999999</v>
          </cell>
          <cell r="R501">
            <v>0</v>
          </cell>
          <cell r="S501">
            <v>0</v>
          </cell>
          <cell r="T501">
            <v>0</v>
          </cell>
          <cell r="U501">
            <v>0</v>
          </cell>
          <cell r="V501">
            <v>3</v>
          </cell>
          <cell r="W501">
            <v>20709441.719999999</v>
          </cell>
        </row>
        <row r="502">
          <cell r="C502" t="str">
            <v>3.20.1.2.86.3</v>
          </cell>
          <cell r="D502" t="str">
            <v>Suministro de ventosa de acción simple norma ISO PN 25</v>
          </cell>
          <cell r="F502">
            <v>0</v>
          </cell>
          <cell r="I502">
            <v>0</v>
          </cell>
          <cell r="J502">
            <v>0</v>
          </cell>
          <cell r="L502">
            <v>0</v>
          </cell>
          <cell r="M502">
            <v>0</v>
          </cell>
          <cell r="N502">
            <v>0</v>
          </cell>
          <cell r="O502">
            <v>0</v>
          </cell>
          <cell r="R502">
            <v>0</v>
          </cell>
          <cell r="S502">
            <v>0</v>
          </cell>
          <cell r="T502">
            <v>0</v>
          </cell>
          <cell r="U502">
            <v>0</v>
          </cell>
          <cell r="V502">
            <v>0</v>
          </cell>
          <cell r="W502">
            <v>0</v>
          </cell>
        </row>
        <row r="503">
          <cell r="C503" t="str">
            <v>3.20.1.2.86.3.1</v>
          </cell>
          <cell r="D503" t="str">
            <v>d = 50 mm (2")</v>
          </cell>
          <cell r="E503" t="str">
            <v>un</v>
          </cell>
          <cell r="F503">
            <v>3</v>
          </cell>
          <cell r="G503">
            <v>610972</v>
          </cell>
          <cell r="H503">
            <v>1832916</v>
          </cell>
          <cell r="I503">
            <v>0.30811362186835112</v>
          </cell>
          <cell r="J503">
            <v>3</v>
          </cell>
          <cell r="L503">
            <v>3</v>
          </cell>
          <cell r="M503">
            <v>1832916</v>
          </cell>
          <cell r="N503">
            <v>0</v>
          </cell>
          <cell r="O503">
            <v>1832916</v>
          </cell>
          <cell r="R503">
            <v>0</v>
          </cell>
          <cell r="S503">
            <v>0</v>
          </cell>
          <cell r="T503">
            <v>0</v>
          </cell>
          <cell r="U503">
            <v>0</v>
          </cell>
          <cell r="V503">
            <v>3</v>
          </cell>
          <cell r="W503">
            <v>1832916</v>
          </cell>
        </row>
        <row r="504">
          <cell r="C504" t="str">
            <v>3.20.1.2.86.4</v>
          </cell>
          <cell r="D504" t="str">
            <v>Suministro valvula anticipadora del golpe de ariete, norma ISO PN25</v>
          </cell>
          <cell r="F504">
            <v>0</v>
          </cell>
          <cell r="I504">
            <v>0</v>
          </cell>
          <cell r="J504">
            <v>0</v>
          </cell>
          <cell r="L504">
            <v>0</v>
          </cell>
          <cell r="M504">
            <v>0</v>
          </cell>
          <cell r="N504">
            <v>0</v>
          </cell>
          <cell r="O504">
            <v>0</v>
          </cell>
          <cell r="R504">
            <v>0</v>
          </cell>
          <cell r="S504">
            <v>0</v>
          </cell>
          <cell r="T504">
            <v>0</v>
          </cell>
          <cell r="U504">
            <v>0</v>
          </cell>
          <cell r="V504">
            <v>0</v>
          </cell>
          <cell r="W504">
            <v>0</v>
          </cell>
        </row>
        <row r="505">
          <cell r="C505" t="str">
            <v>3.20.1.2.86.4.1</v>
          </cell>
          <cell r="D505" t="str">
            <v>d = 200 mm (8")</v>
          </cell>
          <cell r="E505" t="str">
            <v>un</v>
          </cell>
          <cell r="F505">
            <v>1</v>
          </cell>
          <cell r="G505">
            <v>10000000</v>
          </cell>
          <cell r="H505">
            <v>10000000</v>
          </cell>
          <cell r="I505">
            <v>1.6810024129220928</v>
          </cell>
          <cell r="J505">
            <v>1</v>
          </cell>
          <cell r="L505">
            <v>1</v>
          </cell>
          <cell r="M505">
            <v>10000000</v>
          </cell>
          <cell r="N505">
            <v>0</v>
          </cell>
          <cell r="O505">
            <v>10000000</v>
          </cell>
          <cell r="R505">
            <v>0</v>
          </cell>
          <cell r="S505">
            <v>0</v>
          </cell>
          <cell r="T505">
            <v>0</v>
          </cell>
          <cell r="U505">
            <v>0</v>
          </cell>
          <cell r="V505">
            <v>1</v>
          </cell>
          <cell r="W505">
            <v>10000000</v>
          </cell>
        </row>
        <row r="506">
          <cell r="C506" t="str">
            <v>3.20.1.2.86.5</v>
          </cell>
          <cell r="D506" t="str">
            <v>Suministro de brida ciega HD norma ISO PN 25</v>
          </cell>
          <cell r="F506">
            <v>0</v>
          </cell>
          <cell r="I506">
            <v>0</v>
          </cell>
          <cell r="J506">
            <v>0</v>
          </cell>
          <cell r="L506">
            <v>0</v>
          </cell>
          <cell r="M506">
            <v>0</v>
          </cell>
          <cell r="N506">
            <v>0</v>
          </cell>
          <cell r="O506">
            <v>0</v>
          </cell>
          <cell r="R506">
            <v>0</v>
          </cell>
          <cell r="S506">
            <v>0</v>
          </cell>
          <cell r="T506">
            <v>0</v>
          </cell>
          <cell r="U506">
            <v>0</v>
          </cell>
          <cell r="V506">
            <v>0</v>
          </cell>
          <cell r="W506">
            <v>0</v>
          </cell>
        </row>
        <row r="507">
          <cell r="C507" t="str">
            <v>3.20.1.2.86.5.5</v>
          </cell>
          <cell r="D507" t="str">
            <v>d = 300 mm (12")</v>
          </cell>
          <cell r="E507" t="str">
            <v>un</v>
          </cell>
          <cell r="F507">
            <v>1</v>
          </cell>
          <cell r="G507">
            <v>283330</v>
          </cell>
          <cell r="H507">
            <v>283330</v>
          </cell>
          <cell r="I507">
            <v>4.7627841365321659E-2</v>
          </cell>
          <cell r="J507">
            <v>1</v>
          </cell>
          <cell r="L507">
            <v>1</v>
          </cell>
          <cell r="M507">
            <v>283330</v>
          </cell>
          <cell r="N507">
            <v>0</v>
          </cell>
          <cell r="O507">
            <v>283330</v>
          </cell>
          <cell r="R507">
            <v>0</v>
          </cell>
          <cell r="S507">
            <v>0</v>
          </cell>
          <cell r="T507">
            <v>0</v>
          </cell>
          <cell r="U507">
            <v>0</v>
          </cell>
          <cell r="V507">
            <v>1</v>
          </cell>
          <cell r="W507">
            <v>283330</v>
          </cell>
        </row>
        <row r="508">
          <cell r="C508" t="str">
            <v>3.20.1.2.86.5.9</v>
          </cell>
          <cell r="D508" t="str">
            <v>d = 500 mm (20")</v>
          </cell>
          <cell r="E508" t="str">
            <v>un</v>
          </cell>
          <cell r="F508">
            <v>1</v>
          </cell>
          <cell r="G508">
            <v>1216724</v>
          </cell>
          <cell r="H508">
            <v>1216724</v>
          </cell>
          <cell r="I508">
            <v>0.20453159798602205</v>
          </cell>
          <cell r="J508">
            <v>1</v>
          </cell>
          <cell r="L508">
            <v>1</v>
          </cell>
          <cell r="M508">
            <v>1216724</v>
          </cell>
          <cell r="N508">
            <v>0</v>
          </cell>
          <cell r="O508">
            <v>1216724</v>
          </cell>
          <cell r="R508">
            <v>1</v>
          </cell>
          <cell r="S508">
            <v>0</v>
          </cell>
          <cell r="T508">
            <v>0</v>
          </cell>
          <cell r="U508">
            <v>1216724</v>
          </cell>
          <cell r="V508">
            <v>0</v>
          </cell>
          <cell r="W508">
            <v>0</v>
          </cell>
        </row>
        <row r="509">
          <cell r="C509" t="str">
            <v>3.20.1.2.86.6</v>
          </cell>
          <cell r="D509" t="str">
            <v>Suministro de unión de desmontaje Norma ISO PN 25</v>
          </cell>
          <cell r="F509">
            <v>0</v>
          </cell>
          <cell r="I509">
            <v>0</v>
          </cell>
          <cell r="J509">
            <v>0</v>
          </cell>
          <cell r="L509">
            <v>0</v>
          </cell>
          <cell r="M509">
            <v>0</v>
          </cell>
          <cell r="N509">
            <v>0</v>
          </cell>
          <cell r="O509">
            <v>0</v>
          </cell>
          <cell r="R509">
            <v>0</v>
          </cell>
          <cell r="S509">
            <v>0</v>
          </cell>
          <cell r="T509">
            <v>0</v>
          </cell>
          <cell r="U509">
            <v>0</v>
          </cell>
          <cell r="V509">
            <v>0</v>
          </cell>
          <cell r="W509">
            <v>0</v>
          </cell>
        </row>
        <row r="510">
          <cell r="C510" t="str">
            <v>3.20.1.2.86.6.3</v>
          </cell>
          <cell r="D510" t="str">
            <v>d = 200 mm (8")</v>
          </cell>
          <cell r="E510" t="str">
            <v>un</v>
          </cell>
          <cell r="F510">
            <v>1</v>
          </cell>
          <cell r="G510">
            <v>950000</v>
          </cell>
          <cell r="H510">
            <v>950000</v>
          </cell>
          <cell r="I510">
            <v>0.15969522922759882</v>
          </cell>
          <cell r="J510">
            <v>1</v>
          </cell>
          <cell r="L510">
            <v>1</v>
          </cell>
          <cell r="M510">
            <v>950000</v>
          </cell>
          <cell r="N510">
            <v>0</v>
          </cell>
          <cell r="O510">
            <v>950000</v>
          </cell>
          <cell r="R510">
            <v>0</v>
          </cell>
          <cell r="S510">
            <v>0</v>
          </cell>
          <cell r="T510">
            <v>0</v>
          </cell>
          <cell r="U510">
            <v>0</v>
          </cell>
          <cell r="V510">
            <v>1</v>
          </cell>
          <cell r="W510">
            <v>950000</v>
          </cell>
        </row>
        <row r="511">
          <cell r="C511" t="str">
            <v>3.20.1.2.86.6.5</v>
          </cell>
          <cell r="D511" t="str">
            <v>d = 300 mm (12")</v>
          </cell>
          <cell r="E511" t="str">
            <v>un</v>
          </cell>
          <cell r="F511">
            <v>3</v>
          </cell>
          <cell r="G511">
            <v>2200000</v>
          </cell>
          <cell r="H511">
            <v>6600000</v>
          </cell>
          <cell r="I511">
            <v>1.1094615925285813</v>
          </cell>
          <cell r="J511">
            <v>3</v>
          </cell>
          <cell r="L511">
            <v>3</v>
          </cell>
          <cell r="M511">
            <v>6600000</v>
          </cell>
          <cell r="N511">
            <v>0</v>
          </cell>
          <cell r="O511">
            <v>6600000</v>
          </cell>
          <cell r="R511">
            <v>0</v>
          </cell>
          <cell r="S511">
            <v>0</v>
          </cell>
          <cell r="T511">
            <v>0</v>
          </cell>
          <cell r="U511">
            <v>0</v>
          </cell>
          <cell r="V511">
            <v>3</v>
          </cell>
          <cell r="W511">
            <v>6600000</v>
          </cell>
        </row>
        <row r="512">
          <cell r="C512" t="str">
            <v>3.20.1.2.86.7</v>
          </cell>
          <cell r="D512" t="str">
            <v>Codo 90° BxB HD Norma ISO PN 25</v>
          </cell>
          <cell r="F512">
            <v>0</v>
          </cell>
          <cell r="I512">
            <v>0</v>
          </cell>
          <cell r="J512">
            <v>0</v>
          </cell>
          <cell r="L512">
            <v>0</v>
          </cell>
          <cell r="M512">
            <v>0</v>
          </cell>
          <cell r="N512">
            <v>0</v>
          </cell>
          <cell r="O512">
            <v>0</v>
          </cell>
          <cell r="R512">
            <v>0</v>
          </cell>
          <cell r="S512">
            <v>0</v>
          </cell>
          <cell r="T512">
            <v>0</v>
          </cell>
          <cell r="U512">
            <v>0</v>
          </cell>
          <cell r="V512">
            <v>0</v>
          </cell>
          <cell r="W512">
            <v>0</v>
          </cell>
        </row>
        <row r="513">
          <cell r="C513" t="str">
            <v>3.20.1.2.86.7.10</v>
          </cell>
          <cell r="D513" t="str">
            <v>d = 500 mm (20")</v>
          </cell>
          <cell r="E513" t="str">
            <v>un</v>
          </cell>
          <cell r="F513">
            <v>2</v>
          </cell>
          <cell r="G513">
            <v>4354176</v>
          </cell>
          <cell r="H513">
            <v>8708352</v>
          </cell>
          <cell r="I513">
            <v>1.4638760724574933</v>
          </cell>
          <cell r="J513">
            <v>2</v>
          </cell>
          <cell r="L513">
            <v>2</v>
          </cell>
          <cell r="M513">
            <v>8708352</v>
          </cell>
          <cell r="N513">
            <v>0</v>
          </cell>
          <cell r="O513">
            <v>8708352</v>
          </cell>
          <cell r="R513">
            <v>0</v>
          </cell>
          <cell r="S513">
            <v>0</v>
          </cell>
          <cell r="T513">
            <v>0</v>
          </cell>
          <cell r="U513">
            <v>0</v>
          </cell>
          <cell r="V513">
            <v>2</v>
          </cell>
          <cell r="W513">
            <v>8708352</v>
          </cell>
        </row>
        <row r="514">
          <cell r="C514" t="str">
            <v>3.20.1.2.86.8</v>
          </cell>
          <cell r="D514" t="str">
            <v>Codo 45° BxB HD. Norma ISO. PN 25</v>
          </cell>
          <cell r="F514">
            <v>0</v>
          </cell>
          <cell r="I514">
            <v>0</v>
          </cell>
          <cell r="J514">
            <v>0</v>
          </cell>
          <cell r="L514">
            <v>0</v>
          </cell>
          <cell r="M514">
            <v>0</v>
          </cell>
          <cell r="N514">
            <v>0</v>
          </cell>
          <cell r="O514">
            <v>0</v>
          </cell>
          <cell r="R514">
            <v>0</v>
          </cell>
          <cell r="S514">
            <v>0</v>
          </cell>
          <cell r="T514">
            <v>0</v>
          </cell>
          <cell r="U514">
            <v>0</v>
          </cell>
          <cell r="V514">
            <v>0</v>
          </cell>
          <cell r="W514">
            <v>0</v>
          </cell>
        </row>
        <row r="515">
          <cell r="C515" t="str">
            <v>3.20.1.2.86.8.6</v>
          </cell>
          <cell r="D515" t="str">
            <v>d = 300 mm (12”)</v>
          </cell>
          <cell r="E515" t="str">
            <v>un</v>
          </cell>
          <cell r="F515">
            <v>4</v>
          </cell>
          <cell r="G515">
            <v>1250000</v>
          </cell>
          <cell r="H515">
            <v>5000000</v>
          </cell>
          <cell r="I515">
            <v>0.84050120646104642</v>
          </cell>
          <cell r="J515">
            <v>4</v>
          </cell>
          <cell r="L515">
            <v>4</v>
          </cell>
          <cell r="M515">
            <v>5000000</v>
          </cell>
          <cell r="N515">
            <v>0</v>
          </cell>
          <cell r="O515">
            <v>5000000</v>
          </cell>
          <cell r="R515">
            <v>0</v>
          </cell>
          <cell r="S515">
            <v>0</v>
          </cell>
          <cell r="T515">
            <v>0</v>
          </cell>
          <cell r="U515">
            <v>0</v>
          </cell>
          <cell r="V515">
            <v>4</v>
          </cell>
          <cell r="W515">
            <v>5000000</v>
          </cell>
        </row>
        <row r="516">
          <cell r="C516" t="str">
            <v>3.20.1.2.86.9</v>
          </cell>
          <cell r="D516" t="str">
            <v>Unión Brida Enchufe. Norma ISO. PN 25</v>
          </cell>
          <cell r="F516">
            <v>0</v>
          </cell>
          <cell r="I516">
            <v>0</v>
          </cell>
          <cell r="J516">
            <v>0</v>
          </cell>
          <cell r="L516">
            <v>0</v>
          </cell>
          <cell r="M516">
            <v>0</v>
          </cell>
          <cell r="N516">
            <v>0</v>
          </cell>
          <cell r="O516">
            <v>0</v>
          </cell>
          <cell r="R516">
            <v>0</v>
          </cell>
          <cell r="S516">
            <v>0</v>
          </cell>
          <cell r="T516">
            <v>0</v>
          </cell>
          <cell r="U516">
            <v>0</v>
          </cell>
          <cell r="V516">
            <v>0</v>
          </cell>
          <cell r="W516">
            <v>0</v>
          </cell>
        </row>
        <row r="517">
          <cell r="C517" t="str">
            <v>3.20.1.2.86.9.10</v>
          </cell>
          <cell r="D517" t="str">
            <v>d = 500 mm (20”), l=0,50 m</v>
          </cell>
          <cell r="E517" t="str">
            <v>un</v>
          </cell>
          <cell r="F517">
            <v>1</v>
          </cell>
          <cell r="G517">
            <v>3500000</v>
          </cell>
          <cell r="H517">
            <v>3500000</v>
          </cell>
          <cell r="I517">
            <v>0.58835084452273245</v>
          </cell>
          <cell r="J517">
            <v>1</v>
          </cell>
          <cell r="L517">
            <v>1</v>
          </cell>
          <cell r="M517">
            <v>3500000</v>
          </cell>
          <cell r="N517">
            <v>0</v>
          </cell>
          <cell r="O517">
            <v>3500000</v>
          </cell>
          <cell r="R517">
            <v>0</v>
          </cell>
          <cell r="S517">
            <v>0</v>
          </cell>
          <cell r="T517">
            <v>0</v>
          </cell>
          <cell r="U517">
            <v>0</v>
          </cell>
          <cell r="V517">
            <v>1</v>
          </cell>
          <cell r="W517">
            <v>3500000</v>
          </cell>
        </row>
        <row r="518">
          <cell r="C518" t="str">
            <v>3.20.1.2.86.10</v>
          </cell>
          <cell r="D518" t="str">
            <v>Suministro de Tee B x B x B HD. Norma ISO. PN 25</v>
          </cell>
          <cell r="F518">
            <v>0</v>
          </cell>
          <cell r="I518">
            <v>0</v>
          </cell>
          <cell r="J518">
            <v>0</v>
          </cell>
          <cell r="L518">
            <v>0</v>
          </cell>
          <cell r="M518">
            <v>0</v>
          </cell>
          <cell r="N518">
            <v>0</v>
          </cell>
          <cell r="O518">
            <v>0</v>
          </cell>
          <cell r="R518">
            <v>0</v>
          </cell>
          <cell r="S518">
            <v>0</v>
          </cell>
          <cell r="T518">
            <v>0</v>
          </cell>
          <cell r="U518">
            <v>0</v>
          </cell>
          <cell r="V518">
            <v>0</v>
          </cell>
          <cell r="W518">
            <v>0</v>
          </cell>
        </row>
        <row r="519">
          <cell r="C519" t="str">
            <v>3.20.1.2.86.10.10</v>
          </cell>
          <cell r="D519" t="str">
            <v>Tee 500 x 500 x 200 mm</v>
          </cell>
          <cell r="E519" t="str">
            <v>un</v>
          </cell>
          <cell r="F519">
            <v>1</v>
          </cell>
          <cell r="G519">
            <v>5000000</v>
          </cell>
          <cell r="H519">
            <v>5000000</v>
          </cell>
          <cell r="I519">
            <v>0.84050120646104642</v>
          </cell>
          <cell r="J519">
            <v>1</v>
          </cell>
          <cell r="L519">
            <v>1</v>
          </cell>
          <cell r="M519">
            <v>5000000</v>
          </cell>
          <cell r="N519">
            <v>0</v>
          </cell>
          <cell r="O519">
            <v>5000000</v>
          </cell>
          <cell r="R519">
            <v>1</v>
          </cell>
          <cell r="S519">
            <v>0</v>
          </cell>
          <cell r="T519">
            <v>0</v>
          </cell>
          <cell r="U519">
            <v>5000000</v>
          </cell>
          <cell r="V519">
            <v>0</v>
          </cell>
          <cell r="W519">
            <v>0</v>
          </cell>
        </row>
        <row r="520">
          <cell r="C520" t="str">
            <v>3.20.1.2.86.11</v>
          </cell>
          <cell r="D520" t="str">
            <v>Suministro de Niples (Bridados norma ISO PN25, espigo y lisos)</v>
          </cell>
          <cell r="F520">
            <v>0</v>
          </cell>
          <cell r="I520">
            <v>0</v>
          </cell>
          <cell r="J520">
            <v>0</v>
          </cell>
          <cell r="L520">
            <v>0</v>
          </cell>
          <cell r="M520">
            <v>0</v>
          </cell>
          <cell r="N520">
            <v>0</v>
          </cell>
          <cell r="O520">
            <v>0</v>
          </cell>
          <cell r="R520">
            <v>0</v>
          </cell>
          <cell r="S520">
            <v>0</v>
          </cell>
          <cell r="T520">
            <v>0</v>
          </cell>
          <cell r="U520">
            <v>0</v>
          </cell>
          <cell r="V520">
            <v>0</v>
          </cell>
          <cell r="W520">
            <v>0</v>
          </cell>
        </row>
        <row r="521">
          <cell r="C521" t="str">
            <v>3.20.1.2.86.11.4</v>
          </cell>
          <cell r="D521" t="str">
            <v>Niple HD, 200mm, Brida*Brida, L=1.90m</v>
          </cell>
          <cell r="E521" t="str">
            <v>un</v>
          </cell>
          <cell r="F521">
            <v>1</v>
          </cell>
          <cell r="G521">
            <v>1050000</v>
          </cell>
          <cell r="H521">
            <v>1050000</v>
          </cell>
          <cell r="I521">
            <v>0.17650525335681974</v>
          </cell>
          <cell r="J521">
            <v>1</v>
          </cell>
          <cell r="L521">
            <v>1</v>
          </cell>
          <cell r="M521">
            <v>1050000</v>
          </cell>
          <cell r="N521">
            <v>0</v>
          </cell>
          <cell r="O521">
            <v>1050000</v>
          </cell>
          <cell r="R521">
            <v>0</v>
          </cell>
          <cell r="S521">
            <v>0</v>
          </cell>
          <cell r="T521">
            <v>0</v>
          </cell>
          <cell r="U521">
            <v>0</v>
          </cell>
          <cell r="V521">
            <v>1</v>
          </cell>
          <cell r="W521">
            <v>1050000</v>
          </cell>
        </row>
        <row r="522">
          <cell r="C522" t="str">
            <v>3.20.1.2.86.11.10</v>
          </cell>
          <cell r="D522" t="str">
            <v>Niple HD, 500mm, Brida*Brida, L=0.45m</v>
          </cell>
          <cell r="E522" t="str">
            <v>un</v>
          </cell>
          <cell r="F522">
            <v>3</v>
          </cell>
          <cell r="G522">
            <v>2980000</v>
          </cell>
          <cell r="H522">
            <v>8940000</v>
          </cell>
          <cell r="I522">
            <v>1.5028161571523511</v>
          </cell>
          <cell r="J522">
            <v>3</v>
          </cell>
          <cell r="L522">
            <v>3</v>
          </cell>
          <cell r="M522">
            <v>8940000</v>
          </cell>
          <cell r="N522">
            <v>0</v>
          </cell>
          <cell r="O522">
            <v>8940000</v>
          </cell>
          <cell r="R522">
            <v>0</v>
          </cell>
          <cell r="S522">
            <v>0</v>
          </cell>
          <cell r="T522">
            <v>0</v>
          </cell>
          <cell r="U522">
            <v>0</v>
          </cell>
          <cell r="V522">
            <v>3</v>
          </cell>
          <cell r="W522">
            <v>8940000</v>
          </cell>
        </row>
        <row r="523">
          <cell r="C523" t="str">
            <v>3.20.1.2.86.11.11</v>
          </cell>
          <cell r="D523" t="str">
            <v>Niple HD, 500mm, Brida*Brida, L=3.37m</v>
          </cell>
          <cell r="E523" t="str">
            <v>un</v>
          </cell>
          <cell r="F523">
            <v>1</v>
          </cell>
          <cell r="G523">
            <v>4700000</v>
          </cell>
          <cell r="H523">
            <v>4700000</v>
          </cell>
          <cell r="I523">
            <v>0.7900711340733837</v>
          </cell>
          <cell r="J523">
            <v>1</v>
          </cell>
          <cell r="L523">
            <v>1</v>
          </cell>
          <cell r="M523">
            <v>4700000</v>
          </cell>
          <cell r="N523">
            <v>0</v>
          </cell>
          <cell r="O523">
            <v>4700000</v>
          </cell>
          <cell r="R523">
            <v>0</v>
          </cell>
          <cell r="S523">
            <v>0</v>
          </cell>
          <cell r="T523">
            <v>0</v>
          </cell>
          <cell r="U523">
            <v>0</v>
          </cell>
          <cell r="V523">
            <v>1</v>
          </cell>
          <cell r="W523">
            <v>4700000</v>
          </cell>
        </row>
        <row r="524">
          <cell r="C524" t="str">
            <v>3.20.1.2.86.12</v>
          </cell>
          <cell r="D524" t="str">
            <v>Suministro de válvula cheque, norma ISO PN 25</v>
          </cell>
          <cell r="F524">
            <v>0</v>
          </cell>
          <cell r="I524">
            <v>0</v>
          </cell>
          <cell r="J524">
            <v>0</v>
          </cell>
          <cell r="L524">
            <v>0</v>
          </cell>
          <cell r="M524">
            <v>0</v>
          </cell>
          <cell r="N524">
            <v>0</v>
          </cell>
          <cell r="O524">
            <v>0</v>
          </cell>
          <cell r="R524">
            <v>0</v>
          </cell>
          <cell r="S524">
            <v>0</v>
          </cell>
          <cell r="T524">
            <v>0</v>
          </cell>
          <cell r="U524">
            <v>0</v>
          </cell>
          <cell r="V524">
            <v>0</v>
          </cell>
          <cell r="W524">
            <v>0</v>
          </cell>
        </row>
        <row r="525">
          <cell r="C525" t="str">
            <v>3.20.1.2.86.12.5</v>
          </cell>
          <cell r="D525" t="str">
            <v>Válvula cheque horizontal de clapetas Ø300mm, acero, bridada</v>
          </cell>
          <cell r="E525" t="str">
            <v>un</v>
          </cell>
          <cell r="F525">
            <v>3</v>
          </cell>
          <cell r="G525">
            <v>8545140</v>
          </cell>
          <cell r="H525">
            <v>25635420</v>
          </cell>
          <cell r="I525">
            <v>4.309320287627127</v>
          </cell>
          <cell r="J525">
            <v>3</v>
          </cell>
          <cell r="L525">
            <v>3</v>
          </cell>
          <cell r="M525">
            <v>25635420</v>
          </cell>
          <cell r="N525">
            <v>0</v>
          </cell>
          <cell r="O525">
            <v>25635420</v>
          </cell>
          <cell r="R525">
            <v>0</v>
          </cell>
          <cell r="S525">
            <v>0</v>
          </cell>
          <cell r="T525">
            <v>0</v>
          </cell>
          <cell r="U525">
            <v>0</v>
          </cell>
          <cell r="V525">
            <v>3</v>
          </cell>
          <cell r="W525">
            <v>25635420</v>
          </cell>
        </row>
        <row r="526">
          <cell r="C526" t="str">
            <v>3.20.1.2.86.13</v>
          </cell>
          <cell r="D526" t="str">
            <v>Suministro de Yee BxBxB HD. Norma ISO PN25</v>
          </cell>
          <cell r="F526">
            <v>0</v>
          </cell>
          <cell r="I526">
            <v>0</v>
          </cell>
          <cell r="J526">
            <v>0</v>
          </cell>
          <cell r="L526">
            <v>0</v>
          </cell>
          <cell r="M526">
            <v>0</v>
          </cell>
          <cell r="N526">
            <v>0</v>
          </cell>
          <cell r="O526">
            <v>0</v>
          </cell>
          <cell r="R526">
            <v>0</v>
          </cell>
          <cell r="S526">
            <v>0</v>
          </cell>
          <cell r="T526">
            <v>0</v>
          </cell>
          <cell r="U526">
            <v>0</v>
          </cell>
          <cell r="V526">
            <v>0</v>
          </cell>
          <cell r="W526">
            <v>0</v>
          </cell>
        </row>
        <row r="527">
          <cell r="C527" t="str">
            <v>3.20.1.2.86.13.5</v>
          </cell>
          <cell r="D527" t="str">
            <v>Yee 500 x 300 mm</v>
          </cell>
          <cell r="E527" t="str">
            <v>un</v>
          </cell>
          <cell r="F527">
            <v>4</v>
          </cell>
          <cell r="G527">
            <v>7440355.9999999991</v>
          </cell>
          <cell r="H527">
            <v>29761423.999999996</v>
          </cell>
          <cell r="I527">
            <v>5.0029025555997473</v>
          </cell>
          <cell r="J527">
            <v>4</v>
          </cell>
          <cell r="K527">
            <v>-4</v>
          </cell>
          <cell r="L527">
            <v>0</v>
          </cell>
          <cell r="M527">
            <v>29761423.999999996</v>
          </cell>
          <cell r="N527">
            <v>-29761423.999999996</v>
          </cell>
          <cell r="O527">
            <v>0</v>
          </cell>
          <cell r="R527">
            <v>0</v>
          </cell>
          <cell r="S527">
            <v>0</v>
          </cell>
          <cell r="T527">
            <v>0</v>
          </cell>
          <cell r="U527">
            <v>0</v>
          </cell>
          <cell r="V527">
            <v>0</v>
          </cell>
          <cell r="W527">
            <v>0</v>
          </cell>
        </row>
        <row r="528">
          <cell r="C528">
            <v>3.21</v>
          </cell>
          <cell r="D528" t="str">
            <v>SUMINISTRO DE EQUIPOS MECÁNICOS Y ELÉCTROMECÁNICOS</v>
          </cell>
          <cell r="F528">
            <v>0</v>
          </cell>
          <cell r="I528">
            <v>0</v>
          </cell>
          <cell r="J528">
            <v>0</v>
          </cell>
          <cell r="L528">
            <v>0</v>
          </cell>
          <cell r="M528">
            <v>0</v>
          </cell>
          <cell r="N528">
            <v>0</v>
          </cell>
          <cell r="O528">
            <v>0</v>
          </cell>
          <cell r="R528">
            <v>0</v>
          </cell>
          <cell r="S528">
            <v>0</v>
          </cell>
          <cell r="T528">
            <v>0</v>
          </cell>
          <cell r="U528">
            <v>0</v>
          </cell>
          <cell r="V528">
            <v>0</v>
          </cell>
          <cell r="W528">
            <v>0</v>
          </cell>
        </row>
        <row r="529">
          <cell r="C529" t="str">
            <v>3.21.2</v>
          </cell>
          <cell r="D529" t="str">
            <v>Bombas centrífugas verticales multietapas</v>
          </cell>
          <cell r="F529">
            <v>0</v>
          </cell>
          <cell r="I529">
            <v>0</v>
          </cell>
          <cell r="J529">
            <v>0</v>
          </cell>
          <cell r="L529">
            <v>0</v>
          </cell>
          <cell r="M529">
            <v>0</v>
          </cell>
          <cell r="N529">
            <v>0</v>
          </cell>
          <cell r="O529">
            <v>0</v>
          </cell>
          <cell r="R529">
            <v>0</v>
          </cell>
          <cell r="S529">
            <v>0</v>
          </cell>
          <cell r="T529">
            <v>0</v>
          </cell>
          <cell r="U529">
            <v>0</v>
          </cell>
          <cell r="V529">
            <v>0</v>
          </cell>
          <cell r="W529">
            <v>0</v>
          </cell>
        </row>
        <row r="530">
          <cell r="C530" t="str">
            <v>3.21.2.2</v>
          </cell>
          <cell r="D530" t="str">
            <v xml:space="preserve">Suministro de bomba vertical para agua potable para bombeo a Sabanalarga, Qn=100LPS, presión requerida para etapa futura Hn=195.5m, Hn=144m para etapa presente, tipo vertical, 1800RPM, 460 voltios, 60 ciclos. Diferencia de nivel entre techo tanque a piso </v>
          </cell>
          <cell r="E530" t="str">
            <v>un</v>
          </cell>
          <cell r="F530">
            <v>3</v>
          </cell>
          <cell r="G530">
            <v>132350199.99999999</v>
          </cell>
          <cell r="H530">
            <v>397050599.99999994</v>
          </cell>
          <cell r="I530">
            <v>66.744301665216469</v>
          </cell>
          <cell r="J530">
            <v>3</v>
          </cell>
          <cell r="L530">
            <v>3</v>
          </cell>
          <cell r="M530">
            <v>397050599.99999994</v>
          </cell>
          <cell r="N530">
            <v>0</v>
          </cell>
          <cell r="O530">
            <v>397050599.99999994</v>
          </cell>
          <cell r="R530">
            <v>0</v>
          </cell>
          <cell r="S530">
            <v>0</v>
          </cell>
          <cell r="T530">
            <v>0</v>
          </cell>
          <cell r="U530">
            <v>0</v>
          </cell>
          <cell r="V530">
            <v>3</v>
          </cell>
          <cell r="W530">
            <v>397050599.99999994</v>
          </cell>
        </row>
        <row r="531">
          <cell r="C531" t="str">
            <v>3.21.4</v>
          </cell>
          <cell r="D531" t="str">
            <v>Suministro de actuadores electromecánicos</v>
          </cell>
          <cell r="F531">
            <v>0</v>
          </cell>
          <cell r="I531">
            <v>0</v>
          </cell>
          <cell r="J531">
            <v>0</v>
          </cell>
          <cell r="L531">
            <v>0</v>
          </cell>
          <cell r="M531">
            <v>0</v>
          </cell>
          <cell r="N531">
            <v>0</v>
          </cell>
          <cell r="O531">
            <v>0</v>
          </cell>
          <cell r="R531">
            <v>0</v>
          </cell>
          <cell r="S531">
            <v>0</v>
          </cell>
          <cell r="T531">
            <v>0</v>
          </cell>
          <cell r="U531">
            <v>0</v>
          </cell>
          <cell r="V531">
            <v>0</v>
          </cell>
          <cell r="W531">
            <v>0</v>
          </cell>
        </row>
        <row r="532">
          <cell r="C532" t="str">
            <v>3.21.4.2</v>
          </cell>
          <cell r="D532" t="str">
            <v>Actuador eléctrico para válvula Ø300mm, tiempo de maniobra 53 seg, velocidad de salida 11 rpm</v>
          </cell>
          <cell r="E532" t="str">
            <v>un</v>
          </cell>
          <cell r="F532">
            <v>3</v>
          </cell>
          <cell r="G532">
            <v>11000000</v>
          </cell>
          <cell r="H532">
            <v>33000000</v>
          </cell>
          <cell r="I532">
            <v>5.5473079626429067</v>
          </cell>
          <cell r="J532">
            <v>3</v>
          </cell>
          <cell r="L532">
            <v>3</v>
          </cell>
          <cell r="M532">
            <v>33000000</v>
          </cell>
          <cell r="N532">
            <v>0</v>
          </cell>
          <cell r="O532">
            <v>33000000</v>
          </cell>
          <cell r="R532">
            <v>0</v>
          </cell>
          <cell r="S532">
            <v>0</v>
          </cell>
          <cell r="T532">
            <v>0</v>
          </cell>
          <cell r="U532">
            <v>0</v>
          </cell>
          <cell r="V532">
            <v>3</v>
          </cell>
          <cell r="W532">
            <v>33000000</v>
          </cell>
        </row>
        <row r="533">
          <cell r="C533" t="str">
            <v>3,22</v>
          </cell>
          <cell r="D533" t="str">
            <v>SUMINISTRO DE ELEMENTOS VARIOS</v>
          </cell>
          <cell r="F533">
            <v>0</v>
          </cell>
          <cell r="I533">
            <v>0</v>
          </cell>
          <cell r="J533">
            <v>0</v>
          </cell>
          <cell r="L533">
            <v>0</v>
          </cell>
          <cell r="M533">
            <v>0</v>
          </cell>
          <cell r="N533">
            <v>0</v>
          </cell>
          <cell r="O533">
            <v>0</v>
          </cell>
          <cell r="R533">
            <v>0</v>
          </cell>
          <cell r="S533">
            <v>0</v>
          </cell>
          <cell r="T533">
            <v>0</v>
          </cell>
          <cell r="U533">
            <v>0</v>
          </cell>
          <cell r="V533">
            <v>0</v>
          </cell>
          <cell r="W533">
            <v>0</v>
          </cell>
        </row>
        <row r="534">
          <cell r="C534" t="str">
            <v>3.22.9</v>
          </cell>
          <cell r="D534" t="str">
            <v>Suministro tapas y aro construidas en hierro dúctil, con bisagras, dimensiones Ø0.6m y aro, para instalar en losas de concreto</v>
          </cell>
          <cell r="E534" t="str">
            <v>un</v>
          </cell>
          <cell r="F534">
            <v>3</v>
          </cell>
          <cell r="G534">
            <v>500000</v>
          </cell>
          <cell r="H534">
            <v>1500000</v>
          </cell>
          <cell r="I534">
            <v>0.25215036193831392</v>
          </cell>
          <cell r="J534">
            <v>3</v>
          </cell>
          <cell r="L534">
            <v>3</v>
          </cell>
          <cell r="M534">
            <v>1500000</v>
          </cell>
          <cell r="N534">
            <v>0</v>
          </cell>
          <cell r="O534">
            <v>1500000</v>
          </cell>
          <cell r="R534">
            <v>0</v>
          </cell>
          <cell r="S534">
            <v>0</v>
          </cell>
          <cell r="T534">
            <v>0</v>
          </cell>
          <cell r="U534">
            <v>0</v>
          </cell>
          <cell r="V534">
            <v>3</v>
          </cell>
          <cell r="W534">
            <v>1500000</v>
          </cell>
        </row>
        <row r="535">
          <cell r="D535" t="str">
            <v>COSTO SUMINISTRO</v>
          </cell>
          <cell r="F535">
            <v>0</v>
          </cell>
          <cell r="H535">
            <v>594883143.71999991</v>
          </cell>
          <cell r="J535">
            <v>0</v>
          </cell>
          <cell r="L535">
            <v>0</v>
          </cell>
          <cell r="M535">
            <v>594883143.71999991</v>
          </cell>
          <cell r="N535">
            <v>-29761423.999999996</v>
          </cell>
          <cell r="O535">
            <v>565121719.71999991</v>
          </cell>
          <cell r="R535">
            <v>0</v>
          </cell>
          <cell r="S535">
            <v>0</v>
          </cell>
          <cell r="T535">
            <v>0</v>
          </cell>
          <cell r="U535">
            <v>13622164</v>
          </cell>
          <cell r="V535">
            <v>0</v>
          </cell>
          <cell r="W535">
            <v>551499555.71999991</v>
          </cell>
        </row>
        <row r="536">
          <cell r="D536" t="str">
            <v>A,I,U, 12%</v>
          </cell>
          <cell r="E536">
            <v>0.12</v>
          </cell>
          <cell r="F536">
            <v>0</v>
          </cell>
          <cell r="H536">
            <v>71385977.246399984</v>
          </cell>
          <cell r="J536">
            <v>0</v>
          </cell>
          <cell r="L536">
            <v>0</v>
          </cell>
          <cell r="M536">
            <v>71385977.246399984</v>
          </cell>
          <cell r="N536">
            <v>-3571370.8799999994</v>
          </cell>
          <cell r="O536">
            <v>67814606.366399989</v>
          </cell>
          <cell r="R536">
            <v>0</v>
          </cell>
          <cell r="S536">
            <v>0</v>
          </cell>
          <cell r="T536">
            <v>0</v>
          </cell>
          <cell r="U536">
            <v>1634659.68</v>
          </cell>
          <cell r="W536">
            <v>66179946.686399989</v>
          </cell>
        </row>
        <row r="537">
          <cell r="B537" t="str">
            <v>TO5</v>
          </cell>
          <cell r="D537" t="str">
            <v>COSTO TOTAL SUMINISTRO</v>
          </cell>
          <cell r="F537">
            <v>0</v>
          </cell>
          <cell r="H537">
            <v>666269121</v>
          </cell>
          <cell r="J537">
            <v>0</v>
          </cell>
          <cell r="L537">
            <v>0</v>
          </cell>
          <cell r="M537">
            <v>666269121</v>
          </cell>
          <cell r="N537">
            <v>-33332795</v>
          </cell>
          <cell r="O537">
            <v>632936326</v>
          </cell>
          <cell r="R537">
            <v>0</v>
          </cell>
          <cell r="S537">
            <v>0</v>
          </cell>
          <cell r="T537">
            <v>0</v>
          </cell>
          <cell r="U537">
            <v>15256824</v>
          </cell>
          <cell r="V537">
            <v>0</v>
          </cell>
          <cell r="W537">
            <v>617679502</v>
          </cell>
        </row>
        <row r="538">
          <cell r="B538" t="str">
            <v>T6</v>
          </cell>
          <cell r="C538" t="str">
            <v>INSTALACION DE EQUIPOS Y ACCESORIOS  PARA TANQUE Y ESTACIÓN DE BOMBEO DE AGUA POTABLE (538)</v>
          </cell>
          <cell r="F538">
            <v>0</v>
          </cell>
          <cell r="J538">
            <v>0</v>
          </cell>
          <cell r="L538">
            <v>0</v>
          </cell>
          <cell r="M538">
            <v>0</v>
          </cell>
          <cell r="N538">
            <v>0</v>
          </cell>
          <cell r="O538">
            <v>0</v>
          </cell>
          <cell r="R538">
            <v>0</v>
          </cell>
          <cell r="S538">
            <v>0</v>
          </cell>
          <cell r="T538">
            <v>0</v>
          </cell>
          <cell r="U538">
            <v>0</v>
          </cell>
          <cell r="V538">
            <v>0</v>
          </cell>
          <cell r="W538">
            <v>0</v>
          </cell>
        </row>
        <row r="539">
          <cell r="C539" t="str">
            <v>ITEM</v>
          </cell>
          <cell r="D539" t="str">
            <v>DESCRIPCION</v>
          </cell>
          <cell r="E539" t="str">
            <v>UNIDAD</v>
          </cell>
          <cell r="F539">
            <v>0</v>
          </cell>
          <cell r="G539" t="str">
            <v>V. UNITARIO</v>
          </cell>
          <cell r="H539" t="str">
            <v>V. PARCIAL</v>
          </cell>
          <cell r="J539">
            <v>0</v>
          </cell>
          <cell r="L539">
            <v>0</v>
          </cell>
          <cell r="R539">
            <v>0</v>
          </cell>
        </row>
        <row r="540">
          <cell r="C540" t="str">
            <v>3.4</v>
          </cell>
          <cell r="D540" t="str">
            <v>INSTALACION Y CIMENTACION DE TUBERIA</v>
          </cell>
          <cell r="F540">
            <v>0</v>
          </cell>
          <cell r="J540">
            <v>0</v>
          </cell>
          <cell r="L540">
            <v>0</v>
          </cell>
          <cell r="M540">
            <v>0</v>
          </cell>
          <cell r="N540">
            <v>0</v>
          </cell>
          <cell r="O540">
            <v>0</v>
          </cell>
          <cell r="R540">
            <v>0</v>
          </cell>
          <cell r="S540">
            <v>0</v>
          </cell>
          <cell r="T540">
            <v>0</v>
          </cell>
          <cell r="U540">
            <v>0</v>
          </cell>
          <cell r="V540">
            <v>0</v>
          </cell>
          <cell r="W540">
            <v>0</v>
          </cell>
        </row>
        <row r="541">
          <cell r="C541" t="str">
            <v>3.4.4</v>
          </cell>
          <cell r="D541" t="str">
            <v>Instalación de Tuberias de Acueducto</v>
          </cell>
          <cell r="F541">
            <v>0</v>
          </cell>
          <cell r="J541">
            <v>0</v>
          </cell>
          <cell r="L541">
            <v>0</v>
          </cell>
          <cell r="M541">
            <v>0</v>
          </cell>
          <cell r="N541">
            <v>0</v>
          </cell>
          <cell r="O541">
            <v>0</v>
          </cell>
          <cell r="R541">
            <v>0</v>
          </cell>
          <cell r="S541">
            <v>0</v>
          </cell>
          <cell r="T541">
            <v>0</v>
          </cell>
          <cell r="U541">
            <v>0</v>
          </cell>
          <cell r="V541">
            <v>0</v>
          </cell>
          <cell r="W541">
            <v>0</v>
          </cell>
        </row>
        <row r="542">
          <cell r="C542" t="str">
            <v>3.4.4.1</v>
          </cell>
          <cell r="D542" t="str">
            <v xml:space="preserve">Instalación de tuberías de acueducto de polietileno de alta densidad (PEAD)  </v>
          </cell>
          <cell r="F542">
            <v>0</v>
          </cell>
          <cell r="J542">
            <v>0</v>
          </cell>
          <cell r="L542">
            <v>0</v>
          </cell>
          <cell r="M542">
            <v>0</v>
          </cell>
          <cell r="N542">
            <v>0</v>
          </cell>
          <cell r="O542">
            <v>0</v>
          </cell>
          <cell r="R542">
            <v>0</v>
          </cell>
          <cell r="S542">
            <v>0</v>
          </cell>
          <cell r="T542">
            <v>0</v>
          </cell>
          <cell r="U542">
            <v>0</v>
          </cell>
          <cell r="V542">
            <v>0</v>
          </cell>
          <cell r="W542">
            <v>0</v>
          </cell>
        </row>
        <row r="543">
          <cell r="C543" t="str">
            <v>3.4.4.1.5</v>
          </cell>
          <cell r="D543" t="str">
            <v>Tuberías PEAD 200mm PN 10 PE 100</v>
          </cell>
          <cell r="E543" t="str">
            <v>m</v>
          </cell>
          <cell r="F543">
            <v>2</v>
          </cell>
          <cell r="G543">
            <v>6050</v>
          </cell>
          <cell r="H543">
            <v>12100</v>
          </cell>
          <cell r="I543">
            <v>6.6596217775135941E-2</v>
          </cell>
          <cell r="J543">
            <v>2</v>
          </cell>
          <cell r="L543">
            <v>2</v>
          </cell>
          <cell r="M543">
            <v>12100</v>
          </cell>
          <cell r="N543">
            <v>0</v>
          </cell>
          <cell r="O543">
            <v>12100</v>
          </cell>
          <cell r="R543">
            <v>0</v>
          </cell>
          <cell r="S543">
            <v>0</v>
          </cell>
          <cell r="T543">
            <v>0</v>
          </cell>
          <cell r="U543">
            <v>0</v>
          </cell>
          <cell r="V543">
            <v>2</v>
          </cell>
          <cell r="W543">
            <v>12100</v>
          </cell>
        </row>
        <row r="544">
          <cell r="C544" t="str">
            <v>3.8</v>
          </cell>
          <cell r="D544" t="str">
            <v>INSTALACION DE  ELEMENTOS DE ACUEDUCTO Y ALCANTARILLADO</v>
          </cell>
          <cell r="F544">
            <v>0</v>
          </cell>
          <cell r="I544">
            <v>0</v>
          </cell>
          <cell r="J544">
            <v>0</v>
          </cell>
          <cell r="L544">
            <v>0</v>
          </cell>
          <cell r="M544">
            <v>0</v>
          </cell>
          <cell r="N544">
            <v>0</v>
          </cell>
          <cell r="O544">
            <v>0</v>
          </cell>
          <cell r="R544">
            <v>0</v>
          </cell>
          <cell r="S544">
            <v>0</v>
          </cell>
          <cell r="T544">
            <v>0</v>
          </cell>
          <cell r="U544">
            <v>0</v>
          </cell>
          <cell r="V544">
            <v>0</v>
          </cell>
          <cell r="W544">
            <v>0</v>
          </cell>
        </row>
        <row r="545">
          <cell r="C545" t="str">
            <v>3.8.1.11</v>
          </cell>
          <cell r="D545" t="str">
            <v>Instalación de medidor ultrasónico, Incluye el suministro e instalación de tornilleria y empaquetadura para el montaje</v>
          </cell>
          <cell r="F545">
            <v>0</v>
          </cell>
          <cell r="I545">
            <v>0</v>
          </cell>
          <cell r="J545">
            <v>0</v>
          </cell>
          <cell r="L545">
            <v>0</v>
          </cell>
          <cell r="M545">
            <v>0</v>
          </cell>
          <cell r="N545">
            <v>0</v>
          </cell>
          <cell r="O545">
            <v>0</v>
          </cell>
          <cell r="R545">
            <v>0</v>
          </cell>
          <cell r="S545">
            <v>0</v>
          </cell>
          <cell r="T545">
            <v>0</v>
          </cell>
          <cell r="U545">
            <v>0</v>
          </cell>
          <cell r="V545">
            <v>0</v>
          </cell>
          <cell r="W545">
            <v>0</v>
          </cell>
        </row>
        <row r="546">
          <cell r="C546" t="str">
            <v>3.8.1.11.4</v>
          </cell>
          <cell r="D546" t="str">
            <v>Medidor ultrasónico Panametrics de flujo tipo transmisor AT868, dos salidas aisladas de 4-20 mA, interfase RS 232, un canal de alimentación 100-120 VAC, salidas de totalizador, pantalla LCD de 2 líneas * 16 caracteres.</v>
          </cell>
          <cell r="F546">
            <v>0</v>
          </cell>
          <cell r="I546">
            <v>0</v>
          </cell>
          <cell r="J546">
            <v>0</v>
          </cell>
          <cell r="L546">
            <v>0</v>
          </cell>
          <cell r="M546">
            <v>0</v>
          </cell>
          <cell r="N546">
            <v>0</v>
          </cell>
          <cell r="O546">
            <v>0</v>
          </cell>
          <cell r="R546">
            <v>0</v>
          </cell>
          <cell r="S546">
            <v>0</v>
          </cell>
          <cell r="T546">
            <v>0</v>
          </cell>
          <cell r="U546">
            <v>0</v>
          </cell>
          <cell r="V546">
            <v>0</v>
          </cell>
          <cell r="W546">
            <v>0</v>
          </cell>
        </row>
        <row r="547">
          <cell r="D547" t="str">
            <v>d = 500 mm (20")</v>
          </cell>
          <cell r="E547" t="str">
            <v>un</v>
          </cell>
          <cell r="F547">
            <v>1</v>
          </cell>
          <cell r="G547">
            <v>980000</v>
          </cell>
          <cell r="H547">
            <v>980000</v>
          </cell>
          <cell r="I547">
            <v>5.3937432578209279</v>
          </cell>
          <cell r="J547">
            <v>1</v>
          </cell>
          <cell r="L547">
            <v>1</v>
          </cell>
          <cell r="M547">
            <v>980000</v>
          </cell>
          <cell r="N547">
            <v>0</v>
          </cell>
          <cell r="O547">
            <v>980000</v>
          </cell>
          <cell r="R547">
            <v>0</v>
          </cell>
          <cell r="S547">
            <v>0</v>
          </cell>
          <cell r="T547">
            <v>0</v>
          </cell>
          <cell r="U547">
            <v>0</v>
          </cell>
          <cell r="V547">
            <v>1</v>
          </cell>
          <cell r="W547">
            <v>980000</v>
          </cell>
        </row>
        <row r="548">
          <cell r="C548" t="str">
            <v>3.8.1.17</v>
          </cell>
          <cell r="D548" t="str">
            <v>Instalación de pasamuro HD. Norma ISO. PN 10, longitud según plano, Incluye el suministro e instalación de tornilleria y empaquetadura para el montaje</v>
          </cell>
          <cell r="F548">
            <v>0</v>
          </cell>
          <cell r="I548">
            <v>0</v>
          </cell>
          <cell r="J548">
            <v>0</v>
          </cell>
          <cell r="L548">
            <v>0</v>
          </cell>
          <cell r="M548">
            <v>0</v>
          </cell>
          <cell r="N548">
            <v>0</v>
          </cell>
          <cell r="O548">
            <v>0</v>
          </cell>
          <cell r="R548">
            <v>0</v>
          </cell>
          <cell r="S548">
            <v>0</v>
          </cell>
          <cell r="T548">
            <v>0</v>
          </cell>
          <cell r="U548">
            <v>0</v>
          </cell>
          <cell r="V548">
            <v>0</v>
          </cell>
          <cell r="W548">
            <v>0</v>
          </cell>
        </row>
        <row r="549">
          <cell r="C549" t="str">
            <v>3.8.1.17.7</v>
          </cell>
          <cell r="D549" t="str">
            <v>d = 600 mm (24”), B*E</v>
          </cell>
          <cell r="E549" t="str">
            <v>un</v>
          </cell>
          <cell r="F549">
            <v>1</v>
          </cell>
          <cell r="G549">
            <v>105500</v>
          </cell>
          <cell r="H549">
            <v>105500</v>
          </cell>
          <cell r="I549">
            <v>0.58065297316337539</v>
          </cell>
          <cell r="J549">
            <v>1</v>
          </cell>
          <cell r="L549">
            <v>1</v>
          </cell>
          <cell r="M549">
            <v>105500</v>
          </cell>
          <cell r="N549">
            <v>0</v>
          </cell>
          <cell r="O549">
            <v>105500</v>
          </cell>
          <cell r="R549">
            <v>0</v>
          </cell>
          <cell r="S549">
            <v>0</v>
          </cell>
          <cell r="T549">
            <v>0</v>
          </cell>
          <cell r="U549">
            <v>0</v>
          </cell>
          <cell r="V549">
            <v>1</v>
          </cell>
          <cell r="W549">
            <v>105500</v>
          </cell>
        </row>
        <row r="550">
          <cell r="C550" t="str">
            <v>3.8.1.17.22</v>
          </cell>
          <cell r="D550" t="str">
            <v>d = 150 mm (6”), B*E, L=0.55m</v>
          </cell>
          <cell r="E550" t="str">
            <v>un</v>
          </cell>
          <cell r="F550">
            <v>10</v>
          </cell>
          <cell r="G550">
            <v>24850</v>
          </cell>
          <cell r="H550">
            <v>248500</v>
          </cell>
          <cell r="I550">
            <v>1.367699183233164</v>
          </cell>
          <cell r="J550">
            <v>10</v>
          </cell>
          <cell r="L550">
            <v>10</v>
          </cell>
          <cell r="M550">
            <v>248500</v>
          </cell>
          <cell r="N550">
            <v>0</v>
          </cell>
          <cell r="O550">
            <v>248500</v>
          </cell>
          <cell r="R550">
            <v>0</v>
          </cell>
          <cell r="S550">
            <v>0</v>
          </cell>
          <cell r="T550">
            <v>0</v>
          </cell>
          <cell r="U550">
            <v>0</v>
          </cell>
          <cell r="V550">
            <v>10</v>
          </cell>
          <cell r="W550">
            <v>248500</v>
          </cell>
        </row>
        <row r="551">
          <cell r="C551" t="str">
            <v>3.8.1.17.23</v>
          </cell>
          <cell r="D551" t="str">
            <v>d = 200 mm (10”), E*E, L=0.65m</v>
          </cell>
          <cell r="E551" t="str">
            <v>un</v>
          </cell>
          <cell r="F551">
            <v>1</v>
          </cell>
          <cell r="G551">
            <v>33100</v>
          </cell>
          <cell r="H551">
            <v>33100</v>
          </cell>
          <cell r="I551">
            <v>0.18217643044272724</v>
          </cell>
          <cell r="J551">
            <v>1</v>
          </cell>
          <cell r="L551">
            <v>1</v>
          </cell>
          <cell r="M551">
            <v>33100</v>
          </cell>
          <cell r="N551">
            <v>0</v>
          </cell>
          <cell r="O551">
            <v>33100</v>
          </cell>
          <cell r="R551">
            <v>0</v>
          </cell>
          <cell r="S551">
            <v>0</v>
          </cell>
          <cell r="T551">
            <v>0</v>
          </cell>
          <cell r="U551">
            <v>0</v>
          </cell>
          <cell r="V551">
            <v>1</v>
          </cell>
          <cell r="W551">
            <v>33100</v>
          </cell>
        </row>
        <row r="552">
          <cell r="C552">
            <v>3.1</v>
          </cell>
          <cell r="D552" t="str">
            <v>INSTALACIÓN DE ACCESORIOS Y TRABAJOS METALMECÁNICOS</v>
          </cell>
          <cell r="F552">
            <v>0</v>
          </cell>
          <cell r="I552">
            <v>0</v>
          </cell>
          <cell r="J552">
            <v>0</v>
          </cell>
          <cell r="L552">
            <v>0</v>
          </cell>
          <cell r="M552">
            <v>0</v>
          </cell>
          <cell r="N552">
            <v>0</v>
          </cell>
          <cell r="O552">
            <v>0</v>
          </cell>
          <cell r="R552">
            <v>0</v>
          </cell>
          <cell r="S552">
            <v>0</v>
          </cell>
          <cell r="T552">
            <v>0</v>
          </cell>
          <cell r="U552">
            <v>0</v>
          </cell>
          <cell r="V552">
            <v>0</v>
          </cell>
          <cell r="W552">
            <v>0</v>
          </cell>
        </row>
        <row r="553">
          <cell r="C553" t="str">
            <v>3.10.1</v>
          </cell>
          <cell r="D553" t="str">
            <v>Trabajos metalmecánicos</v>
          </cell>
          <cell r="F553">
            <v>0</v>
          </cell>
          <cell r="I553">
            <v>0</v>
          </cell>
          <cell r="J553">
            <v>0</v>
          </cell>
          <cell r="L553">
            <v>0</v>
          </cell>
          <cell r="M553">
            <v>0</v>
          </cell>
          <cell r="N553">
            <v>0</v>
          </cell>
          <cell r="O553">
            <v>0</v>
          </cell>
          <cell r="R553">
            <v>0</v>
          </cell>
          <cell r="S553">
            <v>0</v>
          </cell>
          <cell r="T553">
            <v>0</v>
          </cell>
          <cell r="U553">
            <v>0</v>
          </cell>
          <cell r="V553">
            <v>0</v>
          </cell>
          <cell r="W553">
            <v>0</v>
          </cell>
        </row>
        <row r="554">
          <cell r="C554" t="str">
            <v>3.10.1.3</v>
          </cell>
          <cell r="D554" t="str">
            <v>Fabricación e instalación de tapas en aluminio</v>
          </cell>
          <cell r="E554" t="str">
            <v>m2</v>
          </cell>
          <cell r="F554">
            <v>7.5</v>
          </cell>
          <cell r="G554">
            <v>140000</v>
          </cell>
          <cell r="H554">
            <v>1050000</v>
          </cell>
          <cell r="I554">
            <v>5.7790106333795652</v>
          </cell>
          <cell r="J554">
            <v>7.5</v>
          </cell>
          <cell r="L554">
            <v>7.5</v>
          </cell>
          <cell r="M554">
            <v>1050000</v>
          </cell>
          <cell r="N554">
            <v>0</v>
          </cell>
          <cell r="O554">
            <v>1050000</v>
          </cell>
          <cell r="R554">
            <v>0</v>
          </cell>
          <cell r="S554">
            <v>0</v>
          </cell>
          <cell r="T554">
            <v>0</v>
          </cell>
          <cell r="U554">
            <v>0</v>
          </cell>
          <cell r="V554">
            <v>7.5</v>
          </cell>
          <cell r="W554">
            <v>1050000</v>
          </cell>
        </row>
        <row r="555">
          <cell r="C555" t="str">
            <v>3.10.1.4</v>
          </cell>
          <cell r="D555" t="str">
            <v>Fabricación e instalación de soporte en acero inoxidable para desague Ø200mm, para soportar en muro de concreto</v>
          </cell>
          <cell r="E555" t="str">
            <v>un</v>
          </cell>
          <cell r="F555">
            <v>1</v>
          </cell>
          <cell r="G555">
            <v>320000</v>
          </cell>
          <cell r="H555">
            <v>320000</v>
          </cell>
          <cell r="I555">
            <v>1.7612222882680582</v>
          </cell>
          <cell r="J555">
            <v>1</v>
          </cell>
          <cell r="L555">
            <v>1</v>
          </cell>
          <cell r="M555">
            <v>320000</v>
          </cell>
          <cell r="N555">
            <v>0</v>
          </cell>
          <cell r="O555">
            <v>320000</v>
          </cell>
          <cell r="R555">
            <v>0</v>
          </cell>
          <cell r="S555">
            <v>0</v>
          </cell>
          <cell r="T555">
            <v>0</v>
          </cell>
          <cell r="U555">
            <v>0</v>
          </cell>
          <cell r="V555">
            <v>1</v>
          </cell>
          <cell r="W555">
            <v>320000</v>
          </cell>
        </row>
        <row r="556">
          <cell r="C556" t="str">
            <v>3.10.1.5</v>
          </cell>
          <cell r="D556" t="str">
            <v>Fabricación e instalación de campana en acero inoxidable para desague. Conexión brida Ø200 extremo liso Ø400mm, h=0.12m</v>
          </cell>
          <cell r="E556" t="str">
            <v>un</v>
          </cell>
          <cell r="F556">
            <v>1</v>
          </cell>
          <cell r="G556">
            <v>420000</v>
          </cell>
          <cell r="H556">
            <v>420000</v>
          </cell>
          <cell r="I556">
            <v>2.3116042533518262</v>
          </cell>
          <cell r="J556">
            <v>1</v>
          </cell>
          <cell r="L556">
            <v>1</v>
          </cell>
          <cell r="M556">
            <v>420000</v>
          </cell>
          <cell r="N556">
            <v>0</v>
          </cell>
          <cell r="O556">
            <v>420000</v>
          </cell>
          <cell r="R556">
            <v>0</v>
          </cell>
          <cell r="S556">
            <v>0</v>
          </cell>
          <cell r="T556">
            <v>0</v>
          </cell>
          <cell r="U556">
            <v>0</v>
          </cell>
          <cell r="V556">
            <v>1</v>
          </cell>
          <cell r="W556">
            <v>420000</v>
          </cell>
        </row>
        <row r="557">
          <cell r="C557">
            <v>3.11</v>
          </cell>
          <cell r="D557" t="str">
            <v>INSTALACION DE EQUIPOS MECÁNICOS Y ELÉCTROMECÁNICOS</v>
          </cell>
          <cell r="F557">
            <v>0</v>
          </cell>
          <cell r="I557">
            <v>0</v>
          </cell>
          <cell r="J557">
            <v>0</v>
          </cell>
          <cell r="L557">
            <v>0</v>
          </cell>
          <cell r="M557">
            <v>0</v>
          </cell>
          <cell r="N557">
            <v>0</v>
          </cell>
          <cell r="O557">
            <v>0</v>
          </cell>
          <cell r="R557">
            <v>0</v>
          </cell>
          <cell r="S557">
            <v>0</v>
          </cell>
          <cell r="T557">
            <v>0</v>
          </cell>
          <cell r="U557">
            <v>0</v>
          </cell>
          <cell r="V557">
            <v>0</v>
          </cell>
          <cell r="W557">
            <v>0</v>
          </cell>
        </row>
        <row r="558">
          <cell r="C558" t="str">
            <v>3.11.1</v>
          </cell>
          <cell r="D558" t="str">
            <v>Bombas centrífugas</v>
          </cell>
          <cell r="F558">
            <v>0</v>
          </cell>
          <cell r="I558">
            <v>0</v>
          </cell>
          <cell r="J558">
            <v>0</v>
          </cell>
          <cell r="L558">
            <v>0</v>
          </cell>
          <cell r="M558">
            <v>0</v>
          </cell>
          <cell r="N558">
            <v>0</v>
          </cell>
          <cell r="O558">
            <v>0</v>
          </cell>
          <cell r="R558">
            <v>0</v>
          </cell>
          <cell r="S558">
            <v>0</v>
          </cell>
          <cell r="T558">
            <v>0</v>
          </cell>
          <cell r="U558">
            <v>0</v>
          </cell>
          <cell r="V558">
            <v>0</v>
          </cell>
          <cell r="W558">
            <v>0</v>
          </cell>
        </row>
        <row r="559">
          <cell r="C559" t="str">
            <v>3.11.1.3</v>
          </cell>
          <cell r="D559" t="str">
            <v>Instalación de dos bombas verticales para agua potable para bombeo a Sabanalarga, Qn=100LPS por bomba, presión Hn=132m para etapa presente, tipo vertical, 1800RPM, 460 voltios, 60 ciclos. con el múltiple de impulsión Ø500mm y Ø300mm en HD, distribución se</v>
          </cell>
          <cell r="E559" t="str">
            <v>gl</v>
          </cell>
          <cell r="F559">
            <v>1</v>
          </cell>
          <cell r="G559">
            <v>15000000</v>
          </cell>
          <cell r="H559">
            <v>15000000</v>
          </cell>
          <cell r="I559">
            <v>82.55729476256522</v>
          </cell>
          <cell r="J559">
            <v>1</v>
          </cell>
          <cell r="L559">
            <v>1</v>
          </cell>
          <cell r="M559">
            <v>15000000</v>
          </cell>
          <cell r="N559">
            <v>0</v>
          </cell>
          <cell r="O559">
            <v>15000000</v>
          </cell>
          <cell r="R559">
            <v>0</v>
          </cell>
          <cell r="S559">
            <v>0</v>
          </cell>
          <cell r="T559">
            <v>0</v>
          </cell>
          <cell r="U559">
            <v>0</v>
          </cell>
          <cell r="V559">
            <v>1</v>
          </cell>
          <cell r="W559">
            <v>15000000</v>
          </cell>
        </row>
        <row r="560">
          <cell r="D560" t="str">
            <v>COSTO TOTAL DIRECTO</v>
          </cell>
          <cell r="F560">
            <v>0</v>
          </cell>
          <cell r="H560">
            <v>18169200</v>
          </cell>
          <cell r="J560">
            <v>0</v>
          </cell>
          <cell r="L560">
            <v>0</v>
          </cell>
          <cell r="M560">
            <v>18169200</v>
          </cell>
          <cell r="N560">
            <v>0</v>
          </cell>
          <cell r="O560">
            <v>18169200</v>
          </cell>
          <cell r="R560">
            <v>0</v>
          </cell>
          <cell r="S560">
            <v>0</v>
          </cell>
          <cell r="T560">
            <v>0</v>
          </cell>
          <cell r="U560">
            <v>0</v>
          </cell>
          <cell r="V560">
            <v>0</v>
          </cell>
          <cell r="W560">
            <v>18169200</v>
          </cell>
        </row>
        <row r="561">
          <cell r="D561" t="str">
            <v>A,I,U, 25%</v>
          </cell>
          <cell r="E561">
            <v>0.25</v>
          </cell>
          <cell r="F561">
            <v>0</v>
          </cell>
          <cell r="H561">
            <v>4542300</v>
          </cell>
          <cell r="J561">
            <v>0</v>
          </cell>
          <cell r="L561">
            <v>0</v>
          </cell>
          <cell r="M561">
            <v>4542300</v>
          </cell>
          <cell r="N561">
            <v>0</v>
          </cell>
          <cell r="O561">
            <v>4542300</v>
          </cell>
          <cell r="R561">
            <v>0</v>
          </cell>
          <cell r="S561">
            <v>0</v>
          </cell>
          <cell r="T561">
            <v>0</v>
          </cell>
          <cell r="U561">
            <v>0</v>
          </cell>
          <cell r="W561">
            <v>4542300</v>
          </cell>
        </row>
        <row r="562">
          <cell r="B562" t="str">
            <v>TO6</v>
          </cell>
          <cell r="D562" t="str">
            <v>COSTO TOTAL OBRA CIVIL</v>
          </cell>
          <cell r="F562">
            <v>0</v>
          </cell>
          <cell r="H562">
            <v>22711500</v>
          </cell>
          <cell r="J562">
            <v>0</v>
          </cell>
          <cell r="L562">
            <v>0</v>
          </cell>
          <cell r="M562">
            <v>22711500</v>
          </cell>
          <cell r="N562">
            <v>0</v>
          </cell>
          <cell r="O562">
            <v>22711500</v>
          </cell>
          <cell r="R562">
            <v>0</v>
          </cell>
          <cell r="S562">
            <v>0</v>
          </cell>
          <cell r="T562">
            <v>0</v>
          </cell>
          <cell r="U562">
            <v>0</v>
          </cell>
          <cell r="V562">
            <v>0</v>
          </cell>
          <cell r="W562">
            <v>22711500</v>
          </cell>
        </row>
        <row r="563">
          <cell r="B563" t="str">
            <v>T7</v>
          </cell>
          <cell r="C563" t="str">
            <v>SUMINISTRO DE EQUIPOS PARA EL SISTEMA DE CLORACION DEL AGUA (563)</v>
          </cell>
          <cell r="F563">
            <v>0</v>
          </cell>
          <cell r="J563">
            <v>0</v>
          </cell>
          <cell r="L563">
            <v>0</v>
          </cell>
          <cell r="M563">
            <v>0</v>
          </cell>
          <cell r="N563">
            <v>0</v>
          </cell>
          <cell r="O563">
            <v>0</v>
          </cell>
          <cell r="R563">
            <v>0</v>
          </cell>
          <cell r="S563">
            <v>0</v>
          </cell>
          <cell r="T563">
            <v>0</v>
          </cell>
          <cell r="U563">
            <v>0</v>
          </cell>
          <cell r="V563">
            <v>0</v>
          </cell>
          <cell r="W563">
            <v>0</v>
          </cell>
        </row>
        <row r="564">
          <cell r="C564" t="str">
            <v xml:space="preserve">ITEM  </v>
          </cell>
          <cell r="D564" t="str">
            <v>DESCRIPCION</v>
          </cell>
          <cell r="E564" t="str">
            <v xml:space="preserve">UNIDAD </v>
          </cell>
          <cell r="F564">
            <v>0</v>
          </cell>
          <cell r="G564" t="str">
            <v>V. UNITARIO</v>
          </cell>
          <cell r="H564" t="str">
            <v xml:space="preserve"> V. PARCIAL</v>
          </cell>
          <cell r="J564">
            <v>0</v>
          </cell>
          <cell r="L564">
            <v>0</v>
          </cell>
          <cell r="R564">
            <v>0</v>
          </cell>
        </row>
        <row r="565">
          <cell r="C565" t="str">
            <v>3.20.1.1</v>
          </cell>
          <cell r="D565" t="str">
            <v>Suministro de Tuberias de Acueducto</v>
          </cell>
          <cell r="F565">
            <v>0</v>
          </cell>
          <cell r="J565">
            <v>0</v>
          </cell>
          <cell r="L565">
            <v>0</v>
          </cell>
          <cell r="M565">
            <v>0</v>
          </cell>
          <cell r="N565">
            <v>0</v>
          </cell>
          <cell r="O565">
            <v>0</v>
          </cell>
          <cell r="R565">
            <v>0</v>
          </cell>
          <cell r="S565">
            <v>0</v>
          </cell>
          <cell r="T565">
            <v>0</v>
          </cell>
          <cell r="U565">
            <v>0</v>
          </cell>
          <cell r="V565">
            <v>0</v>
          </cell>
          <cell r="W565">
            <v>0</v>
          </cell>
        </row>
        <row r="566">
          <cell r="C566" t="str">
            <v>3.20.1.1.1</v>
          </cell>
          <cell r="D566" t="str">
            <v>Suministro de tuberías de acueducto de polietileno de alta densidad (PEAD)</v>
          </cell>
          <cell r="F566">
            <v>0</v>
          </cell>
          <cell r="J566">
            <v>0</v>
          </cell>
          <cell r="L566">
            <v>0</v>
          </cell>
          <cell r="M566">
            <v>0</v>
          </cell>
          <cell r="N566">
            <v>0</v>
          </cell>
          <cell r="O566">
            <v>0</v>
          </cell>
          <cell r="R566">
            <v>0</v>
          </cell>
          <cell r="S566">
            <v>0</v>
          </cell>
          <cell r="T566">
            <v>0</v>
          </cell>
          <cell r="U566">
            <v>0</v>
          </cell>
          <cell r="V566">
            <v>0</v>
          </cell>
          <cell r="W566">
            <v>0</v>
          </cell>
        </row>
        <row r="567">
          <cell r="C567" t="str">
            <v>3.20.1.1.1.1</v>
          </cell>
          <cell r="D567" t="str">
            <v>Tuberías PEAD 90mm PN 10 PE 100</v>
          </cell>
          <cell r="E567" t="str">
            <v>m</v>
          </cell>
          <cell r="F567">
            <v>6</v>
          </cell>
          <cell r="G567">
            <v>12000</v>
          </cell>
          <cell r="H567">
            <v>72000</v>
          </cell>
          <cell r="I567">
            <v>7.5472346194402545E-2</v>
          </cell>
          <cell r="J567">
            <v>6</v>
          </cell>
          <cell r="L567">
            <v>6</v>
          </cell>
          <cell r="M567">
            <v>72000</v>
          </cell>
          <cell r="N567">
            <v>0</v>
          </cell>
          <cell r="O567">
            <v>72000</v>
          </cell>
          <cell r="R567">
            <v>0</v>
          </cell>
          <cell r="S567">
            <v>0</v>
          </cell>
          <cell r="T567">
            <v>0</v>
          </cell>
          <cell r="U567">
            <v>0</v>
          </cell>
          <cell r="V567">
            <v>6</v>
          </cell>
          <cell r="W567">
            <v>72000</v>
          </cell>
        </row>
        <row r="568">
          <cell r="C568" t="str">
            <v>3.20.1.1.4</v>
          </cell>
          <cell r="D568" t="str">
            <v>Suministro de tuberías de acueducto de polietileno para acometidas</v>
          </cell>
          <cell r="F568">
            <v>0</v>
          </cell>
          <cell r="I568">
            <v>0</v>
          </cell>
          <cell r="J568">
            <v>0</v>
          </cell>
          <cell r="L568">
            <v>0</v>
          </cell>
          <cell r="M568">
            <v>0</v>
          </cell>
          <cell r="N568">
            <v>0</v>
          </cell>
          <cell r="O568">
            <v>0</v>
          </cell>
          <cell r="R568">
            <v>0</v>
          </cell>
          <cell r="S568">
            <v>0</v>
          </cell>
          <cell r="T568">
            <v>0</v>
          </cell>
          <cell r="U568">
            <v>0</v>
          </cell>
          <cell r="V568">
            <v>0</v>
          </cell>
          <cell r="W568">
            <v>0</v>
          </cell>
        </row>
        <row r="569">
          <cell r="C569" t="str">
            <v>3.20.1.1.4.5</v>
          </cell>
          <cell r="D569" t="str">
            <v>Tuberia de Polietileno Diametro 63 mm PN 10</v>
          </cell>
          <cell r="E569" t="str">
            <v>m</v>
          </cell>
          <cell r="F569">
            <v>125</v>
          </cell>
          <cell r="G569">
            <v>5900</v>
          </cell>
          <cell r="H569">
            <v>737500</v>
          </cell>
          <cell r="I569">
            <v>0.77306743497738717</v>
          </cell>
          <cell r="J569">
            <v>125</v>
          </cell>
          <cell r="L569">
            <v>125</v>
          </cell>
          <cell r="M569">
            <v>737500</v>
          </cell>
          <cell r="N569">
            <v>0</v>
          </cell>
          <cell r="O569">
            <v>737500</v>
          </cell>
          <cell r="R569">
            <v>0</v>
          </cell>
          <cell r="S569">
            <v>0</v>
          </cell>
          <cell r="T569">
            <v>0</v>
          </cell>
          <cell r="U569">
            <v>0</v>
          </cell>
          <cell r="V569">
            <v>125</v>
          </cell>
          <cell r="W569">
            <v>737500</v>
          </cell>
        </row>
        <row r="570">
          <cell r="C570" t="str">
            <v>3.20.1.2.1</v>
          </cell>
          <cell r="D570" t="str">
            <v>Suministro de válvula de compuerta brida x brida norma ISO PN 10</v>
          </cell>
          <cell r="F570">
            <v>0</v>
          </cell>
          <cell r="I570">
            <v>0</v>
          </cell>
          <cell r="J570">
            <v>0</v>
          </cell>
          <cell r="L570">
            <v>0</v>
          </cell>
          <cell r="M570">
            <v>0</v>
          </cell>
          <cell r="N570">
            <v>0</v>
          </cell>
          <cell r="O570">
            <v>0</v>
          </cell>
          <cell r="R570">
            <v>0</v>
          </cell>
          <cell r="S570">
            <v>0</v>
          </cell>
          <cell r="T570">
            <v>0</v>
          </cell>
          <cell r="U570">
            <v>0</v>
          </cell>
          <cell r="V570">
            <v>0</v>
          </cell>
          <cell r="W570">
            <v>0</v>
          </cell>
        </row>
        <row r="571">
          <cell r="C571" t="str">
            <v>3.20.1.2.1.2</v>
          </cell>
          <cell r="D571" t="str">
            <v>d= 80 mm (3")</v>
          </cell>
          <cell r="E571" t="str">
            <v>un</v>
          </cell>
          <cell r="F571">
            <v>1</v>
          </cell>
          <cell r="G571">
            <v>375932.8</v>
          </cell>
          <cell r="H571">
            <v>375932.8</v>
          </cell>
          <cell r="I571">
            <v>0.39406292260320958</v>
          </cell>
          <cell r="J571">
            <v>1</v>
          </cell>
          <cell r="L571">
            <v>1</v>
          </cell>
          <cell r="M571">
            <v>375932.8</v>
          </cell>
          <cell r="N571">
            <v>0</v>
          </cell>
          <cell r="O571">
            <v>375932.8</v>
          </cell>
          <cell r="R571">
            <v>1</v>
          </cell>
          <cell r="S571">
            <v>0</v>
          </cell>
          <cell r="T571">
            <v>0</v>
          </cell>
          <cell r="U571">
            <v>375932.8</v>
          </cell>
          <cell r="V571">
            <v>0</v>
          </cell>
          <cell r="W571">
            <v>0</v>
          </cell>
        </row>
        <row r="572">
          <cell r="C572" t="str">
            <v>3.20.1.2.20</v>
          </cell>
          <cell r="D572" t="str">
            <v>Adaptador porta brida de polietileno con brida suelta de acero</v>
          </cell>
          <cell r="F572">
            <v>0</v>
          </cell>
          <cell r="I572">
            <v>0</v>
          </cell>
          <cell r="J572">
            <v>0</v>
          </cell>
          <cell r="L572">
            <v>0</v>
          </cell>
          <cell r="M572">
            <v>0</v>
          </cell>
          <cell r="N572">
            <v>0</v>
          </cell>
          <cell r="O572">
            <v>0</v>
          </cell>
          <cell r="R572">
            <v>0</v>
          </cell>
          <cell r="S572">
            <v>0</v>
          </cell>
          <cell r="T572">
            <v>0</v>
          </cell>
          <cell r="U572">
            <v>0</v>
          </cell>
          <cell r="V572">
            <v>0</v>
          </cell>
          <cell r="W572">
            <v>0</v>
          </cell>
        </row>
        <row r="573">
          <cell r="C573" t="str">
            <v>3.20.1.2.20.1</v>
          </cell>
          <cell r="D573" t="str">
            <v>d= 90 mm (3")</v>
          </cell>
          <cell r="E573" t="str">
            <v>un</v>
          </cell>
          <cell r="F573">
            <v>2</v>
          </cell>
          <cell r="G573">
            <v>68904</v>
          </cell>
          <cell r="H573">
            <v>137808</v>
          </cell>
          <cell r="I573">
            <v>0.14445407061608645</v>
          </cell>
          <cell r="J573">
            <v>2</v>
          </cell>
          <cell r="L573">
            <v>2</v>
          </cell>
          <cell r="M573">
            <v>137808</v>
          </cell>
          <cell r="N573">
            <v>0</v>
          </cell>
          <cell r="O573">
            <v>137808</v>
          </cell>
          <cell r="R573">
            <v>0</v>
          </cell>
          <cell r="S573">
            <v>0</v>
          </cell>
          <cell r="T573">
            <v>0</v>
          </cell>
          <cell r="U573">
            <v>0</v>
          </cell>
          <cell r="V573">
            <v>2</v>
          </cell>
          <cell r="W573">
            <v>137808</v>
          </cell>
        </row>
        <row r="574">
          <cell r="C574" t="str">
            <v>3.20.1.2.68</v>
          </cell>
          <cell r="D574" t="str">
            <v>Suministro de Codos de polietileno PE 100 PN 10 a tope</v>
          </cell>
          <cell r="F574">
            <v>0</v>
          </cell>
          <cell r="I574">
            <v>0</v>
          </cell>
          <cell r="J574">
            <v>0</v>
          </cell>
          <cell r="L574">
            <v>0</v>
          </cell>
          <cell r="M574">
            <v>0</v>
          </cell>
          <cell r="N574">
            <v>0</v>
          </cell>
          <cell r="O574">
            <v>0</v>
          </cell>
          <cell r="R574">
            <v>0</v>
          </cell>
          <cell r="S574">
            <v>0</v>
          </cell>
          <cell r="T574">
            <v>0</v>
          </cell>
          <cell r="U574">
            <v>0</v>
          </cell>
          <cell r="V574">
            <v>0</v>
          </cell>
          <cell r="W574">
            <v>0</v>
          </cell>
        </row>
        <row r="575">
          <cell r="C575" t="str">
            <v>3.20.1.2.68.10</v>
          </cell>
          <cell r="D575" t="str">
            <v>Codo de Polietileno 90mm X 90°</v>
          </cell>
          <cell r="E575" t="str">
            <v>un</v>
          </cell>
          <cell r="F575">
            <v>2</v>
          </cell>
          <cell r="G575">
            <v>35960</v>
          </cell>
          <cell r="H575">
            <v>71920</v>
          </cell>
          <cell r="I575">
            <v>7.538848803196431E-2</v>
          </cell>
          <cell r="J575">
            <v>2</v>
          </cell>
          <cell r="L575">
            <v>2</v>
          </cell>
          <cell r="M575">
            <v>71920</v>
          </cell>
          <cell r="N575">
            <v>0</v>
          </cell>
          <cell r="O575">
            <v>71920</v>
          </cell>
          <cell r="R575">
            <v>0</v>
          </cell>
          <cell r="S575">
            <v>0</v>
          </cell>
          <cell r="T575">
            <v>0</v>
          </cell>
          <cell r="U575">
            <v>0</v>
          </cell>
          <cell r="V575">
            <v>2</v>
          </cell>
          <cell r="W575">
            <v>71920</v>
          </cell>
        </row>
        <row r="576">
          <cell r="C576" t="str">
            <v>3,22</v>
          </cell>
          <cell r="D576" t="str">
            <v>SUMINISTRO DE ELEMENTOS VARIOS</v>
          </cell>
          <cell r="F576">
            <v>0</v>
          </cell>
          <cell r="I576">
            <v>0</v>
          </cell>
          <cell r="J576">
            <v>0</v>
          </cell>
          <cell r="L576">
            <v>0</v>
          </cell>
          <cell r="M576">
            <v>0</v>
          </cell>
          <cell r="N576">
            <v>0</v>
          </cell>
          <cell r="O576">
            <v>0</v>
          </cell>
          <cell r="R576">
            <v>0</v>
          </cell>
          <cell r="S576">
            <v>0</v>
          </cell>
          <cell r="T576">
            <v>0</v>
          </cell>
          <cell r="U576">
            <v>0</v>
          </cell>
          <cell r="V576">
            <v>0</v>
          </cell>
          <cell r="W576">
            <v>0</v>
          </cell>
        </row>
        <row r="577">
          <cell r="C577" t="str">
            <v>3.22.9</v>
          </cell>
          <cell r="D577" t="str">
            <v>Suministro de manómetro rango 0 - 160 psi, con membrana para gas cloro, válvula roscada de cloro Ø3/8" y accesorios Ø3/8"</v>
          </cell>
          <cell r="E577" t="str">
            <v>un</v>
          </cell>
          <cell r="F577">
            <v>2</v>
          </cell>
          <cell r="G577">
            <v>650000</v>
          </cell>
          <cell r="H577">
            <v>1300000</v>
          </cell>
          <cell r="I577">
            <v>1.3626951396211571</v>
          </cell>
          <cell r="J577">
            <v>2</v>
          </cell>
          <cell r="L577">
            <v>2</v>
          </cell>
          <cell r="M577">
            <v>1300000</v>
          </cell>
          <cell r="N577">
            <v>0</v>
          </cell>
          <cell r="O577">
            <v>1300000</v>
          </cell>
          <cell r="R577">
            <v>0</v>
          </cell>
          <cell r="S577">
            <v>0</v>
          </cell>
          <cell r="T577">
            <v>0</v>
          </cell>
          <cell r="U577">
            <v>0</v>
          </cell>
          <cell r="V577">
            <v>2</v>
          </cell>
          <cell r="W577">
            <v>1300000</v>
          </cell>
        </row>
        <row r="578">
          <cell r="C578" t="str">
            <v>3.22.10</v>
          </cell>
          <cell r="D578" t="str">
            <v>Suministro de manómetro rango 0 - 100 psi para agua, válvula de bola Ø3/8" roscada y accesorios para instalación</v>
          </cell>
          <cell r="E578" t="str">
            <v>un</v>
          </cell>
          <cell r="F578">
            <v>2</v>
          </cell>
          <cell r="G578">
            <v>80000</v>
          </cell>
          <cell r="H578">
            <v>160000</v>
          </cell>
          <cell r="I578">
            <v>0.16771632487645011</v>
          </cell>
          <cell r="J578">
            <v>2</v>
          </cell>
          <cell r="L578">
            <v>2</v>
          </cell>
          <cell r="M578">
            <v>160000</v>
          </cell>
          <cell r="N578">
            <v>0</v>
          </cell>
          <cell r="O578">
            <v>160000</v>
          </cell>
          <cell r="R578">
            <v>0</v>
          </cell>
          <cell r="S578">
            <v>0</v>
          </cell>
          <cell r="T578">
            <v>0</v>
          </cell>
          <cell r="U578">
            <v>0</v>
          </cell>
          <cell r="V578">
            <v>2</v>
          </cell>
          <cell r="W578">
            <v>160000</v>
          </cell>
        </row>
        <row r="579">
          <cell r="C579" t="str">
            <v>3.22.11</v>
          </cell>
          <cell r="D579" t="str">
            <v>Suministro tubería de 1" de acero al carbon sin costuras, SCH 80, incluye accesorios (tees, codos, uniones, etc.)</v>
          </cell>
          <cell r="E579" t="str">
            <v>m</v>
          </cell>
          <cell r="F579">
            <v>12</v>
          </cell>
          <cell r="G579">
            <v>210000</v>
          </cell>
          <cell r="H579">
            <v>2520000</v>
          </cell>
          <cell r="I579">
            <v>2.6415321168040888</v>
          </cell>
          <cell r="J579">
            <v>12</v>
          </cell>
          <cell r="L579">
            <v>12</v>
          </cell>
          <cell r="M579">
            <v>2520000</v>
          </cell>
          <cell r="N579">
            <v>0</v>
          </cell>
          <cell r="O579">
            <v>2520000</v>
          </cell>
          <cell r="R579">
            <v>0</v>
          </cell>
          <cell r="S579">
            <v>0</v>
          </cell>
          <cell r="T579">
            <v>0</v>
          </cell>
          <cell r="U579">
            <v>0</v>
          </cell>
          <cell r="V579">
            <v>12</v>
          </cell>
          <cell r="W579">
            <v>2520000</v>
          </cell>
        </row>
        <row r="580">
          <cell r="C580" t="str">
            <v>3.22.12</v>
          </cell>
          <cell r="D580" t="str">
            <v>Suministro múltiple Ø 2" PVC RDE 21, incluye accesorios (tees, codos, uniones, adaptadores, soportes de acero, etc.) para el suministro agua potable a inyectores y distribución de la solución agua cloro. (según plano guía)</v>
          </cell>
          <cell r="E580" t="str">
            <v>gl</v>
          </cell>
          <cell r="F580">
            <v>1</v>
          </cell>
          <cell r="G580">
            <v>800000</v>
          </cell>
          <cell r="H580">
            <v>800000</v>
          </cell>
          <cell r="I580">
            <v>0.83858162438225048</v>
          </cell>
          <cell r="J580">
            <v>1</v>
          </cell>
          <cell r="L580">
            <v>1</v>
          </cell>
          <cell r="M580">
            <v>800000</v>
          </cell>
          <cell r="N580">
            <v>0</v>
          </cell>
          <cell r="O580">
            <v>800000</v>
          </cell>
          <cell r="R580">
            <v>0</v>
          </cell>
          <cell r="S580">
            <v>0</v>
          </cell>
          <cell r="T580">
            <v>0</v>
          </cell>
          <cell r="U580">
            <v>0</v>
          </cell>
          <cell r="V580">
            <v>1</v>
          </cell>
          <cell r="W580">
            <v>800000</v>
          </cell>
        </row>
        <row r="581">
          <cell r="C581" t="str">
            <v>3.22.13</v>
          </cell>
          <cell r="D581" t="str">
            <v>Suministro tubería de 3/4" PVC RDE 21, incluye accesorios (tees, codos, uniones, adaptadores, etc.) para venteo de cloradores. (Según plano guía)</v>
          </cell>
          <cell r="E581" t="str">
            <v>gl</v>
          </cell>
          <cell r="F581">
            <v>1</v>
          </cell>
          <cell r="G581">
            <v>250000</v>
          </cell>
          <cell r="H581">
            <v>250000</v>
          </cell>
          <cell r="I581">
            <v>0.2620567576194533</v>
          </cell>
          <cell r="J581">
            <v>1</v>
          </cell>
          <cell r="L581">
            <v>1</v>
          </cell>
          <cell r="M581">
            <v>250000</v>
          </cell>
          <cell r="N581">
            <v>0</v>
          </cell>
          <cell r="O581">
            <v>250000</v>
          </cell>
          <cell r="R581">
            <v>0</v>
          </cell>
          <cell r="S581">
            <v>0</v>
          </cell>
          <cell r="T581">
            <v>0</v>
          </cell>
          <cell r="U581">
            <v>0</v>
          </cell>
          <cell r="V581">
            <v>1</v>
          </cell>
          <cell r="W581">
            <v>250000</v>
          </cell>
        </row>
        <row r="582">
          <cell r="C582" t="str">
            <v>3.22.14</v>
          </cell>
          <cell r="D582" t="str">
            <v>Fabricación y suministro de difusores de cloro en tubería PVC, incluye base en concreto y soportes (según plano guía)</v>
          </cell>
          <cell r="E582" t="str">
            <v>un</v>
          </cell>
          <cell r="F582">
            <v>2</v>
          </cell>
          <cell r="G582">
            <v>260000</v>
          </cell>
          <cell r="H582">
            <v>520000</v>
          </cell>
          <cell r="I582">
            <v>0.54507805584846281</v>
          </cell>
          <cell r="J582">
            <v>2</v>
          </cell>
          <cell r="L582">
            <v>2</v>
          </cell>
          <cell r="M582">
            <v>520000</v>
          </cell>
          <cell r="N582">
            <v>0</v>
          </cell>
          <cell r="O582">
            <v>520000</v>
          </cell>
          <cell r="R582">
            <v>0</v>
          </cell>
          <cell r="S582">
            <v>0</v>
          </cell>
          <cell r="T582">
            <v>0</v>
          </cell>
          <cell r="U582">
            <v>0</v>
          </cell>
          <cell r="V582">
            <v>2</v>
          </cell>
          <cell r="W582">
            <v>520000</v>
          </cell>
        </row>
        <row r="583">
          <cell r="C583" t="str">
            <v>3.22.15</v>
          </cell>
          <cell r="D583" t="str">
            <v>Fabricación y suministro de soportes en madera ceiba roja para cilindros de 1 tonelada de cloro. (según plano)</v>
          </cell>
          <cell r="E583" t="str">
            <v>un</v>
          </cell>
          <cell r="F583">
            <v>32</v>
          </cell>
          <cell r="G583">
            <v>55000</v>
          </cell>
          <cell r="H583">
            <v>1760000</v>
          </cell>
          <cell r="I583">
            <v>1.8448795736409511</v>
          </cell>
          <cell r="J583">
            <v>32</v>
          </cell>
          <cell r="L583">
            <v>32</v>
          </cell>
          <cell r="M583">
            <v>1760000</v>
          </cell>
          <cell r="N583">
            <v>0</v>
          </cell>
          <cell r="O583">
            <v>1760000</v>
          </cell>
          <cell r="R583">
            <v>0</v>
          </cell>
          <cell r="S583">
            <v>0</v>
          </cell>
          <cell r="T583">
            <v>0</v>
          </cell>
          <cell r="U583">
            <v>0</v>
          </cell>
          <cell r="V583">
            <v>32</v>
          </cell>
          <cell r="W583">
            <v>1760000</v>
          </cell>
        </row>
        <row r="584">
          <cell r="C584" t="str">
            <v>3.22.16</v>
          </cell>
          <cell r="D584" t="str">
            <v>Suministro de ducha y lavador de ojos de seguridad</v>
          </cell>
          <cell r="E584" t="str">
            <v>un</v>
          </cell>
          <cell r="F584">
            <v>1</v>
          </cell>
          <cell r="G584">
            <v>880000</v>
          </cell>
          <cell r="H584">
            <v>880000</v>
          </cell>
          <cell r="I584">
            <v>0.92243978682047556</v>
          </cell>
          <cell r="J584">
            <v>1</v>
          </cell>
          <cell r="L584">
            <v>1</v>
          </cell>
          <cell r="M584">
            <v>880000</v>
          </cell>
          <cell r="N584">
            <v>0</v>
          </cell>
          <cell r="O584">
            <v>880000</v>
          </cell>
          <cell r="R584">
            <v>0</v>
          </cell>
          <cell r="S584">
            <v>0</v>
          </cell>
          <cell r="T584">
            <v>0</v>
          </cell>
          <cell r="U584">
            <v>0</v>
          </cell>
          <cell r="V584">
            <v>1</v>
          </cell>
          <cell r="W584">
            <v>880000</v>
          </cell>
        </row>
        <row r="585">
          <cell r="C585" t="str">
            <v>3.22.17</v>
          </cell>
          <cell r="D585" t="str">
            <v>Suministro válvula de 2" tipo diafragma para control solución agua cloro, con unión universal</v>
          </cell>
          <cell r="E585" t="str">
            <v>un</v>
          </cell>
          <cell r="F585">
            <v>2</v>
          </cell>
          <cell r="G585">
            <v>920000</v>
          </cell>
          <cell r="H585">
            <v>1840000</v>
          </cell>
          <cell r="I585">
            <v>1.9287377360791762</v>
          </cell>
          <cell r="J585">
            <v>2</v>
          </cell>
          <cell r="L585">
            <v>2</v>
          </cell>
          <cell r="M585">
            <v>1840000</v>
          </cell>
          <cell r="N585">
            <v>0</v>
          </cell>
          <cell r="O585">
            <v>1840000</v>
          </cell>
          <cell r="R585">
            <v>0</v>
          </cell>
          <cell r="S585">
            <v>0</v>
          </cell>
          <cell r="T585">
            <v>0</v>
          </cell>
          <cell r="U585">
            <v>0</v>
          </cell>
          <cell r="V585">
            <v>2</v>
          </cell>
          <cell r="W585">
            <v>1840000</v>
          </cell>
        </row>
        <row r="586">
          <cell r="C586" t="str">
            <v>3.22.18</v>
          </cell>
          <cell r="D586" t="str">
            <v>Suministro válvula de 2" PVC cierre rápido con unión universal</v>
          </cell>
          <cell r="E586" t="str">
            <v>un</v>
          </cell>
          <cell r="F586">
            <v>4</v>
          </cell>
          <cell r="G586">
            <v>78000</v>
          </cell>
          <cell r="H586">
            <v>312000</v>
          </cell>
          <cell r="I586">
            <v>0.32704683350907771</v>
          </cell>
          <cell r="J586">
            <v>4</v>
          </cell>
          <cell r="L586">
            <v>4</v>
          </cell>
          <cell r="M586">
            <v>312000</v>
          </cell>
          <cell r="N586">
            <v>0</v>
          </cell>
          <cell r="O586">
            <v>312000</v>
          </cell>
          <cell r="R586">
            <v>0</v>
          </cell>
          <cell r="S586">
            <v>0</v>
          </cell>
          <cell r="T586">
            <v>0</v>
          </cell>
          <cell r="U586">
            <v>0</v>
          </cell>
          <cell r="V586">
            <v>4</v>
          </cell>
          <cell r="W586">
            <v>312000</v>
          </cell>
        </row>
        <row r="587">
          <cell r="C587" t="str">
            <v>3.22.19</v>
          </cell>
          <cell r="D587" t="str">
            <v>Suministro válvula de acero Ø1" para trabajar con gas Cloro, con unión roscada</v>
          </cell>
          <cell r="E587" t="str">
            <v>un</v>
          </cell>
          <cell r="F587">
            <v>6</v>
          </cell>
          <cell r="G587">
            <v>650000</v>
          </cell>
          <cell r="H587">
            <v>3900000</v>
          </cell>
          <cell r="I587">
            <v>4.0880854188634714</v>
          </cell>
          <cell r="J587">
            <v>6</v>
          </cell>
          <cell r="L587">
            <v>6</v>
          </cell>
          <cell r="M587">
            <v>3900000</v>
          </cell>
          <cell r="N587">
            <v>0</v>
          </cell>
          <cell r="O587">
            <v>3900000</v>
          </cell>
          <cell r="R587">
            <v>0</v>
          </cell>
          <cell r="S587">
            <v>0</v>
          </cell>
          <cell r="T587">
            <v>0</v>
          </cell>
          <cell r="U587">
            <v>0</v>
          </cell>
          <cell r="V587">
            <v>6</v>
          </cell>
          <cell r="W587">
            <v>3900000</v>
          </cell>
        </row>
        <row r="588">
          <cell r="C588" t="str">
            <v>3.22.20</v>
          </cell>
          <cell r="D588" t="str">
            <v>Suministro de filtro para gas cloro, unión roscada Ø1"</v>
          </cell>
          <cell r="E588" t="str">
            <v>un</v>
          </cell>
          <cell r="F588">
            <v>2</v>
          </cell>
          <cell r="G588">
            <v>900000</v>
          </cell>
          <cell r="H588">
            <v>1800000</v>
          </cell>
          <cell r="I588">
            <v>1.8868086548600635</v>
          </cell>
          <cell r="J588">
            <v>2</v>
          </cell>
          <cell r="L588">
            <v>2</v>
          </cell>
          <cell r="M588">
            <v>1800000</v>
          </cell>
          <cell r="N588">
            <v>0</v>
          </cell>
          <cell r="O588">
            <v>1800000</v>
          </cell>
          <cell r="R588">
            <v>0</v>
          </cell>
          <cell r="S588">
            <v>0</v>
          </cell>
          <cell r="T588">
            <v>0</v>
          </cell>
          <cell r="U588">
            <v>0</v>
          </cell>
          <cell r="V588">
            <v>2</v>
          </cell>
          <cell r="W588">
            <v>1800000</v>
          </cell>
        </row>
        <row r="589">
          <cell r="C589" t="str">
            <v>3.22.21</v>
          </cell>
          <cell r="D589" t="str">
            <v>Suministro de multiple gas cloro para 4 cilindros Ø1" SCH80. (Consta de conectores flexibles de 3/8", valvula de cilindro, empacaduras de plomo, niples de acero, tees roscadas, codos roscados, tapones hembra)</v>
          </cell>
          <cell r="E589" t="str">
            <v>un</v>
          </cell>
          <cell r="F589">
            <v>2</v>
          </cell>
          <cell r="G589">
            <v>3900000</v>
          </cell>
          <cell r="H589">
            <v>7800000</v>
          </cell>
          <cell r="I589">
            <v>8.1761708377269429</v>
          </cell>
          <cell r="J589">
            <v>2</v>
          </cell>
          <cell r="L589">
            <v>2</v>
          </cell>
          <cell r="M589">
            <v>7800000</v>
          </cell>
          <cell r="N589">
            <v>0</v>
          </cell>
          <cell r="O589">
            <v>7800000</v>
          </cell>
          <cell r="R589">
            <v>0</v>
          </cell>
          <cell r="S589">
            <v>0</v>
          </cell>
          <cell r="T589">
            <v>0</v>
          </cell>
          <cell r="U589">
            <v>0</v>
          </cell>
          <cell r="V589">
            <v>2</v>
          </cell>
          <cell r="W589">
            <v>7800000</v>
          </cell>
        </row>
        <row r="590">
          <cell r="C590" t="str">
            <v>3.22.22</v>
          </cell>
          <cell r="D590" t="str">
            <v>Polipasto eléctrico 2 Ton 220 Vac incluido botonera, juego de testeros para viga sencilla con recorrido de 8 mts, levante en cable de acero galvanizado y movimiento vertical y horizontal con motor eléctrico</v>
          </cell>
          <cell r="E590" t="str">
            <v>un</v>
          </cell>
          <cell r="F590">
            <v>1</v>
          </cell>
          <cell r="G590">
            <v>20114400</v>
          </cell>
          <cell r="H590">
            <v>20114400</v>
          </cell>
          <cell r="I590">
            <v>21.084457781842925</v>
          </cell>
          <cell r="J590">
            <v>1</v>
          </cell>
          <cell r="L590">
            <v>1</v>
          </cell>
          <cell r="M590">
            <v>20114400</v>
          </cell>
          <cell r="N590">
            <v>0</v>
          </cell>
          <cell r="O590">
            <v>20114400</v>
          </cell>
          <cell r="R590">
            <v>0</v>
          </cell>
          <cell r="S590">
            <v>0</v>
          </cell>
          <cell r="T590">
            <v>0</v>
          </cell>
          <cell r="U590">
            <v>0</v>
          </cell>
          <cell r="V590">
            <v>1</v>
          </cell>
          <cell r="W590">
            <v>20114400</v>
          </cell>
        </row>
        <row r="591">
          <cell r="C591" t="str">
            <v>3.22.23</v>
          </cell>
          <cell r="D591" t="str">
            <v>Suministro de balanzas para dos cilindros de cloro de 1 Ton por cilindro, con indicador digital con lectura en Kg/lbs con unidad propia del usuario e indicador del peso bruto y tara, con salida análoga de 4-20 mA.</v>
          </cell>
          <cell r="E591" t="str">
            <v>un</v>
          </cell>
          <cell r="F591">
            <v>1</v>
          </cell>
          <cell r="G591">
            <v>14920499.999999998</v>
          </cell>
          <cell r="H591">
            <v>14920499.999999998</v>
          </cell>
          <cell r="I591">
            <v>15.640071408244207</v>
          </cell>
          <cell r="J591">
            <v>1</v>
          </cell>
          <cell r="L591">
            <v>1</v>
          </cell>
          <cell r="M591">
            <v>14920499.999999998</v>
          </cell>
          <cell r="N591">
            <v>0</v>
          </cell>
          <cell r="O591">
            <v>14920499.999999998</v>
          </cell>
          <cell r="R591">
            <v>0</v>
          </cell>
          <cell r="S591">
            <v>0</v>
          </cell>
          <cell r="T591">
            <v>0</v>
          </cell>
          <cell r="U591">
            <v>0</v>
          </cell>
          <cell r="V591">
            <v>1</v>
          </cell>
          <cell r="W591">
            <v>14920499.999999998</v>
          </cell>
        </row>
        <row r="592">
          <cell r="C592" t="str">
            <v>3.22.24</v>
          </cell>
          <cell r="D592" t="str">
            <v>Suministro de clorador de gabinete, capacidad 250 lb/dia, Incluye accesorios, rotametro, inyector, válvula de control de vacio, regulación de presión y gabinete de fibra de vidrio.</v>
          </cell>
          <cell r="E592" t="str">
            <v>un</v>
          </cell>
          <cell r="F592">
            <v>2</v>
          </cell>
          <cell r="G592">
            <v>17563560</v>
          </cell>
          <cell r="H592">
            <v>35127120</v>
          </cell>
          <cell r="I592">
            <v>36.821196686837801</v>
          </cell>
          <cell r="J592">
            <v>2</v>
          </cell>
          <cell r="L592">
            <v>2</v>
          </cell>
          <cell r="M592">
            <v>35127120</v>
          </cell>
          <cell r="N592">
            <v>0</v>
          </cell>
          <cell r="O592">
            <v>35127120</v>
          </cell>
          <cell r="R592">
            <v>0</v>
          </cell>
          <cell r="S592">
            <v>0</v>
          </cell>
          <cell r="T592">
            <v>0</v>
          </cell>
          <cell r="U592">
            <v>0</v>
          </cell>
          <cell r="V592">
            <v>2</v>
          </cell>
          <cell r="W592">
            <v>35127120</v>
          </cell>
        </row>
        <row r="593">
          <cell r="D593" t="str">
            <v>ITEMES NUEVOS</v>
          </cell>
          <cell r="F593">
            <v>0</v>
          </cell>
          <cell r="J593">
            <v>0</v>
          </cell>
          <cell r="L593">
            <v>0</v>
          </cell>
          <cell r="M593">
            <v>0</v>
          </cell>
          <cell r="N593">
            <v>0</v>
          </cell>
          <cell r="O593">
            <v>0</v>
          </cell>
          <cell r="R593">
            <v>0</v>
          </cell>
        </row>
        <row r="594">
          <cell r="D594" t="str">
            <v>Control de fugas de cloro gaseoso</v>
          </cell>
          <cell r="E594" t="str">
            <v>un</v>
          </cell>
          <cell r="F594">
            <v>0</v>
          </cell>
          <cell r="G594">
            <v>108349799.99999999</v>
          </cell>
          <cell r="J594">
            <v>0</v>
          </cell>
          <cell r="K594">
            <v>0</v>
          </cell>
          <cell r="L594">
            <v>0</v>
          </cell>
          <cell r="M594">
            <v>0</v>
          </cell>
          <cell r="N594">
            <v>0</v>
          </cell>
          <cell r="O594">
            <v>0</v>
          </cell>
          <cell r="R594">
            <v>0</v>
          </cell>
        </row>
        <row r="595">
          <cell r="D595" t="str">
            <v>COSTO DIRECTO</v>
          </cell>
          <cell r="F595">
            <v>0</v>
          </cell>
          <cell r="H595">
            <v>95399180.799999997</v>
          </cell>
          <cell r="I595">
            <v>0</v>
          </cell>
          <cell r="J595">
            <v>0</v>
          </cell>
          <cell r="L595">
            <v>0</v>
          </cell>
          <cell r="M595">
            <v>95399180.799999997</v>
          </cell>
          <cell r="N595">
            <v>0</v>
          </cell>
          <cell r="O595">
            <v>95399180.799999997</v>
          </cell>
          <cell r="R595">
            <v>0</v>
          </cell>
          <cell r="S595">
            <v>0</v>
          </cell>
          <cell r="T595">
            <v>0</v>
          </cell>
          <cell r="U595">
            <v>375932.8</v>
          </cell>
          <cell r="V595">
            <v>0</v>
          </cell>
          <cell r="W595">
            <v>95023248</v>
          </cell>
        </row>
        <row r="596">
          <cell r="D596" t="str">
            <v>A.I.U. 12%</v>
          </cell>
          <cell r="E596">
            <v>0.12</v>
          </cell>
          <cell r="F596">
            <v>0</v>
          </cell>
          <cell r="H596">
            <v>11447901.695999999</v>
          </cell>
          <cell r="J596">
            <v>0</v>
          </cell>
          <cell r="L596">
            <v>0</v>
          </cell>
          <cell r="M596">
            <v>11447901.695999999</v>
          </cell>
          <cell r="N596">
            <v>0</v>
          </cell>
          <cell r="O596">
            <v>11447901.695999999</v>
          </cell>
          <cell r="R596">
            <v>0</v>
          </cell>
          <cell r="S596">
            <v>0</v>
          </cell>
          <cell r="T596">
            <v>0</v>
          </cell>
          <cell r="U596">
            <v>45111.935999999994</v>
          </cell>
          <cell r="W596">
            <v>11402789.76</v>
          </cell>
        </row>
        <row r="597">
          <cell r="B597" t="str">
            <v>TO7</v>
          </cell>
          <cell r="D597" t="str">
            <v>COSTO SUMINISTRO</v>
          </cell>
          <cell r="F597">
            <v>0</v>
          </cell>
          <cell r="H597">
            <v>106847082</v>
          </cell>
          <cell r="J597">
            <v>0</v>
          </cell>
          <cell r="L597">
            <v>0</v>
          </cell>
          <cell r="M597">
            <v>106847082</v>
          </cell>
          <cell r="N597">
            <v>0</v>
          </cell>
          <cell r="O597">
            <v>106847082</v>
          </cell>
          <cell r="R597">
            <v>0</v>
          </cell>
          <cell r="S597">
            <v>0</v>
          </cell>
          <cell r="T597">
            <v>0</v>
          </cell>
          <cell r="U597">
            <v>421045</v>
          </cell>
          <cell r="V597">
            <v>0</v>
          </cell>
          <cell r="W597">
            <v>106426038</v>
          </cell>
        </row>
        <row r="598">
          <cell r="B598" t="str">
            <v>T8</v>
          </cell>
          <cell r="C598" t="str">
            <v>INSTALACION DE EQUIPOS PARA EL SISTEMA DE CLORACION  DEL AGUA (598)</v>
          </cell>
          <cell r="F598">
            <v>0</v>
          </cell>
          <cell r="J598">
            <v>0</v>
          </cell>
          <cell r="L598">
            <v>0</v>
          </cell>
          <cell r="M598">
            <v>0</v>
          </cell>
          <cell r="N598">
            <v>0</v>
          </cell>
          <cell r="O598">
            <v>0</v>
          </cell>
          <cell r="R598">
            <v>0</v>
          </cell>
          <cell r="S598">
            <v>0</v>
          </cell>
          <cell r="T598">
            <v>0</v>
          </cell>
          <cell r="U598">
            <v>0</v>
          </cell>
          <cell r="V598">
            <v>0</v>
          </cell>
          <cell r="W598">
            <v>0</v>
          </cell>
        </row>
        <row r="599">
          <cell r="C599" t="str">
            <v xml:space="preserve">ITEM  </v>
          </cell>
          <cell r="D599" t="str">
            <v>DESCRIPCION</v>
          </cell>
          <cell r="E599" t="str">
            <v xml:space="preserve">UNIDAD </v>
          </cell>
          <cell r="F599">
            <v>0</v>
          </cell>
          <cell r="G599" t="str">
            <v>V. UNITARIO</v>
          </cell>
          <cell r="H599" t="str">
            <v xml:space="preserve"> V. PARCIAL</v>
          </cell>
          <cell r="J599">
            <v>0</v>
          </cell>
          <cell r="L599">
            <v>0</v>
          </cell>
          <cell r="R599">
            <v>0</v>
          </cell>
        </row>
        <row r="600">
          <cell r="C600">
            <v>3.1</v>
          </cell>
          <cell r="D600" t="str">
            <v>SEÑALIZACION Y SEGURIDAD EN LA OBRA</v>
          </cell>
          <cell r="F600">
            <v>0</v>
          </cell>
          <cell r="J600">
            <v>0</v>
          </cell>
          <cell r="L600">
            <v>0</v>
          </cell>
          <cell r="M600">
            <v>0</v>
          </cell>
          <cell r="N600">
            <v>0</v>
          </cell>
          <cell r="O600">
            <v>0</v>
          </cell>
          <cell r="R600">
            <v>0</v>
          </cell>
          <cell r="S600">
            <v>0</v>
          </cell>
          <cell r="T600">
            <v>0</v>
          </cell>
          <cell r="U600">
            <v>0</v>
          </cell>
          <cell r="V600">
            <v>0</v>
          </cell>
          <cell r="W600">
            <v>0</v>
          </cell>
        </row>
        <row r="601">
          <cell r="C601" t="str">
            <v>3.1.1</v>
          </cell>
          <cell r="D601" t="str">
            <v>Señalización de la obra</v>
          </cell>
          <cell r="F601">
            <v>0</v>
          </cell>
          <cell r="J601">
            <v>0</v>
          </cell>
          <cell r="L601">
            <v>0</v>
          </cell>
          <cell r="M601">
            <v>0</v>
          </cell>
          <cell r="N601">
            <v>0</v>
          </cell>
          <cell r="O601">
            <v>0</v>
          </cell>
          <cell r="R601">
            <v>0</v>
          </cell>
          <cell r="S601">
            <v>0</v>
          </cell>
          <cell r="T601">
            <v>0</v>
          </cell>
          <cell r="U601">
            <v>0</v>
          </cell>
          <cell r="V601">
            <v>0</v>
          </cell>
          <cell r="W601">
            <v>0</v>
          </cell>
        </row>
        <row r="602">
          <cell r="C602" t="str">
            <v>3.1.1.1</v>
          </cell>
          <cell r="D602" t="str">
            <v>Soporte para cinta demarcadora. Esquema No.1</v>
          </cell>
          <cell r="E602" t="str">
            <v>un</v>
          </cell>
          <cell r="F602">
            <v>5</v>
          </cell>
          <cell r="G602">
            <v>10100</v>
          </cell>
          <cell r="H602">
            <v>50500</v>
          </cell>
          <cell r="I602">
            <v>1.1585637938490587</v>
          </cell>
          <cell r="J602">
            <v>5</v>
          </cell>
          <cell r="L602">
            <v>5</v>
          </cell>
          <cell r="M602">
            <v>50500</v>
          </cell>
          <cell r="N602">
            <v>0</v>
          </cell>
          <cell r="O602">
            <v>50500</v>
          </cell>
          <cell r="R602">
            <v>0</v>
          </cell>
          <cell r="S602">
            <v>0</v>
          </cell>
          <cell r="T602">
            <v>0</v>
          </cell>
          <cell r="U602">
            <v>0</v>
          </cell>
          <cell r="V602">
            <v>5</v>
          </cell>
          <cell r="W602">
            <v>50500</v>
          </cell>
        </row>
        <row r="603">
          <cell r="C603" t="str">
            <v>3.1.1.2</v>
          </cell>
          <cell r="D603" t="str">
            <v>Cinta demarcadora, sin soportes. Esquema No. 2</v>
          </cell>
          <cell r="E603" t="str">
            <v>m</v>
          </cell>
          <cell r="F603">
            <v>50</v>
          </cell>
          <cell r="G603">
            <v>830</v>
          </cell>
          <cell r="H603">
            <v>41500</v>
          </cell>
          <cell r="I603">
            <v>0.95208707811358284</v>
          </cell>
          <cell r="J603">
            <v>50</v>
          </cell>
          <cell r="L603">
            <v>50</v>
          </cell>
          <cell r="M603">
            <v>41500</v>
          </cell>
          <cell r="N603">
            <v>0</v>
          </cell>
          <cell r="O603">
            <v>41500</v>
          </cell>
          <cell r="R603">
            <v>0</v>
          </cell>
          <cell r="S603">
            <v>0</v>
          </cell>
          <cell r="T603">
            <v>0</v>
          </cell>
          <cell r="U603">
            <v>0</v>
          </cell>
          <cell r="V603">
            <v>50</v>
          </cell>
          <cell r="W603">
            <v>41500</v>
          </cell>
        </row>
        <row r="604">
          <cell r="C604" t="str">
            <v>3.1.1.3</v>
          </cell>
          <cell r="D604" t="str">
            <v>Vallas móviles. Barreras</v>
          </cell>
          <cell r="F604">
            <v>0</v>
          </cell>
          <cell r="I604">
            <v>0</v>
          </cell>
          <cell r="J604">
            <v>0</v>
          </cell>
          <cell r="L604">
            <v>0</v>
          </cell>
          <cell r="M604">
            <v>0</v>
          </cell>
          <cell r="N604">
            <v>0</v>
          </cell>
          <cell r="O604">
            <v>0</v>
          </cell>
          <cell r="R604">
            <v>0</v>
          </cell>
          <cell r="S604">
            <v>0</v>
          </cell>
          <cell r="T604">
            <v>0</v>
          </cell>
          <cell r="U604">
            <v>0</v>
          </cell>
          <cell r="V604">
            <v>0</v>
          </cell>
          <cell r="W604">
            <v>0</v>
          </cell>
        </row>
        <row r="605">
          <cell r="C605" t="str">
            <v>3.1.1.3.4</v>
          </cell>
          <cell r="D605" t="str">
            <v>Valla móvil Tipo 4. Valla doble cara. Esquema No. 6</v>
          </cell>
          <cell r="E605" t="str">
            <v>un</v>
          </cell>
          <cell r="F605">
            <v>1</v>
          </cell>
          <cell r="G605">
            <v>155000</v>
          </cell>
          <cell r="H605">
            <v>155000</v>
          </cell>
          <cell r="I605">
            <v>3.5559878821109718</v>
          </cell>
          <cell r="J605">
            <v>1</v>
          </cell>
          <cell r="L605">
            <v>1</v>
          </cell>
          <cell r="M605">
            <v>155000</v>
          </cell>
          <cell r="N605">
            <v>0</v>
          </cell>
          <cell r="O605">
            <v>155000</v>
          </cell>
          <cell r="R605">
            <v>0</v>
          </cell>
          <cell r="S605">
            <v>0</v>
          </cell>
          <cell r="T605">
            <v>0</v>
          </cell>
          <cell r="U605">
            <v>0</v>
          </cell>
          <cell r="V605">
            <v>1</v>
          </cell>
          <cell r="W605">
            <v>155000</v>
          </cell>
        </row>
        <row r="606">
          <cell r="C606">
            <v>3.8</v>
          </cell>
          <cell r="D606" t="str">
            <v>INSTALACION DE ELEMENTOS DE ACUEDUCTO Y ALCANTARILLADO</v>
          </cell>
          <cell r="F606">
            <v>0</v>
          </cell>
          <cell r="I606">
            <v>0</v>
          </cell>
          <cell r="J606">
            <v>0</v>
          </cell>
          <cell r="L606">
            <v>0</v>
          </cell>
          <cell r="M606">
            <v>0</v>
          </cell>
          <cell r="N606">
            <v>0</v>
          </cell>
          <cell r="O606">
            <v>0</v>
          </cell>
          <cell r="R606">
            <v>0</v>
          </cell>
          <cell r="S606">
            <v>0</v>
          </cell>
          <cell r="T606">
            <v>0</v>
          </cell>
          <cell r="U606">
            <v>0</v>
          </cell>
          <cell r="V606">
            <v>0</v>
          </cell>
          <cell r="W606">
            <v>0</v>
          </cell>
        </row>
        <row r="607">
          <cell r="C607" t="str">
            <v>3.8.1</v>
          </cell>
          <cell r="D607" t="str">
            <v>Elementos de Acueducto</v>
          </cell>
          <cell r="F607">
            <v>0</v>
          </cell>
          <cell r="I607">
            <v>0</v>
          </cell>
          <cell r="J607">
            <v>0</v>
          </cell>
          <cell r="L607">
            <v>0</v>
          </cell>
          <cell r="M607">
            <v>0</v>
          </cell>
          <cell r="N607">
            <v>0</v>
          </cell>
          <cell r="O607">
            <v>0</v>
          </cell>
          <cell r="R607">
            <v>0</v>
          </cell>
          <cell r="S607">
            <v>0</v>
          </cell>
          <cell r="T607">
            <v>0</v>
          </cell>
          <cell r="U607">
            <v>0</v>
          </cell>
          <cell r="V607">
            <v>0</v>
          </cell>
          <cell r="W607">
            <v>0</v>
          </cell>
        </row>
        <row r="608">
          <cell r="C608" t="str">
            <v>3.8.1.1</v>
          </cell>
          <cell r="D608" t="str">
            <v>Instalación de válvula de compuerta brida x brida norma ISO PN 10, Incluye el suministro e instalación de tornilleria y empaquetadura para el montaje</v>
          </cell>
          <cell r="F608">
            <v>0</v>
          </cell>
          <cell r="I608">
            <v>0</v>
          </cell>
          <cell r="J608">
            <v>0</v>
          </cell>
          <cell r="L608">
            <v>0</v>
          </cell>
          <cell r="M608">
            <v>0</v>
          </cell>
          <cell r="N608">
            <v>0</v>
          </cell>
          <cell r="O608">
            <v>0</v>
          </cell>
          <cell r="R608">
            <v>0</v>
          </cell>
          <cell r="S608">
            <v>0</v>
          </cell>
          <cell r="T608">
            <v>0</v>
          </cell>
          <cell r="U608">
            <v>0</v>
          </cell>
          <cell r="V608">
            <v>0</v>
          </cell>
          <cell r="W608">
            <v>0</v>
          </cell>
        </row>
        <row r="609">
          <cell r="C609" t="str">
            <v>3.8.1.1.2</v>
          </cell>
          <cell r="D609" t="str">
            <v>d = 80 mm (3")</v>
          </cell>
          <cell r="E609" t="str">
            <v>un</v>
          </cell>
          <cell r="F609">
            <v>1</v>
          </cell>
          <cell r="G609">
            <v>11845</v>
          </cell>
          <cell r="H609">
            <v>11845</v>
          </cell>
          <cell r="I609">
            <v>0.2717462997651901</v>
          </cell>
          <cell r="J609">
            <v>1</v>
          </cell>
          <cell r="L609">
            <v>1</v>
          </cell>
          <cell r="M609">
            <v>11845</v>
          </cell>
          <cell r="N609">
            <v>0</v>
          </cell>
          <cell r="O609">
            <v>11845</v>
          </cell>
          <cell r="R609">
            <v>0</v>
          </cell>
          <cell r="S609">
            <v>0</v>
          </cell>
          <cell r="T609">
            <v>0</v>
          </cell>
          <cell r="U609">
            <v>0</v>
          </cell>
          <cell r="V609">
            <v>1</v>
          </cell>
          <cell r="W609">
            <v>11845</v>
          </cell>
        </row>
        <row r="610">
          <cell r="C610" t="str">
            <v>3.8.13</v>
          </cell>
          <cell r="D610" t="str">
            <v>Instalación de equipos electromecánicos, trabajos metalmecánicos y varios</v>
          </cell>
          <cell r="F610">
            <v>0</v>
          </cell>
          <cell r="I610">
            <v>0</v>
          </cell>
          <cell r="J610">
            <v>0</v>
          </cell>
          <cell r="L610">
            <v>0</v>
          </cell>
          <cell r="M610">
            <v>0</v>
          </cell>
          <cell r="N610">
            <v>0</v>
          </cell>
          <cell r="O610">
            <v>0</v>
          </cell>
          <cell r="R610">
            <v>0</v>
          </cell>
          <cell r="S610">
            <v>0</v>
          </cell>
          <cell r="T610">
            <v>0</v>
          </cell>
          <cell r="U610">
            <v>0</v>
          </cell>
          <cell r="V610">
            <v>0</v>
          </cell>
          <cell r="W610">
            <v>0</v>
          </cell>
        </row>
        <row r="611">
          <cell r="C611" t="str">
            <v>3.8.13.10</v>
          </cell>
          <cell r="D611" t="str">
            <v>Instalación de dos cloradores (250lb/dia) con sus elementos y soporte en acero, fabricación de bases en concreto para cloradores h=0.1m, instalación del múltiple Ø1" de acero SCH80 con válvulas y accesorios, instalación del múltiple de Ø2" PVC de distribu</v>
          </cell>
          <cell r="E611" t="str">
            <v>gl</v>
          </cell>
          <cell r="F611">
            <v>1</v>
          </cell>
          <cell r="G611">
            <v>4100000</v>
          </cell>
          <cell r="H611">
            <v>4100000</v>
          </cell>
          <cell r="I611">
            <v>94.0616149461612</v>
          </cell>
          <cell r="J611">
            <v>1</v>
          </cell>
          <cell r="L611">
            <v>1</v>
          </cell>
          <cell r="M611">
            <v>4100000</v>
          </cell>
          <cell r="N611">
            <v>0</v>
          </cell>
          <cell r="O611">
            <v>4100000</v>
          </cell>
          <cell r="R611">
            <v>0</v>
          </cell>
          <cell r="S611">
            <v>0</v>
          </cell>
          <cell r="T611">
            <v>0</v>
          </cell>
          <cell r="U611">
            <v>0</v>
          </cell>
          <cell r="V611">
            <v>1</v>
          </cell>
          <cell r="W611">
            <v>4100000</v>
          </cell>
        </row>
        <row r="612">
          <cell r="D612" t="str">
            <v>COSTO TOTAL DIRECTO</v>
          </cell>
          <cell r="F612">
            <v>0</v>
          </cell>
          <cell r="H612">
            <v>4358845</v>
          </cell>
          <cell r="J612">
            <v>0</v>
          </cell>
          <cell r="L612">
            <v>0</v>
          </cell>
          <cell r="M612">
            <v>4358845</v>
          </cell>
          <cell r="N612">
            <v>0</v>
          </cell>
          <cell r="O612">
            <v>4358845</v>
          </cell>
          <cell r="R612">
            <v>0</v>
          </cell>
          <cell r="S612">
            <v>0</v>
          </cell>
          <cell r="T612">
            <v>0</v>
          </cell>
          <cell r="U612">
            <v>0</v>
          </cell>
          <cell r="V612">
            <v>0</v>
          </cell>
          <cell r="W612">
            <v>4358845</v>
          </cell>
        </row>
        <row r="613">
          <cell r="D613" t="str">
            <v>A,I,U, 25%</v>
          </cell>
          <cell r="E613">
            <v>0.25</v>
          </cell>
          <cell r="F613">
            <v>0</v>
          </cell>
          <cell r="H613">
            <v>1089711.25</v>
          </cell>
          <cell r="J613">
            <v>0</v>
          </cell>
          <cell r="L613">
            <v>0</v>
          </cell>
          <cell r="M613">
            <v>1089711.25</v>
          </cell>
          <cell r="N613">
            <v>0</v>
          </cell>
          <cell r="O613">
            <v>1089711.25</v>
          </cell>
          <cell r="R613">
            <v>0</v>
          </cell>
          <cell r="S613">
            <v>0</v>
          </cell>
          <cell r="T613">
            <v>0</v>
          </cell>
          <cell r="U613">
            <v>0</v>
          </cell>
          <cell r="W613">
            <v>1089711.25</v>
          </cell>
        </row>
        <row r="614">
          <cell r="B614" t="str">
            <v>TO8</v>
          </cell>
          <cell r="D614" t="str">
            <v>COSTO TOTAL OBRA CIVIL</v>
          </cell>
          <cell r="F614">
            <v>0</v>
          </cell>
          <cell r="H614">
            <v>5448556</v>
          </cell>
          <cell r="J614">
            <v>0</v>
          </cell>
          <cell r="L614">
            <v>0</v>
          </cell>
          <cell r="M614">
            <v>5448556</v>
          </cell>
          <cell r="N614">
            <v>0</v>
          </cell>
          <cell r="O614">
            <v>5448556</v>
          </cell>
          <cell r="R614">
            <v>0</v>
          </cell>
          <cell r="S614">
            <v>0</v>
          </cell>
          <cell r="T614">
            <v>0</v>
          </cell>
          <cell r="U614">
            <v>0</v>
          </cell>
          <cell r="V614">
            <v>0</v>
          </cell>
          <cell r="W614">
            <v>5448556</v>
          </cell>
        </row>
        <row r="615">
          <cell r="B615" t="str">
            <v>T9</v>
          </cell>
          <cell r="C615" t="str">
            <v>SUMINISTRO DE EQUIPOS PARA EL SISTEMA DE QUIMICOS COAGULANTES (615)</v>
          </cell>
          <cell r="F615">
            <v>0</v>
          </cell>
          <cell r="J615">
            <v>0</v>
          </cell>
          <cell r="L615">
            <v>0</v>
          </cell>
          <cell r="M615">
            <v>0</v>
          </cell>
          <cell r="N615">
            <v>0</v>
          </cell>
          <cell r="O615">
            <v>0</v>
          </cell>
          <cell r="R615">
            <v>0</v>
          </cell>
          <cell r="S615">
            <v>0</v>
          </cell>
          <cell r="T615">
            <v>0</v>
          </cell>
          <cell r="U615">
            <v>0</v>
          </cell>
          <cell r="V615">
            <v>0</v>
          </cell>
          <cell r="W615">
            <v>0</v>
          </cell>
        </row>
        <row r="616">
          <cell r="C616" t="str">
            <v xml:space="preserve">ITEM </v>
          </cell>
          <cell r="D616" t="str">
            <v xml:space="preserve">DESCRIPCION </v>
          </cell>
          <cell r="E616" t="str">
            <v xml:space="preserve">UNIDAD </v>
          </cell>
          <cell r="F616">
            <v>0</v>
          </cell>
          <cell r="G616" t="str">
            <v xml:space="preserve">V. UNITARIO </v>
          </cell>
          <cell r="H616" t="str">
            <v>V. PARCIAL</v>
          </cell>
          <cell r="J616">
            <v>0</v>
          </cell>
          <cell r="L616">
            <v>0</v>
          </cell>
          <cell r="R616">
            <v>0</v>
          </cell>
        </row>
        <row r="617">
          <cell r="C617" t="str">
            <v>3.20.</v>
          </cell>
          <cell r="D617" t="str">
            <v>SUMINISTRO DE TUBERIAS Y ELEMENTOS DE  ACUEDUCTO Y ALCANTARILLADO</v>
          </cell>
          <cell r="F617">
            <v>0</v>
          </cell>
          <cell r="J617">
            <v>0</v>
          </cell>
          <cell r="L617">
            <v>0</v>
          </cell>
          <cell r="M617">
            <v>0</v>
          </cell>
          <cell r="N617">
            <v>0</v>
          </cell>
          <cell r="O617">
            <v>0</v>
          </cell>
          <cell r="R617">
            <v>0</v>
          </cell>
          <cell r="S617">
            <v>0</v>
          </cell>
          <cell r="T617">
            <v>0</v>
          </cell>
          <cell r="U617">
            <v>0</v>
          </cell>
          <cell r="V617">
            <v>0</v>
          </cell>
          <cell r="W617">
            <v>0</v>
          </cell>
        </row>
        <row r="618">
          <cell r="C618" t="str">
            <v>3.20.1.1</v>
          </cell>
          <cell r="D618" t="str">
            <v>Suministro de Tuberias de Acueducto</v>
          </cell>
          <cell r="F618">
            <v>0</v>
          </cell>
          <cell r="J618">
            <v>0</v>
          </cell>
          <cell r="L618">
            <v>0</v>
          </cell>
          <cell r="M618">
            <v>0</v>
          </cell>
          <cell r="N618">
            <v>0</v>
          </cell>
          <cell r="O618">
            <v>0</v>
          </cell>
          <cell r="R618">
            <v>0</v>
          </cell>
          <cell r="S618">
            <v>0</v>
          </cell>
          <cell r="T618">
            <v>0</v>
          </cell>
          <cell r="U618">
            <v>0</v>
          </cell>
          <cell r="V618">
            <v>0</v>
          </cell>
          <cell r="W618">
            <v>0</v>
          </cell>
        </row>
        <row r="619">
          <cell r="C619" t="str">
            <v>3.20.1.1.4</v>
          </cell>
          <cell r="D619" t="str">
            <v>Suministro de tuberías de acueducto de polietileno para acometidas</v>
          </cell>
          <cell r="F619">
            <v>0</v>
          </cell>
          <cell r="J619">
            <v>0</v>
          </cell>
          <cell r="L619">
            <v>0</v>
          </cell>
          <cell r="M619">
            <v>0</v>
          </cell>
          <cell r="N619">
            <v>0</v>
          </cell>
          <cell r="O619">
            <v>0</v>
          </cell>
          <cell r="R619">
            <v>0</v>
          </cell>
          <cell r="S619">
            <v>0</v>
          </cell>
          <cell r="T619">
            <v>0</v>
          </cell>
          <cell r="U619">
            <v>0</v>
          </cell>
          <cell r="V619">
            <v>0</v>
          </cell>
          <cell r="W619">
            <v>0</v>
          </cell>
        </row>
        <row r="620">
          <cell r="C620" t="str">
            <v>3.20.1.1.4.2</v>
          </cell>
          <cell r="D620" t="str">
            <v>Tuberia de Polietileno Diametro 20 mm PN 10</v>
          </cell>
          <cell r="E620" t="str">
            <v>m</v>
          </cell>
          <cell r="F620">
            <v>80</v>
          </cell>
          <cell r="G620">
            <v>1700</v>
          </cell>
          <cell r="H620">
            <v>136000</v>
          </cell>
          <cell r="I620">
            <v>0.32990729459474549</v>
          </cell>
          <cell r="J620">
            <v>80</v>
          </cell>
          <cell r="L620">
            <v>80</v>
          </cell>
          <cell r="M620">
            <v>136000</v>
          </cell>
          <cell r="N620">
            <v>0</v>
          </cell>
          <cell r="O620">
            <v>136000</v>
          </cell>
          <cell r="R620">
            <v>0</v>
          </cell>
          <cell r="S620">
            <v>0</v>
          </cell>
          <cell r="T620">
            <v>0</v>
          </cell>
          <cell r="U620">
            <v>0</v>
          </cell>
          <cell r="V620">
            <v>80</v>
          </cell>
          <cell r="W620">
            <v>136000</v>
          </cell>
        </row>
        <row r="621">
          <cell r="C621">
            <v>3.21</v>
          </cell>
          <cell r="D621" t="str">
            <v>SUMINISTRO DE EQUIPOS MECÁNICOS Y ELÉCTROMECÁNICOS</v>
          </cell>
          <cell r="F621">
            <v>0</v>
          </cell>
          <cell r="I621">
            <v>0</v>
          </cell>
          <cell r="J621">
            <v>0</v>
          </cell>
          <cell r="L621">
            <v>0</v>
          </cell>
          <cell r="M621">
            <v>0</v>
          </cell>
          <cell r="N621">
            <v>0</v>
          </cell>
          <cell r="O621">
            <v>0</v>
          </cell>
          <cell r="R621">
            <v>0</v>
          </cell>
          <cell r="S621">
            <v>0</v>
          </cell>
          <cell r="T621">
            <v>0</v>
          </cell>
          <cell r="U621">
            <v>0</v>
          </cell>
          <cell r="V621">
            <v>0</v>
          </cell>
          <cell r="W621">
            <v>0</v>
          </cell>
        </row>
        <row r="622">
          <cell r="C622" t="str">
            <v>3.21.1</v>
          </cell>
          <cell r="D622" t="str">
            <v>Bombas centrífugas horizontales</v>
          </cell>
          <cell r="F622">
            <v>0</v>
          </cell>
          <cell r="I622">
            <v>0</v>
          </cell>
          <cell r="J622">
            <v>0</v>
          </cell>
          <cell r="L622">
            <v>0</v>
          </cell>
          <cell r="M622">
            <v>0</v>
          </cell>
          <cell r="N622">
            <v>0</v>
          </cell>
          <cell r="O622">
            <v>0</v>
          </cell>
          <cell r="R622">
            <v>0</v>
          </cell>
          <cell r="S622">
            <v>0</v>
          </cell>
          <cell r="T622">
            <v>0</v>
          </cell>
          <cell r="U622">
            <v>0</v>
          </cell>
          <cell r="V622">
            <v>0</v>
          </cell>
          <cell r="W622">
            <v>0</v>
          </cell>
        </row>
        <row r="623">
          <cell r="C623" t="str">
            <v>3.21.1.2</v>
          </cell>
          <cell r="D623" t="str">
            <v>Suministro de bomba centrífuga horizontal para manejo de coagulantes, Qn=15LPS y Hn=15m , 1800RPM, 220 voltios, incluido control eléctrico</v>
          </cell>
          <cell r="E623" t="str">
            <v>un</v>
          </cell>
          <cell r="F623">
            <v>1</v>
          </cell>
          <cell r="G623">
            <v>9600000</v>
          </cell>
          <cell r="H623">
            <v>9600000</v>
          </cell>
          <cell r="I623">
            <v>23.287573736099684</v>
          </cell>
          <cell r="J623">
            <v>1</v>
          </cell>
          <cell r="L623">
            <v>1</v>
          </cell>
          <cell r="M623">
            <v>9600000</v>
          </cell>
          <cell r="N623">
            <v>0</v>
          </cell>
          <cell r="O623">
            <v>9600000</v>
          </cell>
          <cell r="R623">
            <v>0</v>
          </cell>
          <cell r="S623">
            <v>0</v>
          </cell>
          <cell r="T623">
            <v>0</v>
          </cell>
          <cell r="U623">
            <v>0</v>
          </cell>
          <cell r="V623">
            <v>1</v>
          </cell>
          <cell r="W623">
            <v>9600000</v>
          </cell>
        </row>
        <row r="624">
          <cell r="C624" t="str">
            <v>3.21.6</v>
          </cell>
          <cell r="D624" t="str">
            <v>Bombas de diafragma</v>
          </cell>
          <cell r="F624">
            <v>0</v>
          </cell>
          <cell r="I624">
            <v>0</v>
          </cell>
          <cell r="J624">
            <v>0</v>
          </cell>
          <cell r="L624">
            <v>0</v>
          </cell>
          <cell r="M624">
            <v>0</v>
          </cell>
          <cell r="N624">
            <v>0</v>
          </cell>
          <cell r="O624">
            <v>0</v>
          </cell>
          <cell r="R624">
            <v>0</v>
          </cell>
          <cell r="S624">
            <v>0</v>
          </cell>
          <cell r="T624">
            <v>0</v>
          </cell>
          <cell r="U624">
            <v>0</v>
          </cell>
          <cell r="V624">
            <v>0</v>
          </cell>
          <cell r="W624">
            <v>0</v>
          </cell>
        </row>
        <row r="625">
          <cell r="C625" t="str">
            <v>3.21.6.1</v>
          </cell>
          <cell r="D625" t="str">
            <v>Bomba dosificadora de diafragma hidráulicamente actuado con motor eléctrico, válvula de alivio, válvula de contrapresión y cilindro de aforo. Caudal= 45 lp*hora</v>
          </cell>
          <cell r="E625" t="str">
            <v>un</v>
          </cell>
          <cell r="F625">
            <v>2</v>
          </cell>
          <cell r="G625">
            <v>5789154</v>
          </cell>
          <cell r="H625">
            <v>11578308</v>
          </cell>
          <cell r="I625">
            <v>28.086531384299256</v>
          </cell>
          <cell r="J625">
            <v>2</v>
          </cell>
          <cell r="L625">
            <v>2</v>
          </cell>
          <cell r="M625">
            <v>11578308</v>
          </cell>
          <cell r="N625">
            <v>0</v>
          </cell>
          <cell r="O625">
            <v>11578308</v>
          </cell>
          <cell r="R625">
            <v>0</v>
          </cell>
          <cell r="S625">
            <v>0</v>
          </cell>
          <cell r="T625">
            <v>0</v>
          </cell>
          <cell r="U625">
            <v>0</v>
          </cell>
          <cell r="V625">
            <v>2</v>
          </cell>
          <cell r="W625">
            <v>11578308</v>
          </cell>
        </row>
        <row r="626">
          <cell r="C626" t="str">
            <v>3.21.6.2</v>
          </cell>
          <cell r="D626" t="str">
            <v>Bomba dosificadora de diafragma hidráulicamente actuado con motor eléctrico, válvula de alivio, válvula de contrapresión y cilindro de aforo. Caudal= 15 lp*hora</v>
          </cell>
          <cell r="E626" t="str">
            <v>un</v>
          </cell>
          <cell r="F626">
            <v>1</v>
          </cell>
          <cell r="G626">
            <v>4282894</v>
          </cell>
          <cell r="H626">
            <v>4282894</v>
          </cell>
          <cell r="I626">
            <v>10.389396857176971</v>
          </cell>
          <cell r="J626">
            <v>1</v>
          </cell>
          <cell r="L626">
            <v>1</v>
          </cell>
          <cell r="M626">
            <v>4282894</v>
          </cell>
          <cell r="N626">
            <v>0</v>
          </cell>
          <cell r="O626">
            <v>4282894</v>
          </cell>
          <cell r="R626">
            <v>0</v>
          </cell>
          <cell r="S626">
            <v>0</v>
          </cell>
          <cell r="T626">
            <v>0</v>
          </cell>
          <cell r="U626">
            <v>0</v>
          </cell>
          <cell r="V626">
            <v>1</v>
          </cell>
          <cell r="W626">
            <v>4282894</v>
          </cell>
        </row>
        <row r="627">
          <cell r="C627" t="str">
            <v>3,23</v>
          </cell>
          <cell r="D627" t="str">
            <v>SUMINISTRO DE ELEMENTOS VARIOS</v>
          </cell>
          <cell r="F627">
            <v>0</v>
          </cell>
          <cell r="I627">
            <v>0</v>
          </cell>
          <cell r="J627">
            <v>0</v>
          </cell>
          <cell r="L627">
            <v>0</v>
          </cell>
          <cell r="M627">
            <v>0</v>
          </cell>
          <cell r="N627">
            <v>0</v>
          </cell>
          <cell r="O627">
            <v>0</v>
          </cell>
          <cell r="R627">
            <v>0</v>
          </cell>
          <cell r="S627">
            <v>0</v>
          </cell>
          <cell r="T627">
            <v>0</v>
          </cell>
          <cell r="U627">
            <v>0</v>
          </cell>
          <cell r="V627">
            <v>0</v>
          </cell>
          <cell r="W627">
            <v>0</v>
          </cell>
        </row>
        <row r="628">
          <cell r="C628" t="str">
            <v>3.23.28</v>
          </cell>
          <cell r="D628" t="str">
            <v>Suministro válvula de Ø2" PVC cierre rápido con unión universal</v>
          </cell>
          <cell r="E628" t="str">
            <v>un</v>
          </cell>
          <cell r="F628">
            <v>4</v>
          </cell>
          <cell r="G628">
            <v>88000</v>
          </cell>
          <cell r="H628">
            <v>352000</v>
          </cell>
          <cell r="I628">
            <v>0.85387770365698834</v>
          </cell>
          <cell r="J628">
            <v>4</v>
          </cell>
          <cell r="L628">
            <v>4</v>
          </cell>
          <cell r="M628">
            <v>352000</v>
          </cell>
          <cell r="N628">
            <v>0</v>
          </cell>
          <cell r="O628">
            <v>352000</v>
          </cell>
          <cell r="R628">
            <v>0</v>
          </cell>
          <cell r="S628">
            <v>0</v>
          </cell>
          <cell r="T628">
            <v>0</v>
          </cell>
          <cell r="U628">
            <v>0</v>
          </cell>
          <cell r="V628">
            <v>4</v>
          </cell>
          <cell r="W628">
            <v>352000</v>
          </cell>
        </row>
        <row r="629">
          <cell r="C629" t="str">
            <v>3.23.29</v>
          </cell>
          <cell r="D629" t="str">
            <v>Suministro válvula de Ø1" PVC cierre rápido con unión universal</v>
          </cell>
          <cell r="E629" t="str">
            <v>un</v>
          </cell>
          <cell r="F629">
            <v>17</v>
          </cell>
          <cell r="G629">
            <v>45000</v>
          </cell>
          <cell r="H629">
            <v>765000</v>
          </cell>
          <cell r="I629">
            <v>1.8557285320954438</v>
          </cell>
          <cell r="J629">
            <v>17</v>
          </cell>
          <cell r="L629">
            <v>17</v>
          </cell>
          <cell r="M629">
            <v>765000</v>
          </cell>
          <cell r="N629">
            <v>0</v>
          </cell>
          <cell r="O629">
            <v>765000</v>
          </cell>
          <cell r="R629">
            <v>0</v>
          </cell>
          <cell r="S629">
            <v>0</v>
          </cell>
          <cell r="T629">
            <v>0</v>
          </cell>
          <cell r="U629">
            <v>0</v>
          </cell>
          <cell r="V629">
            <v>17</v>
          </cell>
          <cell r="W629">
            <v>765000</v>
          </cell>
        </row>
        <row r="630">
          <cell r="C630" t="str">
            <v>3.23.30</v>
          </cell>
          <cell r="D630" t="str">
            <v>Suministro de Tanque de polietileno con capacidad de 0.5m3</v>
          </cell>
          <cell r="E630" t="str">
            <v>un</v>
          </cell>
          <cell r="F630">
            <v>2</v>
          </cell>
          <cell r="G630">
            <v>170000</v>
          </cell>
          <cell r="H630">
            <v>340000</v>
          </cell>
          <cell r="I630">
            <v>0.82476823648686381</v>
          </cell>
          <cell r="J630">
            <v>2</v>
          </cell>
          <cell r="L630">
            <v>2</v>
          </cell>
          <cell r="M630">
            <v>340000</v>
          </cell>
          <cell r="N630">
            <v>0</v>
          </cell>
          <cell r="O630">
            <v>340000</v>
          </cell>
          <cell r="R630">
            <v>0</v>
          </cell>
          <cell r="S630">
            <v>0</v>
          </cell>
          <cell r="T630">
            <v>0</v>
          </cell>
          <cell r="U630">
            <v>0</v>
          </cell>
          <cell r="V630">
            <v>2</v>
          </cell>
          <cell r="W630">
            <v>340000</v>
          </cell>
        </row>
        <row r="631">
          <cell r="C631" t="str">
            <v>3.23.31</v>
          </cell>
          <cell r="D631" t="str">
            <v>Suministro de Tubería conduit Ø2" PVC</v>
          </cell>
          <cell r="E631" t="str">
            <v>m</v>
          </cell>
          <cell r="F631">
            <v>30</v>
          </cell>
          <cell r="G631">
            <v>2400</v>
          </cell>
          <cell r="H631">
            <v>72000</v>
          </cell>
          <cell r="I631">
            <v>0.17465680302074763</v>
          </cell>
          <cell r="J631">
            <v>30</v>
          </cell>
          <cell r="L631">
            <v>30</v>
          </cell>
          <cell r="M631">
            <v>72000</v>
          </cell>
          <cell r="N631">
            <v>0</v>
          </cell>
          <cell r="O631">
            <v>72000</v>
          </cell>
          <cell r="R631">
            <v>0</v>
          </cell>
          <cell r="S631">
            <v>0</v>
          </cell>
          <cell r="T631">
            <v>0</v>
          </cell>
          <cell r="U631">
            <v>0</v>
          </cell>
          <cell r="V631">
            <v>30</v>
          </cell>
          <cell r="W631">
            <v>72000</v>
          </cell>
        </row>
        <row r="632">
          <cell r="C632" t="str">
            <v>3.23.32</v>
          </cell>
          <cell r="D632" t="str">
            <v>Suministro múltiple Ø2" PVC RDE 21 y Ø1" para llenado y vaciado de tanques de químicos coagulantes, incluye accesorios (tees, codos, uniones, adaptadores, soportes de acero, etc.)</v>
          </cell>
          <cell r="E632" t="str">
            <v>gl</v>
          </cell>
          <cell r="F632">
            <v>1</v>
          </cell>
          <cell r="G632">
            <v>900000</v>
          </cell>
          <cell r="H632">
            <v>900000</v>
          </cell>
          <cell r="I632">
            <v>2.1832100377593453</v>
          </cell>
          <cell r="J632">
            <v>1</v>
          </cell>
          <cell r="L632">
            <v>1</v>
          </cell>
          <cell r="M632">
            <v>900000</v>
          </cell>
          <cell r="N632">
            <v>0</v>
          </cell>
          <cell r="O632">
            <v>900000</v>
          </cell>
          <cell r="R632">
            <v>0</v>
          </cell>
          <cell r="S632">
            <v>0</v>
          </cell>
          <cell r="T632">
            <v>0</v>
          </cell>
          <cell r="U632">
            <v>0</v>
          </cell>
          <cell r="V632">
            <v>1</v>
          </cell>
          <cell r="W632">
            <v>900000</v>
          </cell>
        </row>
        <row r="633">
          <cell r="C633" t="str">
            <v>3.23.33</v>
          </cell>
          <cell r="D633" t="str">
            <v>Suministro de probeta plástica 1000cc</v>
          </cell>
          <cell r="E633" t="str">
            <v>un</v>
          </cell>
          <cell r="F633">
            <v>2</v>
          </cell>
          <cell r="G633">
            <v>90000</v>
          </cell>
          <cell r="H633">
            <v>180000</v>
          </cell>
          <cell r="I633">
            <v>0.43664200755186905</v>
          </cell>
          <cell r="J633">
            <v>2</v>
          </cell>
          <cell r="L633">
            <v>2</v>
          </cell>
          <cell r="M633">
            <v>180000</v>
          </cell>
          <cell r="N633">
            <v>0</v>
          </cell>
          <cell r="O633">
            <v>180000</v>
          </cell>
          <cell r="R633">
            <v>0</v>
          </cell>
          <cell r="S633">
            <v>0</v>
          </cell>
          <cell r="T633">
            <v>0</v>
          </cell>
          <cell r="U633">
            <v>0</v>
          </cell>
          <cell r="V633">
            <v>2</v>
          </cell>
          <cell r="W633">
            <v>180000</v>
          </cell>
        </row>
        <row r="634">
          <cell r="C634" t="str">
            <v>3.23.34</v>
          </cell>
          <cell r="D634" t="str">
            <v>Suministro de válvula de jardin Ø3/4" en acero y accesorios de conexión</v>
          </cell>
          <cell r="E634" t="str">
            <v>un</v>
          </cell>
          <cell r="F634">
            <v>1</v>
          </cell>
          <cell r="G634">
            <v>17500</v>
          </cell>
          <cell r="H634">
            <v>17500</v>
          </cell>
          <cell r="I634">
            <v>4.2451306289765046E-2</v>
          </cell>
          <cell r="J634">
            <v>1</v>
          </cell>
          <cell r="L634">
            <v>1</v>
          </cell>
          <cell r="M634">
            <v>17500</v>
          </cell>
          <cell r="N634">
            <v>0</v>
          </cell>
          <cell r="O634">
            <v>17500</v>
          </cell>
          <cell r="R634">
            <v>0</v>
          </cell>
          <cell r="S634">
            <v>0</v>
          </cell>
          <cell r="T634">
            <v>0</v>
          </cell>
          <cell r="U634">
            <v>0</v>
          </cell>
          <cell r="V634">
            <v>1</v>
          </cell>
          <cell r="W634">
            <v>17500</v>
          </cell>
        </row>
        <row r="635">
          <cell r="C635" t="str">
            <v>3.23.35</v>
          </cell>
          <cell r="D635" t="str">
            <v>Suministro agitador eléctrico para polímero, incluye tanque mezclador en fibra de vidrio de 0.5m3 y soportes del tanque en acero inoxidable.</v>
          </cell>
          <cell r="E635" t="str">
            <v>un</v>
          </cell>
          <cell r="F635">
            <v>1</v>
          </cell>
          <cell r="G635">
            <v>13000000</v>
          </cell>
          <cell r="H635">
            <v>13000000</v>
          </cell>
          <cell r="I635">
            <v>31.535256100968322</v>
          </cell>
          <cell r="J635">
            <v>1</v>
          </cell>
          <cell r="L635">
            <v>1</v>
          </cell>
          <cell r="M635">
            <v>13000000</v>
          </cell>
          <cell r="N635">
            <v>0</v>
          </cell>
          <cell r="O635">
            <v>13000000</v>
          </cell>
          <cell r="R635">
            <v>0</v>
          </cell>
          <cell r="S635">
            <v>0</v>
          </cell>
          <cell r="T635">
            <v>0</v>
          </cell>
          <cell r="U635">
            <v>0</v>
          </cell>
          <cell r="V635">
            <v>1</v>
          </cell>
          <cell r="W635">
            <v>13000000</v>
          </cell>
        </row>
        <row r="636">
          <cell r="D636" t="str">
            <v>COSTO DIRECTO</v>
          </cell>
          <cell r="F636">
            <v>0</v>
          </cell>
          <cell r="H636">
            <v>41223702</v>
          </cell>
          <cell r="J636">
            <v>0</v>
          </cell>
          <cell r="L636">
            <v>0</v>
          </cell>
          <cell r="M636">
            <v>41223702</v>
          </cell>
          <cell r="N636">
            <v>0</v>
          </cell>
          <cell r="O636">
            <v>41223702</v>
          </cell>
          <cell r="R636">
            <v>0</v>
          </cell>
          <cell r="S636">
            <v>0</v>
          </cell>
          <cell r="T636">
            <v>0</v>
          </cell>
          <cell r="U636">
            <v>0</v>
          </cell>
          <cell r="V636">
            <v>0</v>
          </cell>
          <cell r="W636">
            <v>41223702</v>
          </cell>
        </row>
        <row r="637">
          <cell r="D637" t="str">
            <v>A,I,U, 12%</v>
          </cell>
          <cell r="E637">
            <v>0.12</v>
          </cell>
          <cell r="F637">
            <v>0</v>
          </cell>
          <cell r="H637">
            <v>4946844.24</v>
          </cell>
          <cell r="J637">
            <v>0</v>
          </cell>
          <cell r="L637">
            <v>0</v>
          </cell>
          <cell r="M637">
            <v>4946844.24</v>
          </cell>
          <cell r="N637">
            <v>0</v>
          </cell>
          <cell r="O637">
            <v>4946844.24</v>
          </cell>
          <cell r="R637">
            <v>0</v>
          </cell>
          <cell r="S637">
            <v>0</v>
          </cell>
          <cell r="T637">
            <v>0</v>
          </cell>
          <cell r="U637">
            <v>0</v>
          </cell>
          <cell r="W637">
            <v>4946844.24</v>
          </cell>
        </row>
        <row r="638">
          <cell r="B638" t="str">
            <v>TO9</v>
          </cell>
          <cell r="D638" t="str">
            <v>COSTO SUMINISTRO</v>
          </cell>
          <cell r="F638">
            <v>0</v>
          </cell>
          <cell r="H638">
            <v>46170546</v>
          </cell>
          <cell r="J638">
            <v>0</v>
          </cell>
          <cell r="L638">
            <v>0</v>
          </cell>
          <cell r="M638">
            <v>46170546</v>
          </cell>
          <cell r="N638">
            <v>0</v>
          </cell>
          <cell r="O638">
            <v>46170546</v>
          </cell>
          <cell r="R638">
            <v>0</v>
          </cell>
          <cell r="S638">
            <v>0</v>
          </cell>
          <cell r="T638">
            <v>0</v>
          </cell>
          <cell r="U638">
            <v>0</v>
          </cell>
          <cell r="V638">
            <v>0</v>
          </cell>
          <cell r="W638">
            <v>46170546</v>
          </cell>
        </row>
        <row r="639">
          <cell r="B639" t="str">
            <v>T10</v>
          </cell>
          <cell r="C639" t="str">
            <v>INSTALACION DE EQUIPOS PARA EL SISTEMA DE QUIMICOS COAGULANTES (639)</v>
          </cell>
          <cell r="F639">
            <v>0</v>
          </cell>
          <cell r="J639">
            <v>0</v>
          </cell>
          <cell r="L639">
            <v>0</v>
          </cell>
          <cell r="M639">
            <v>0</v>
          </cell>
          <cell r="N639">
            <v>0</v>
          </cell>
          <cell r="O639">
            <v>0</v>
          </cell>
          <cell r="R639">
            <v>0</v>
          </cell>
          <cell r="S639">
            <v>0</v>
          </cell>
          <cell r="T639">
            <v>0</v>
          </cell>
          <cell r="U639">
            <v>0</v>
          </cell>
          <cell r="V639">
            <v>0</v>
          </cell>
          <cell r="W639">
            <v>0</v>
          </cell>
        </row>
        <row r="640">
          <cell r="C640" t="str">
            <v xml:space="preserve">ITEM </v>
          </cell>
          <cell r="D640" t="str">
            <v xml:space="preserve">DESCRIPCION </v>
          </cell>
          <cell r="E640" t="str">
            <v xml:space="preserve">UNIDAD </v>
          </cell>
          <cell r="F640">
            <v>0</v>
          </cell>
          <cell r="G640" t="str">
            <v xml:space="preserve">V. UNITARIO </v>
          </cell>
          <cell r="H640" t="str">
            <v>V. PARCIAL</v>
          </cell>
          <cell r="J640">
            <v>0</v>
          </cell>
          <cell r="L640">
            <v>0</v>
          </cell>
          <cell r="R640">
            <v>0</v>
          </cell>
        </row>
        <row r="641">
          <cell r="C641">
            <v>3.1</v>
          </cell>
          <cell r="D641" t="str">
            <v>SEÑALIZACION Y SEGURIDAD EN LA OBRA</v>
          </cell>
          <cell r="F641">
            <v>0</v>
          </cell>
          <cell r="J641">
            <v>0</v>
          </cell>
          <cell r="L641">
            <v>0</v>
          </cell>
          <cell r="M641">
            <v>0</v>
          </cell>
          <cell r="N641">
            <v>0</v>
          </cell>
          <cell r="O641">
            <v>0</v>
          </cell>
          <cell r="R641">
            <v>0</v>
          </cell>
          <cell r="S641">
            <v>0</v>
          </cell>
          <cell r="T641">
            <v>0</v>
          </cell>
          <cell r="U641">
            <v>0</v>
          </cell>
          <cell r="V641">
            <v>0</v>
          </cell>
          <cell r="W641">
            <v>0</v>
          </cell>
        </row>
        <row r="642">
          <cell r="C642" t="str">
            <v>3.1.1</v>
          </cell>
          <cell r="D642" t="str">
            <v>Señalización de la obra</v>
          </cell>
          <cell r="F642">
            <v>0</v>
          </cell>
          <cell r="J642">
            <v>0</v>
          </cell>
          <cell r="L642">
            <v>0</v>
          </cell>
          <cell r="M642">
            <v>0</v>
          </cell>
          <cell r="N642">
            <v>0</v>
          </cell>
          <cell r="O642">
            <v>0</v>
          </cell>
          <cell r="R642">
            <v>0</v>
          </cell>
          <cell r="S642">
            <v>0</v>
          </cell>
          <cell r="T642">
            <v>0</v>
          </cell>
          <cell r="U642">
            <v>0</v>
          </cell>
          <cell r="V642">
            <v>0</v>
          </cell>
          <cell r="W642">
            <v>0</v>
          </cell>
        </row>
        <row r="643">
          <cell r="C643" t="str">
            <v>3.1.1.1</v>
          </cell>
          <cell r="D643" t="str">
            <v>Soporte para cinta demarcadora. Esquema No.1</v>
          </cell>
          <cell r="E643" t="str">
            <v>un</v>
          </cell>
          <cell r="F643">
            <v>4</v>
          </cell>
          <cell r="G643">
            <v>10100</v>
          </cell>
          <cell r="H643">
            <v>40400</v>
          </cell>
          <cell r="I643">
            <v>1.1268862793227525</v>
          </cell>
          <cell r="J643">
            <v>4</v>
          </cell>
          <cell r="L643">
            <v>4</v>
          </cell>
          <cell r="M643">
            <v>40400</v>
          </cell>
          <cell r="N643">
            <v>0</v>
          </cell>
          <cell r="O643">
            <v>40400</v>
          </cell>
          <cell r="R643">
            <v>0</v>
          </cell>
          <cell r="S643">
            <v>0</v>
          </cell>
          <cell r="T643">
            <v>0</v>
          </cell>
          <cell r="U643">
            <v>0</v>
          </cell>
          <cell r="V643">
            <v>4</v>
          </cell>
          <cell r="W643">
            <v>40400</v>
          </cell>
        </row>
        <row r="644">
          <cell r="C644" t="str">
            <v>3.1.1.2</v>
          </cell>
          <cell r="D644" t="str">
            <v>Cinta demarcadora, sin soportes. Esquema No. 2</v>
          </cell>
          <cell r="E644" t="str">
            <v>m</v>
          </cell>
          <cell r="F644">
            <v>40</v>
          </cell>
          <cell r="G644">
            <v>830</v>
          </cell>
          <cell r="H644">
            <v>33200</v>
          </cell>
          <cell r="I644">
            <v>0.92605506122562831</v>
          </cell>
          <cell r="J644">
            <v>40</v>
          </cell>
          <cell r="L644">
            <v>40</v>
          </cell>
          <cell r="M644">
            <v>33200</v>
          </cell>
          <cell r="N644">
            <v>0</v>
          </cell>
          <cell r="O644">
            <v>33200</v>
          </cell>
          <cell r="R644">
            <v>0</v>
          </cell>
          <cell r="S644">
            <v>0</v>
          </cell>
          <cell r="T644">
            <v>0</v>
          </cell>
          <cell r="U644">
            <v>0</v>
          </cell>
          <cell r="V644">
            <v>40</v>
          </cell>
          <cell r="W644">
            <v>33200</v>
          </cell>
        </row>
        <row r="645">
          <cell r="C645" t="str">
            <v>3.1.1.3</v>
          </cell>
          <cell r="D645" t="str">
            <v>Vallas móviles. Barreras</v>
          </cell>
          <cell r="F645">
            <v>0</v>
          </cell>
          <cell r="I645">
            <v>0</v>
          </cell>
          <cell r="J645">
            <v>0</v>
          </cell>
          <cell r="L645">
            <v>0</v>
          </cell>
          <cell r="M645">
            <v>0</v>
          </cell>
          <cell r="N645">
            <v>0</v>
          </cell>
          <cell r="O645">
            <v>0</v>
          </cell>
          <cell r="R645">
            <v>0</v>
          </cell>
          <cell r="S645">
            <v>0</v>
          </cell>
          <cell r="T645">
            <v>0</v>
          </cell>
          <cell r="U645">
            <v>0</v>
          </cell>
          <cell r="V645">
            <v>0</v>
          </cell>
          <cell r="W645">
            <v>0</v>
          </cell>
        </row>
        <row r="646">
          <cell r="C646" t="str">
            <v>3.1.1.3.4</v>
          </cell>
          <cell r="D646" t="str">
            <v>Valla móvil Tipo 4. Valla doble cara. Esquema No. 6</v>
          </cell>
          <cell r="E646" t="str">
            <v>un</v>
          </cell>
          <cell r="F646">
            <v>1</v>
          </cell>
          <cell r="G646">
            <v>155000</v>
          </cell>
          <cell r="H646">
            <v>155000</v>
          </cell>
          <cell r="I646">
            <v>4.3234498340353129</v>
          </cell>
          <cell r="J646">
            <v>1</v>
          </cell>
          <cell r="L646">
            <v>1</v>
          </cell>
          <cell r="M646">
            <v>155000</v>
          </cell>
          <cell r="N646">
            <v>0</v>
          </cell>
          <cell r="O646">
            <v>155000</v>
          </cell>
          <cell r="R646">
            <v>0</v>
          </cell>
          <cell r="S646">
            <v>0</v>
          </cell>
          <cell r="T646">
            <v>0</v>
          </cell>
          <cell r="U646">
            <v>0</v>
          </cell>
          <cell r="V646">
            <v>1</v>
          </cell>
          <cell r="W646">
            <v>155000</v>
          </cell>
        </row>
        <row r="647">
          <cell r="C647" t="str">
            <v>3.11.5</v>
          </cell>
          <cell r="D647" t="str">
            <v>INSTALACION DE ELEMENTOS VARIOS</v>
          </cell>
          <cell r="F647">
            <v>0</v>
          </cell>
          <cell r="I647">
            <v>0</v>
          </cell>
          <cell r="J647">
            <v>0</v>
          </cell>
          <cell r="L647">
            <v>0</v>
          </cell>
          <cell r="M647">
            <v>0</v>
          </cell>
          <cell r="N647">
            <v>0</v>
          </cell>
          <cell r="O647">
            <v>0</v>
          </cell>
          <cell r="R647">
            <v>0</v>
          </cell>
          <cell r="S647">
            <v>0</v>
          </cell>
          <cell r="T647">
            <v>0</v>
          </cell>
          <cell r="U647">
            <v>0</v>
          </cell>
          <cell r="V647">
            <v>0</v>
          </cell>
          <cell r="W647">
            <v>0</v>
          </cell>
        </row>
        <row r="648">
          <cell r="C648" t="str">
            <v>3.11.5.11</v>
          </cell>
          <cell r="D648" t="str">
            <v>Instalación de 2 tanques 11m3, 2 tanques de 0.5m3, equipo mezclador con su tanque de 0.5m3, instalación de múltiple Ø2" PVC RDE 21 y Ø1" para llenado y vaciado de tanques de químicos, instalación de tres bombas dosificadoras de membrana y una bomba centrí</v>
          </cell>
          <cell r="E648" t="str">
            <v>gl</v>
          </cell>
          <cell r="F648">
            <v>1</v>
          </cell>
          <cell r="G648">
            <v>3301000</v>
          </cell>
          <cell r="H648">
            <v>3301000</v>
          </cell>
          <cell r="I648">
            <v>92.075534852584312</v>
          </cell>
          <cell r="J648">
            <v>1</v>
          </cell>
          <cell r="L648">
            <v>1</v>
          </cell>
          <cell r="M648">
            <v>3301000</v>
          </cell>
          <cell r="N648">
            <v>0</v>
          </cell>
          <cell r="O648">
            <v>3301000</v>
          </cell>
          <cell r="R648">
            <v>0</v>
          </cell>
          <cell r="S648">
            <v>0</v>
          </cell>
          <cell r="T648">
            <v>0</v>
          </cell>
          <cell r="U648">
            <v>0</v>
          </cell>
          <cell r="V648">
            <v>1</v>
          </cell>
          <cell r="W648">
            <v>3301000</v>
          </cell>
        </row>
        <row r="649">
          <cell r="C649" t="str">
            <v>3.11.5.12</v>
          </cell>
          <cell r="D649" t="str">
            <v>Instalación de tubería de Ø2" PVC conduit</v>
          </cell>
          <cell r="E649" t="str">
            <v>m</v>
          </cell>
          <cell r="F649">
            <v>30</v>
          </cell>
          <cell r="G649">
            <v>1850</v>
          </cell>
          <cell r="H649">
            <v>55500</v>
          </cell>
          <cell r="I649">
            <v>1.5480739728319992</v>
          </cell>
          <cell r="J649">
            <v>30</v>
          </cell>
          <cell r="L649">
            <v>30</v>
          </cell>
          <cell r="M649">
            <v>55500</v>
          </cell>
          <cell r="N649">
            <v>0</v>
          </cell>
          <cell r="O649">
            <v>55500</v>
          </cell>
          <cell r="R649">
            <v>0</v>
          </cell>
          <cell r="S649">
            <v>0</v>
          </cell>
          <cell r="T649">
            <v>0</v>
          </cell>
          <cell r="U649">
            <v>0</v>
          </cell>
          <cell r="V649">
            <v>30</v>
          </cell>
          <cell r="W649">
            <v>55500</v>
          </cell>
        </row>
        <row r="650">
          <cell r="D650" t="str">
            <v>COSTO TOTAL DIRECTO</v>
          </cell>
          <cell r="F650">
            <v>0</v>
          </cell>
          <cell r="H650">
            <v>3585100</v>
          </cell>
          <cell r="J650">
            <v>0</v>
          </cell>
          <cell r="L650">
            <v>0</v>
          </cell>
          <cell r="M650">
            <v>3585100</v>
          </cell>
          <cell r="N650">
            <v>0</v>
          </cell>
          <cell r="O650">
            <v>3585100</v>
          </cell>
          <cell r="R650">
            <v>0</v>
          </cell>
          <cell r="S650">
            <v>0</v>
          </cell>
          <cell r="T650">
            <v>0</v>
          </cell>
          <cell r="U650">
            <v>0</v>
          </cell>
          <cell r="V650">
            <v>0</v>
          </cell>
          <cell r="W650">
            <v>3585100</v>
          </cell>
        </row>
        <row r="651">
          <cell r="D651" t="str">
            <v>A,I,U, 25%</v>
          </cell>
          <cell r="E651">
            <v>0.25</v>
          </cell>
          <cell r="F651">
            <v>0</v>
          </cell>
          <cell r="H651">
            <v>896275</v>
          </cell>
          <cell r="J651">
            <v>0</v>
          </cell>
          <cell r="L651">
            <v>0</v>
          </cell>
          <cell r="M651">
            <v>896275</v>
          </cell>
          <cell r="N651">
            <v>0</v>
          </cell>
          <cell r="O651">
            <v>896275</v>
          </cell>
          <cell r="R651">
            <v>0</v>
          </cell>
          <cell r="S651">
            <v>0</v>
          </cell>
          <cell r="T651">
            <v>0</v>
          </cell>
          <cell r="U651">
            <v>0</v>
          </cell>
          <cell r="W651">
            <v>896275</v>
          </cell>
        </row>
        <row r="652">
          <cell r="B652" t="str">
            <v>TO10</v>
          </cell>
          <cell r="D652" t="str">
            <v>COSTO TOTAL OBRA CIVIL</v>
          </cell>
          <cell r="F652">
            <v>0</v>
          </cell>
          <cell r="H652">
            <v>4481375</v>
          </cell>
          <cell r="J652">
            <v>0</v>
          </cell>
          <cell r="L652">
            <v>0</v>
          </cell>
          <cell r="M652">
            <v>4481375</v>
          </cell>
          <cell r="N652">
            <v>0</v>
          </cell>
          <cell r="O652">
            <v>4481375</v>
          </cell>
          <cell r="R652">
            <v>0</v>
          </cell>
          <cell r="S652">
            <v>0</v>
          </cell>
          <cell r="T652">
            <v>0</v>
          </cell>
          <cell r="U652">
            <v>0</v>
          </cell>
          <cell r="V652">
            <v>0</v>
          </cell>
          <cell r="W652">
            <v>4481375</v>
          </cell>
        </row>
        <row r="653">
          <cell r="B653" t="str">
            <v>T11</v>
          </cell>
          <cell r="C653" t="str">
            <v>SUMINISTRO DE EQUIPOS ELECTRICOS EN LA CAPTACIÓN AGUA CRUDA (653)</v>
          </cell>
          <cell r="F653">
            <v>0</v>
          </cell>
          <cell r="J653">
            <v>0</v>
          </cell>
          <cell r="L653">
            <v>0</v>
          </cell>
          <cell r="M653">
            <v>0</v>
          </cell>
          <cell r="N653">
            <v>0</v>
          </cell>
          <cell r="O653">
            <v>0</v>
          </cell>
          <cell r="R653">
            <v>0</v>
          </cell>
          <cell r="S653">
            <v>0</v>
          </cell>
          <cell r="T653">
            <v>0</v>
          </cell>
          <cell r="U653">
            <v>0</v>
          </cell>
          <cell r="V653">
            <v>0</v>
          </cell>
          <cell r="W653">
            <v>0</v>
          </cell>
        </row>
        <row r="654">
          <cell r="C654" t="str">
            <v xml:space="preserve">ITEM </v>
          </cell>
          <cell r="D654" t="str">
            <v xml:space="preserve">DESCRIPCION </v>
          </cell>
          <cell r="E654" t="str">
            <v xml:space="preserve">UNIDAD </v>
          </cell>
          <cell r="F654">
            <v>0</v>
          </cell>
          <cell r="G654" t="str">
            <v xml:space="preserve">V. UNITARIO </v>
          </cell>
          <cell r="H654" t="str">
            <v>V. PARCIAL</v>
          </cell>
          <cell r="J654">
            <v>0</v>
          </cell>
          <cell r="L654">
            <v>0</v>
          </cell>
          <cell r="R654">
            <v>0</v>
          </cell>
        </row>
        <row r="655">
          <cell r="C655">
            <v>3.24</v>
          </cell>
          <cell r="D655" t="str">
            <v>SUMINISTRO DE MATERIALES INSTALACIONES ELECTROMECANICAS</v>
          </cell>
          <cell r="F655">
            <v>0</v>
          </cell>
          <cell r="J655">
            <v>0</v>
          </cell>
          <cell r="L655">
            <v>0</v>
          </cell>
          <cell r="M655">
            <v>0</v>
          </cell>
          <cell r="N655">
            <v>0</v>
          </cell>
          <cell r="O655">
            <v>0</v>
          </cell>
          <cell r="R655">
            <v>0</v>
          </cell>
          <cell r="S655">
            <v>0</v>
          </cell>
          <cell r="T655">
            <v>0</v>
          </cell>
          <cell r="U655">
            <v>0</v>
          </cell>
          <cell r="V655">
            <v>0</v>
          </cell>
          <cell r="W655">
            <v>0</v>
          </cell>
        </row>
        <row r="656">
          <cell r="C656" t="str">
            <v>3.24.2</v>
          </cell>
          <cell r="D656" t="str">
            <v>SUMINISTRO DE EQUIPOS Y ACCESORIOS SUBESTACION ELECTRICA PLANTA DE TRATAMIENTO</v>
          </cell>
          <cell r="F656">
            <v>0</v>
          </cell>
          <cell r="J656">
            <v>0</v>
          </cell>
          <cell r="L656">
            <v>0</v>
          </cell>
          <cell r="M656">
            <v>0</v>
          </cell>
          <cell r="N656">
            <v>0</v>
          </cell>
          <cell r="O656">
            <v>0</v>
          </cell>
          <cell r="R656">
            <v>0</v>
          </cell>
          <cell r="S656">
            <v>0</v>
          </cell>
          <cell r="T656">
            <v>0</v>
          </cell>
          <cell r="U656">
            <v>0</v>
          </cell>
          <cell r="V656">
            <v>0</v>
          </cell>
          <cell r="W656">
            <v>0</v>
          </cell>
        </row>
        <row r="657">
          <cell r="C657" t="str">
            <v>3.24.2.1</v>
          </cell>
          <cell r="D657" t="str">
            <v>Celda de medida de tres elementos ( 3 Tp y 3 TC ) Gama SM6 con remonte de barras ref GBC-A 750 mm.</v>
          </cell>
          <cell r="E657" t="str">
            <v>un</v>
          </cell>
          <cell r="F657">
            <v>1</v>
          </cell>
          <cell r="G657">
            <v>16275032.000000002</v>
          </cell>
          <cell r="H657">
            <v>16275032.000000002</v>
          </cell>
          <cell r="I657">
            <v>10.379160404011367</v>
          </cell>
          <cell r="J657">
            <v>1</v>
          </cell>
          <cell r="L657">
            <v>1</v>
          </cell>
          <cell r="M657">
            <v>16275032.000000002</v>
          </cell>
          <cell r="N657">
            <v>0</v>
          </cell>
          <cell r="O657">
            <v>16275032.000000002</v>
          </cell>
          <cell r="R657">
            <v>0</v>
          </cell>
          <cell r="S657">
            <v>0</v>
          </cell>
          <cell r="T657">
            <v>0</v>
          </cell>
          <cell r="U657">
            <v>0</v>
          </cell>
          <cell r="V657">
            <v>1</v>
          </cell>
          <cell r="W657">
            <v>16275032.000000002</v>
          </cell>
        </row>
        <row r="658">
          <cell r="C658" t="str">
            <v>3.24.2.2</v>
          </cell>
          <cell r="D658" t="str">
            <v>Contador de Energia trifasico Tipo Fulkrum - 3 elementos incluido bloque de pruebas y modem.</v>
          </cell>
          <cell r="E658" t="str">
            <v>un</v>
          </cell>
          <cell r="F658">
            <v>1</v>
          </cell>
          <cell r="G658">
            <v>5800000</v>
          </cell>
          <cell r="H658">
            <v>5800000</v>
          </cell>
          <cell r="I658">
            <v>3.6988640233251728</v>
          </cell>
          <cell r="J658">
            <v>1</v>
          </cell>
          <cell r="L658">
            <v>1</v>
          </cell>
          <cell r="M658">
            <v>5800000</v>
          </cell>
          <cell r="N658">
            <v>0</v>
          </cell>
          <cell r="O658">
            <v>5800000</v>
          </cell>
          <cell r="R658">
            <v>0</v>
          </cell>
          <cell r="S658">
            <v>0</v>
          </cell>
          <cell r="T658">
            <v>0</v>
          </cell>
          <cell r="U658">
            <v>0</v>
          </cell>
          <cell r="V658">
            <v>1</v>
          </cell>
          <cell r="W658">
            <v>5800000</v>
          </cell>
        </row>
        <row r="659">
          <cell r="C659" t="str">
            <v>3.24.2.3</v>
          </cell>
          <cell r="D659" t="str">
            <v>Seccionador primario automatico en SF6 gama SM6 referencia DM1-A 750 mm.</v>
          </cell>
          <cell r="E659" t="str">
            <v>un</v>
          </cell>
          <cell r="F659">
            <v>1</v>
          </cell>
          <cell r="G659">
            <v>47634240.000000007</v>
          </cell>
          <cell r="H659">
            <v>47634240.000000007</v>
          </cell>
          <cell r="I659">
            <v>30.378030450764982</v>
          </cell>
          <cell r="J659">
            <v>1</v>
          </cell>
          <cell r="L659">
            <v>1</v>
          </cell>
          <cell r="M659">
            <v>47634240.000000007</v>
          </cell>
          <cell r="N659">
            <v>0</v>
          </cell>
          <cell r="O659">
            <v>47634240.000000007</v>
          </cell>
          <cell r="R659">
            <v>0</v>
          </cell>
          <cell r="S659">
            <v>0</v>
          </cell>
          <cell r="T659">
            <v>0</v>
          </cell>
          <cell r="U659">
            <v>0</v>
          </cell>
          <cell r="V659">
            <v>1</v>
          </cell>
          <cell r="W659">
            <v>47634240.000000007</v>
          </cell>
        </row>
        <row r="660">
          <cell r="C660" t="str">
            <v>3.24.2.4</v>
          </cell>
          <cell r="D660" t="str">
            <v>Transformador Trifasico 112,5 KVA. 13200/460 V SIEMENS en aceite</v>
          </cell>
          <cell r="E660" t="str">
            <v>un</v>
          </cell>
          <cell r="F660">
            <v>1</v>
          </cell>
          <cell r="G660">
            <v>13926785.071999999</v>
          </cell>
          <cell r="H660">
            <v>13926785.071999999</v>
          </cell>
          <cell r="I660">
            <v>8.8816007350694601</v>
          </cell>
          <cell r="J660">
            <v>1</v>
          </cell>
          <cell r="L660">
            <v>1</v>
          </cell>
          <cell r="M660">
            <v>13926785.071999999</v>
          </cell>
          <cell r="N660">
            <v>0</v>
          </cell>
          <cell r="O660">
            <v>13926785.071999999</v>
          </cell>
          <cell r="R660">
            <v>0</v>
          </cell>
          <cell r="S660">
            <v>0</v>
          </cell>
          <cell r="T660">
            <v>0</v>
          </cell>
          <cell r="U660">
            <v>0</v>
          </cell>
          <cell r="V660">
            <v>1</v>
          </cell>
          <cell r="W660">
            <v>13926785.071999999</v>
          </cell>
        </row>
        <row r="661">
          <cell r="C661" t="str">
            <v>3.24.2.5</v>
          </cell>
          <cell r="D661" t="str">
            <v>Transformador Trifasico 5 KVA. 460/220 V SIEMENS seco</v>
          </cell>
          <cell r="E661" t="str">
            <v>un</v>
          </cell>
          <cell r="F661">
            <v>1</v>
          </cell>
          <cell r="G661">
            <v>3027600</v>
          </cell>
          <cell r="H661">
            <v>3027600</v>
          </cell>
          <cell r="I661">
            <v>1.9308070201757399</v>
          </cell>
          <cell r="J661">
            <v>1</v>
          </cell>
          <cell r="L661">
            <v>1</v>
          </cell>
          <cell r="M661">
            <v>3027600</v>
          </cell>
          <cell r="N661">
            <v>0</v>
          </cell>
          <cell r="O661">
            <v>3027600</v>
          </cell>
          <cell r="R661">
            <v>0</v>
          </cell>
          <cell r="S661">
            <v>0</v>
          </cell>
          <cell r="T661">
            <v>0</v>
          </cell>
          <cell r="U661">
            <v>0</v>
          </cell>
          <cell r="V661">
            <v>1</v>
          </cell>
          <cell r="W661">
            <v>3027600</v>
          </cell>
        </row>
        <row r="662">
          <cell r="C662" t="str">
            <v>3.24.2.6</v>
          </cell>
          <cell r="D662" t="str">
            <v>Celda para transformador de 10 KVA seco</v>
          </cell>
          <cell r="E662" t="str">
            <v>un</v>
          </cell>
          <cell r="F662">
            <v>1</v>
          </cell>
          <cell r="G662">
            <v>1566000</v>
          </cell>
          <cell r="H662">
            <v>1566000</v>
          </cell>
          <cell r="I662">
            <v>0.99869328629779652</v>
          </cell>
          <cell r="J662">
            <v>1</v>
          </cell>
          <cell r="L662">
            <v>1</v>
          </cell>
          <cell r="M662">
            <v>1566000</v>
          </cell>
          <cell r="N662">
            <v>0</v>
          </cell>
          <cell r="O662">
            <v>1566000</v>
          </cell>
          <cell r="R662">
            <v>0</v>
          </cell>
          <cell r="S662">
            <v>0</v>
          </cell>
          <cell r="T662">
            <v>0</v>
          </cell>
          <cell r="U662">
            <v>0</v>
          </cell>
          <cell r="V662">
            <v>1</v>
          </cell>
          <cell r="W662">
            <v>1566000</v>
          </cell>
        </row>
        <row r="663">
          <cell r="C663" t="str">
            <v>3.24.2.7</v>
          </cell>
          <cell r="D663" t="str">
            <v>Acometida en cable de Cu monopolar 3 x No 2 - XLPE 15 KV</v>
          </cell>
          <cell r="E663" t="str">
            <v>m</v>
          </cell>
          <cell r="F663">
            <v>30</v>
          </cell>
          <cell r="G663">
            <v>109284.69364799996</v>
          </cell>
          <cell r="H663">
            <v>3278540.8094399986</v>
          </cell>
          <cell r="I663">
            <v>2.0908408015587931</v>
          </cell>
          <cell r="J663">
            <v>30</v>
          </cell>
          <cell r="L663">
            <v>30</v>
          </cell>
          <cell r="M663">
            <v>3278540.8094399986</v>
          </cell>
          <cell r="N663">
            <v>0</v>
          </cell>
          <cell r="O663">
            <v>3278540.8094399986</v>
          </cell>
          <cell r="R663">
            <v>0</v>
          </cell>
          <cell r="S663">
            <v>0</v>
          </cell>
          <cell r="T663">
            <v>0</v>
          </cell>
          <cell r="U663">
            <v>0</v>
          </cell>
          <cell r="V663">
            <v>30</v>
          </cell>
          <cell r="W663">
            <v>3278540.8094399986</v>
          </cell>
        </row>
        <row r="664">
          <cell r="C664" t="str">
            <v>3.24.2.8</v>
          </cell>
          <cell r="D664" t="str">
            <v>Centro de Control de Motores tipo Blokset autosoportados a 460 V ac 60 Hz, incluye interruptor secundario, 3 modulos con arrancadores estrella triangulo para bombas 300 Hp con su banco de condensadores automatico asociados a cada unidad de bombeo.</v>
          </cell>
          <cell r="E664" t="str">
            <v>un</v>
          </cell>
          <cell r="F664">
            <v>1</v>
          </cell>
          <cell r="G664">
            <v>46206326.399999999</v>
          </cell>
          <cell r="H664">
            <v>46206326.399999999</v>
          </cell>
          <cell r="I664">
            <v>29.467399719134502</v>
          </cell>
          <cell r="J664">
            <v>1</v>
          </cell>
          <cell r="K664">
            <v>-1</v>
          </cell>
          <cell r="L664">
            <v>0</v>
          </cell>
          <cell r="M664">
            <v>46206326.399999999</v>
          </cell>
          <cell r="N664">
            <v>-46206326.399999999</v>
          </cell>
          <cell r="O664">
            <v>0</v>
          </cell>
          <cell r="R664">
            <v>0</v>
          </cell>
          <cell r="S664">
            <v>0</v>
          </cell>
          <cell r="T664">
            <v>0</v>
          </cell>
          <cell r="U664">
            <v>0</v>
          </cell>
          <cell r="V664">
            <v>0</v>
          </cell>
          <cell r="W664">
            <v>0</v>
          </cell>
        </row>
        <row r="665">
          <cell r="B665" t="str">
            <v>N</v>
          </cell>
          <cell r="C665" t="str">
            <v>3.24.2.8</v>
          </cell>
          <cell r="D665" t="str">
            <v>Centro de Control de Motores tipo Blokset autosoportados a 460 V ac 60 Hz, incluye interruptor secundario Tipo Masterpack Extraible, 2 modulos  extraibles con arrancadores estrella triangulo para motores de 100 Hp, Banco de condensadores automatico asocia</v>
          </cell>
          <cell r="E665" t="str">
            <v>un</v>
          </cell>
          <cell r="F665">
            <v>0</v>
          </cell>
          <cell r="G665">
            <v>65000000</v>
          </cell>
          <cell r="J665">
            <v>0</v>
          </cell>
          <cell r="K665">
            <v>1</v>
          </cell>
          <cell r="L665">
            <v>1</v>
          </cell>
          <cell r="M665">
            <v>0</v>
          </cell>
          <cell r="N665">
            <v>65000000</v>
          </cell>
          <cell r="O665">
            <v>65000000</v>
          </cell>
          <cell r="R665">
            <v>0</v>
          </cell>
        </row>
        <row r="666">
          <cell r="C666" t="str">
            <v>3.24.2.9</v>
          </cell>
          <cell r="D666" t="str">
            <v>Juego de premoldeados tipo interior 3M 15 KV cable monopolar No 2 con pantalla cinta</v>
          </cell>
          <cell r="E666" t="str">
            <v>jgo</v>
          </cell>
          <cell r="F666">
            <v>2</v>
          </cell>
          <cell r="G666">
            <v>400316</v>
          </cell>
          <cell r="H666">
            <v>800632</v>
          </cell>
          <cell r="I666">
            <v>0.51059118977980678</v>
          </cell>
          <cell r="J666">
            <v>2</v>
          </cell>
          <cell r="K666">
            <v>1</v>
          </cell>
          <cell r="L666">
            <v>3</v>
          </cell>
          <cell r="M666">
            <v>800632</v>
          </cell>
          <cell r="N666">
            <v>400316</v>
          </cell>
          <cell r="O666">
            <v>1200948</v>
          </cell>
          <cell r="R666">
            <v>0</v>
          </cell>
          <cell r="S666">
            <v>0</v>
          </cell>
          <cell r="T666">
            <v>0</v>
          </cell>
          <cell r="U666">
            <v>0</v>
          </cell>
          <cell r="V666">
            <v>3</v>
          </cell>
          <cell r="W666">
            <v>1200948</v>
          </cell>
        </row>
        <row r="667">
          <cell r="C667" t="str">
            <v>3.24.2.10</v>
          </cell>
          <cell r="D667" t="str">
            <v>Tablero de distribucion trifasico para sopreponer de 12 ctos, con sus breakers termomagneticos.</v>
          </cell>
          <cell r="E667" t="str">
            <v>un</v>
          </cell>
          <cell r="F667">
            <v>1</v>
          </cell>
          <cell r="G667">
            <v>227846.82879999999</v>
          </cell>
          <cell r="H667">
            <v>227846.82879999999</v>
          </cell>
          <cell r="I667">
            <v>0.14530593756500856</v>
          </cell>
          <cell r="J667">
            <v>1</v>
          </cell>
          <cell r="L667">
            <v>1</v>
          </cell>
          <cell r="M667">
            <v>227846.82879999999</v>
          </cell>
          <cell r="N667">
            <v>0</v>
          </cell>
          <cell r="O667">
            <v>227846.82879999999</v>
          </cell>
          <cell r="R667">
            <v>0</v>
          </cell>
          <cell r="S667">
            <v>0</v>
          </cell>
          <cell r="T667">
            <v>0</v>
          </cell>
          <cell r="U667">
            <v>0</v>
          </cell>
          <cell r="V667">
            <v>1</v>
          </cell>
          <cell r="W667">
            <v>227846.82879999999</v>
          </cell>
        </row>
        <row r="668">
          <cell r="C668" t="str">
            <v>3.24.2.11</v>
          </cell>
          <cell r="D668" t="str">
            <v>Registro electrico de 1 x 1 x 1 en concreto con su tapa debidamente impermeabilizado</v>
          </cell>
          <cell r="E668" t="str">
            <v>un</v>
          </cell>
          <cell r="F668">
            <v>1</v>
          </cell>
          <cell r="G668">
            <v>87000</v>
          </cell>
          <cell r="H668">
            <v>87000</v>
          </cell>
          <cell r="I668">
            <v>5.5482960349877583E-2</v>
          </cell>
          <cell r="J668">
            <v>1</v>
          </cell>
          <cell r="L668">
            <v>1</v>
          </cell>
          <cell r="M668">
            <v>87000</v>
          </cell>
          <cell r="N668">
            <v>0</v>
          </cell>
          <cell r="O668">
            <v>87000</v>
          </cell>
          <cell r="R668">
            <v>0</v>
          </cell>
          <cell r="S668">
            <v>0</v>
          </cell>
          <cell r="T668">
            <v>0</v>
          </cell>
          <cell r="U668">
            <v>0</v>
          </cell>
          <cell r="V668">
            <v>1</v>
          </cell>
          <cell r="W668">
            <v>87000</v>
          </cell>
        </row>
        <row r="669">
          <cell r="C669" t="str">
            <v>3.24.2.12</v>
          </cell>
          <cell r="D669" t="str">
            <v>Malla de tierra conformada por cuatro varillas Cu copperweld de 2.4 mts inmersas hidrosolta unidas entre con cable de Cu desnudo No 2  empleando soldadura caldweld de de acuerdo a especificaciones</v>
          </cell>
          <cell r="E669" t="str">
            <v>un</v>
          </cell>
          <cell r="F669">
            <v>1</v>
          </cell>
          <cell r="G669">
            <v>928000</v>
          </cell>
          <cell r="H669">
            <v>928000</v>
          </cell>
          <cell r="I669">
            <v>0.59181824373202752</v>
          </cell>
          <cell r="J669">
            <v>1</v>
          </cell>
          <cell r="L669">
            <v>1</v>
          </cell>
          <cell r="M669">
            <v>928000</v>
          </cell>
          <cell r="N669">
            <v>0</v>
          </cell>
          <cell r="O669">
            <v>928000</v>
          </cell>
          <cell r="R669">
            <v>0</v>
          </cell>
          <cell r="S669">
            <v>0</v>
          </cell>
          <cell r="T669">
            <v>0</v>
          </cell>
          <cell r="U669">
            <v>0</v>
          </cell>
          <cell r="V669">
            <v>1</v>
          </cell>
          <cell r="W669">
            <v>928000</v>
          </cell>
        </row>
        <row r="670">
          <cell r="C670" t="str">
            <v>3.24.2.13</v>
          </cell>
          <cell r="D670" t="str">
            <v>Luminaria Wall Pack 150 W 220 V,Vapor de mercurio con fotocelda</v>
          </cell>
          <cell r="E670" t="str">
            <v>un</v>
          </cell>
          <cell r="F670">
            <v>4</v>
          </cell>
          <cell r="G670">
            <v>261000</v>
          </cell>
          <cell r="H670">
            <v>1044000</v>
          </cell>
          <cell r="I670">
            <v>0.66579552419853105</v>
          </cell>
          <cell r="J670">
            <v>4</v>
          </cell>
          <cell r="K670">
            <v>2</v>
          </cell>
          <cell r="L670">
            <v>6</v>
          </cell>
          <cell r="M670">
            <v>1044000</v>
          </cell>
          <cell r="N670">
            <v>522000</v>
          </cell>
          <cell r="O670">
            <v>1566000</v>
          </cell>
          <cell r="R670">
            <v>0</v>
          </cell>
          <cell r="S670">
            <v>0</v>
          </cell>
          <cell r="T670">
            <v>0</v>
          </cell>
          <cell r="U670">
            <v>0</v>
          </cell>
          <cell r="V670">
            <v>6</v>
          </cell>
          <cell r="W670">
            <v>1566000</v>
          </cell>
        </row>
        <row r="671">
          <cell r="C671" t="str">
            <v>3.24.2.14</v>
          </cell>
          <cell r="D671" t="str">
            <v>Toma monofasica de tres elementos</v>
          </cell>
          <cell r="E671" t="str">
            <v>un</v>
          </cell>
          <cell r="F671">
            <v>4</v>
          </cell>
          <cell r="G671">
            <v>3364</v>
          </cell>
          <cell r="H671">
            <v>13456</v>
          </cell>
          <cell r="I671">
            <v>8.5813645341143996E-3</v>
          </cell>
          <cell r="J671">
            <v>4</v>
          </cell>
          <cell r="L671">
            <v>4</v>
          </cell>
          <cell r="M671">
            <v>13456</v>
          </cell>
          <cell r="N671">
            <v>0</v>
          </cell>
          <cell r="O671">
            <v>13456</v>
          </cell>
          <cell r="R671">
            <v>0</v>
          </cell>
          <cell r="S671">
            <v>0</v>
          </cell>
          <cell r="T671">
            <v>0</v>
          </cell>
          <cell r="U671">
            <v>0</v>
          </cell>
          <cell r="V671">
            <v>4</v>
          </cell>
          <cell r="W671">
            <v>13456</v>
          </cell>
        </row>
        <row r="672">
          <cell r="C672" t="str">
            <v>3.24.2.15</v>
          </cell>
          <cell r="D672" t="str">
            <v>Salida electrica monofasica para toma o iluminacion, incluye linea neutro y tierra en cable THHN no 12, tuberia coduit de 1"</v>
          </cell>
          <cell r="E672" t="str">
            <v>un</v>
          </cell>
          <cell r="F672">
            <v>4</v>
          </cell>
          <cell r="G672">
            <v>40600</v>
          </cell>
          <cell r="H672">
            <v>162400</v>
          </cell>
          <cell r="I672">
            <v>0.10356819265310482</v>
          </cell>
          <cell r="J672">
            <v>4</v>
          </cell>
          <cell r="L672">
            <v>4</v>
          </cell>
          <cell r="M672">
            <v>162400</v>
          </cell>
          <cell r="N672">
            <v>0</v>
          </cell>
          <cell r="O672">
            <v>162400</v>
          </cell>
          <cell r="R672">
            <v>0</v>
          </cell>
          <cell r="S672">
            <v>0</v>
          </cell>
          <cell r="T672">
            <v>0</v>
          </cell>
          <cell r="U672">
            <v>0</v>
          </cell>
          <cell r="V672">
            <v>4</v>
          </cell>
          <cell r="W672">
            <v>162400</v>
          </cell>
        </row>
        <row r="673">
          <cell r="C673" t="str">
            <v>3.24.2.16</v>
          </cell>
          <cell r="D673" t="str">
            <v>Salida electrica bifasica para iluminacion, incluye lineas neutro y tierra en cable THHN no 12, tuberia coduit de 1"</v>
          </cell>
          <cell r="E673" t="str">
            <v>un</v>
          </cell>
          <cell r="F673">
            <v>4</v>
          </cell>
          <cell r="G673">
            <v>46400</v>
          </cell>
          <cell r="H673">
            <v>185600</v>
          </cell>
          <cell r="I673">
            <v>0.11836364874640551</v>
          </cell>
          <cell r="J673">
            <v>4</v>
          </cell>
          <cell r="K673">
            <v>2</v>
          </cell>
          <cell r="L673">
            <v>6</v>
          </cell>
          <cell r="M673">
            <v>185600</v>
          </cell>
          <cell r="N673">
            <v>92800</v>
          </cell>
          <cell r="O673">
            <v>278400</v>
          </cell>
          <cell r="R673">
            <v>0</v>
          </cell>
          <cell r="S673">
            <v>0</v>
          </cell>
          <cell r="T673">
            <v>0</v>
          </cell>
          <cell r="U673">
            <v>0</v>
          </cell>
          <cell r="V673">
            <v>6</v>
          </cell>
          <cell r="W673">
            <v>278400</v>
          </cell>
        </row>
        <row r="674">
          <cell r="C674" t="str">
            <v>3.24.2.17</v>
          </cell>
          <cell r="D674" t="str">
            <v>Salida electrica bifasica o trifasica para toma, incluye lineas neutro y tierra en cable THHN no 10, tuberia coduit de 1"</v>
          </cell>
          <cell r="E674" t="str">
            <v>un</v>
          </cell>
          <cell r="F674">
            <v>2</v>
          </cell>
          <cell r="G674">
            <v>77720</v>
          </cell>
          <cell r="H674">
            <v>155440</v>
          </cell>
          <cell r="I674">
            <v>9.912955582511461E-2</v>
          </cell>
          <cell r="J674">
            <v>2</v>
          </cell>
          <cell r="K674">
            <v>-2</v>
          </cell>
          <cell r="L674">
            <v>0</v>
          </cell>
          <cell r="M674">
            <v>155440</v>
          </cell>
          <cell r="N674">
            <v>-155440</v>
          </cell>
          <cell r="O674">
            <v>0</v>
          </cell>
          <cell r="R674">
            <v>0</v>
          </cell>
          <cell r="S674">
            <v>0</v>
          </cell>
          <cell r="T674">
            <v>0</v>
          </cell>
          <cell r="U674">
            <v>0</v>
          </cell>
          <cell r="V674">
            <v>0</v>
          </cell>
          <cell r="W674">
            <v>0</v>
          </cell>
        </row>
        <row r="675">
          <cell r="C675" t="str">
            <v>3.24.4</v>
          </cell>
          <cell r="D675" t="str">
            <v>SUMINISTRO ACOMETIDAS ELECTRICAS a 440 V ac</v>
          </cell>
          <cell r="F675">
            <v>0</v>
          </cell>
          <cell r="G675">
            <v>0</v>
          </cell>
          <cell r="I675">
            <v>0</v>
          </cell>
          <cell r="J675">
            <v>0</v>
          </cell>
          <cell r="L675">
            <v>0</v>
          </cell>
          <cell r="M675">
            <v>0</v>
          </cell>
          <cell r="N675">
            <v>0</v>
          </cell>
          <cell r="O675">
            <v>0</v>
          </cell>
          <cell r="R675">
            <v>0</v>
          </cell>
          <cell r="S675">
            <v>0</v>
          </cell>
          <cell r="T675">
            <v>0</v>
          </cell>
          <cell r="U675">
            <v>0</v>
          </cell>
          <cell r="V675">
            <v>0</v>
          </cell>
          <cell r="W675">
            <v>0</v>
          </cell>
        </row>
        <row r="676">
          <cell r="C676" t="str">
            <v>3.24.4.1</v>
          </cell>
          <cell r="D676" t="str">
            <v>Acometidas desde transformador de alimentación a barraje de entrada del CCM ubicado en la barcaza en cable monopolar THHN de Cu AWG (4x2/0) de 1000 V - 90° aislamiento, incluye conectores, terminales bimetalicos 3M, cintas 23 y 33 3M, guaya mensajero aere</v>
          </cell>
          <cell r="E676" t="str">
            <v>m</v>
          </cell>
          <cell r="F676">
            <v>80</v>
          </cell>
          <cell r="G676">
            <v>179800</v>
          </cell>
          <cell r="H676">
            <v>14384000</v>
          </cell>
          <cell r="I676">
            <v>9.1731827778464279</v>
          </cell>
          <cell r="J676">
            <v>80</v>
          </cell>
          <cell r="L676">
            <v>80</v>
          </cell>
          <cell r="M676">
            <v>14384000</v>
          </cell>
          <cell r="N676">
            <v>0</v>
          </cell>
          <cell r="O676">
            <v>14384000</v>
          </cell>
          <cell r="R676">
            <v>0</v>
          </cell>
          <cell r="S676">
            <v>0</v>
          </cell>
          <cell r="T676">
            <v>0</v>
          </cell>
          <cell r="U676">
            <v>0</v>
          </cell>
          <cell r="V676">
            <v>80</v>
          </cell>
          <cell r="W676">
            <v>14384000</v>
          </cell>
        </row>
        <row r="677">
          <cell r="C677" t="str">
            <v>3.24.4.2</v>
          </cell>
          <cell r="D677" t="str">
            <v>Acometidas del CCM a cada motor de 30 HP 460 Vac 60 Hz en cable THHN calibre AWG (3 x 8) de 1000V aislamiento, incluye tuberia conduit PVC de 1 1/2", flexiconduit, conectores, terminales bimetalicos 3M, cintas 23 y 33 3M, accesorios para fijación etc.</v>
          </cell>
          <cell r="E677" t="str">
            <v>m</v>
          </cell>
          <cell r="F677">
            <v>30</v>
          </cell>
          <cell r="G677">
            <v>23200</v>
          </cell>
          <cell r="H677">
            <v>696000</v>
          </cell>
          <cell r="I677">
            <v>0.44386368279902066</v>
          </cell>
          <cell r="J677">
            <v>30</v>
          </cell>
          <cell r="K677">
            <v>-30</v>
          </cell>
          <cell r="L677">
            <v>0</v>
          </cell>
          <cell r="M677">
            <v>696000</v>
          </cell>
          <cell r="N677">
            <v>-696000</v>
          </cell>
          <cell r="O677">
            <v>0</v>
          </cell>
          <cell r="R677">
            <v>0</v>
          </cell>
          <cell r="S677">
            <v>0</v>
          </cell>
          <cell r="T677">
            <v>0</v>
          </cell>
          <cell r="U677">
            <v>0</v>
          </cell>
          <cell r="V677">
            <v>0</v>
          </cell>
          <cell r="W677">
            <v>0</v>
          </cell>
        </row>
        <row r="678">
          <cell r="B678" t="str">
            <v>N</v>
          </cell>
          <cell r="C678" t="str">
            <v>3.24.4.2</v>
          </cell>
          <cell r="D678" t="str">
            <v>Acometidas del CCM a cada motor de 100 HP 460 Vac 60 Hz en cable THHN calibre AWG (3 x 2) de 1000V aislamiento, incluye tuberia conduit PVC de 1 1/2", flexiconduit, conectores, terminales bimetalicos 3M, cintas 23 y 33 3M, accesorios para fijación etc.</v>
          </cell>
          <cell r="E678" t="str">
            <v>m</v>
          </cell>
          <cell r="F678">
            <v>0</v>
          </cell>
          <cell r="G678">
            <v>140000</v>
          </cell>
          <cell r="J678">
            <v>0</v>
          </cell>
          <cell r="K678">
            <v>30</v>
          </cell>
          <cell r="L678">
            <v>30</v>
          </cell>
          <cell r="M678">
            <v>0</v>
          </cell>
          <cell r="N678">
            <v>4200000</v>
          </cell>
          <cell r="O678">
            <v>4200000</v>
          </cell>
          <cell r="R678">
            <v>0</v>
          </cell>
          <cell r="S678">
            <v>0</v>
          </cell>
          <cell r="T678">
            <v>0</v>
          </cell>
        </row>
        <row r="679">
          <cell r="C679" t="str">
            <v>3.24.4.3</v>
          </cell>
          <cell r="D679" t="str">
            <v xml:space="preserve">Acometidas del CCM a Tranformador servicios auxiliares de 5 KVA en cable THHN 4 x No 10 de 600V aislamiento, incluye conectores cintas y accesorios </v>
          </cell>
          <cell r="E679" t="str">
            <v>m</v>
          </cell>
          <cell r="F679">
            <v>10</v>
          </cell>
          <cell r="G679">
            <v>22040</v>
          </cell>
          <cell r="H679">
            <v>220400</v>
          </cell>
          <cell r="I679">
            <v>0.14055683288635656</v>
          </cell>
          <cell r="J679">
            <v>10</v>
          </cell>
          <cell r="L679">
            <v>10</v>
          </cell>
          <cell r="M679">
            <v>220400</v>
          </cell>
          <cell r="N679">
            <v>0</v>
          </cell>
          <cell r="O679">
            <v>220400</v>
          </cell>
          <cell r="R679">
            <v>0</v>
          </cell>
          <cell r="S679">
            <v>0</v>
          </cell>
          <cell r="T679">
            <v>0</v>
          </cell>
          <cell r="U679">
            <v>0</v>
          </cell>
          <cell r="V679">
            <v>10</v>
          </cell>
          <cell r="W679">
            <v>220400</v>
          </cell>
        </row>
        <row r="680">
          <cell r="C680" t="str">
            <v>3.24.4.4</v>
          </cell>
          <cell r="D680" t="str">
            <v>Acometidas del transformador servicios auxiliares de 5 KVA a la bomba de sebado a 220 V en cable THHN 34 x No 12 de 600V aislamiento, incluye conectores cintas y accesorios</v>
          </cell>
          <cell r="E680" t="str">
            <v>m</v>
          </cell>
          <cell r="F680">
            <v>10</v>
          </cell>
          <cell r="G680">
            <v>18560</v>
          </cell>
          <cell r="H680">
            <v>185600</v>
          </cell>
          <cell r="I680">
            <v>0.11836364874640551</v>
          </cell>
          <cell r="J680">
            <v>10</v>
          </cell>
          <cell r="K680">
            <v>-10</v>
          </cell>
          <cell r="L680">
            <v>0</v>
          </cell>
          <cell r="M680">
            <v>185600</v>
          </cell>
          <cell r="N680">
            <v>-185600</v>
          </cell>
          <cell r="O680">
            <v>0</v>
          </cell>
          <cell r="R680">
            <v>0</v>
          </cell>
          <cell r="S680">
            <v>0</v>
          </cell>
          <cell r="T680">
            <v>0</v>
          </cell>
          <cell r="U680">
            <v>0</v>
          </cell>
          <cell r="V680">
            <v>0</v>
          </cell>
          <cell r="W680">
            <v>0</v>
          </cell>
        </row>
        <row r="681">
          <cell r="D681" t="str">
            <v>COSTO SUMINISTRO</v>
          </cell>
          <cell r="F681">
            <v>0</v>
          </cell>
          <cell r="H681">
            <v>156804899.11023998</v>
          </cell>
          <cell r="J681">
            <v>0</v>
          </cell>
          <cell r="L681">
            <v>0</v>
          </cell>
          <cell r="M681">
            <v>156804899.11023998</v>
          </cell>
          <cell r="N681">
            <v>22971749.600000001</v>
          </cell>
          <cell r="O681">
            <v>179776648.71023998</v>
          </cell>
          <cell r="R681">
            <v>0</v>
          </cell>
          <cell r="S681">
            <v>0</v>
          </cell>
          <cell r="T681">
            <v>0</v>
          </cell>
          <cell r="U681">
            <v>0</v>
          </cell>
          <cell r="V681">
            <v>0</v>
          </cell>
          <cell r="W681">
            <v>110576648.71023999</v>
          </cell>
        </row>
        <row r="682">
          <cell r="D682" t="str">
            <v>A.I.U. 12%</v>
          </cell>
          <cell r="E682">
            <v>0.12</v>
          </cell>
          <cell r="F682">
            <v>0</v>
          </cell>
          <cell r="H682">
            <v>18816587.893228795</v>
          </cell>
          <cell r="J682">
            <v>0</v>
          </cell>
          <cell r="L682">
            <v>0</v>
          </cell>
          <cell r="M682">
            <v>18816587.893228795</v>
          </cell>
          <cell r="N682">
            <v>2756609.952</v>
          </cell>
          <cell r="O682">
            <v>21573197.845228795</v>
          </cell>
          <cell r="R682">
            <v>0</v>
          </cell>
          <cell r="S682">
            <v>0</v>
          </cell>
          <cell r="T682">
            <v>0</v>
          </cell>
          <cell r="U682">
            <v>0</v>
          </cell>
          <cell r="W682">
            <v>13269197.845228799</v>
          </cell>
        </row>
        <row r="683">
          <cell r="B683" t="str">
            <v>TO11</v>
          </cell>
          <cell r="D683" t="str">
            <v>COSTO TOTAL SUMINISTRO</v>
          </cell>
          <cell r="F683">
            <v>0</v>
          </cell>
          <cell r="H683">
            <v>175621487.00346878</v>
          </cell>
          <cell r="J683">
            <v>0</v>
          </cell>
          <cell r="L683">
            <v>0</v>
          </cell>
          <cell r="M683">
            <v>175621487.00346878</v>
          </cell>
          <cell r="N683">
            <v>25728359.552000001</v>
          </cell>
          <cell r="O683">
            <v>201349846.55546877</v>
          </cell>
          <cell r="R683">
            <v>0</v>
          </cell>
          <cell r="S683">
            <v>0</v>
          </cell>
          <cell r="T683">
            <v>0</v>
          </cell>
          <cell r="U683">
            <v>0</v>
          </cell>
          <cell r="V683">
            <v>0</v>
          </cell>
          <cell r="W683">
            <v>123845846.5554688</v>
          </cell>
        </row>
        <row r="684">
          <cell r="B684" t="str">
            <v>T12</v>
          </cell>
          <cell r="C684" t="str">
            <v>INSTALACIONES ELECTRICAS EN LA CAPTACIÓN AGUA CRUDA (684)</v>
          </cell>
          <cell r="F684">
            <v>0</v>
          </cell>
          <cell r="J684">
            <v>0</v>
          </cell>
          <cell r="L684">
            <v>0</v>
          </cell>
          <cell r="M684">
            <v>0</v>
          </cell>
          <cell r="N684">
            <v>0</v>
          </cell>
          <cell r="O684">
            <v>0</v>
          </cell>
          <cell r="R684">
            <v>0</v>
          </cell>
          <cell r="S684">
            <v>0</v>
          </cell>
          <cell r="T684">
            <v>0</v>
          </cell>
          <cell r="U684">
            <v>0</v>
          </cell>
          <cell r="V684">
            <v>0</v>
          </cell>
          <cell r="W684">
            <v>0</v>
          </cell>
        </row>
        <row r="685">
          <cell r="C685" t="str">
            <v xml:space="preserve">ITEM </v>
          </cell>
          <cell r="D685" t="str">
            <v xml:space="preserve">DESCRIPCION </v>
          </cell>
          <cell r="E685" t="str">
            <v xml:space="preserve">UNIDAD </v>
          </cell>
          <cell r="F685">
            <v>0</v>
          </cell>
          <cell r="G685" t="str">
            <v xml:space="preserve">V. UNITARIO </v>
          </cell>
          <cell r="H685" t="str">
            <v>V. PARCIAL</v>
          </cell>
          <cell r="J685">
            <v>0</v>
          </cell>
          <cell r="L685">
            <v>0</v>
          </cell>
          <cell r="R685">
            <v>0</v>
          </cell>
        </row>
        <row r="686">
          <cell r="C686" t="str">
            <v>3,25</v>
          </cell>
          <cell r="D686" t="str">
            <v>MANO DE OBRA INSTALACIONES ELECTROMECANICAS</v>
          </cell>
          <cell r="F686">
            <v>0</v>
          </cell>
          <cell r="J686">
            <v>0</v>
          </cell>
          <cell r="L686">
            <v>0</v>
          </cell>
          <cell r="M686">
            <v>0</v>
          </cell>
          <cell r="N686">
            <v>0</v>
          </cell>
          <cell r="O686">
            <v>0</v>
          </cell>
          <cell r="R686">
            <v>0</v>
          </cell>
          <cell r="S686">
            <v>0</v>
          </cell>
          <cell r="T686">
            <v>0</v>
          </cell>
          <cell r="U686">
            <v>0</v>
          </cell>
          <cell r="V686">
            <v>0</v>
          </cell>
          <cell r="W686">
            <v>0</v>
          </cell>
        </row>
        <row r="687">
          <cell r="C687" t="str">
            <v>3.25.2</v>
          </cell>
          <cell r="D687" t="str">
            <v>INSTALACION DE EQUIPOS Y ACCESORIOS SUBESTACION ELECTRICA PLANTA DE TRATAMIENTO</v>
          </cell>
          <cell r="F687">
            <v>0</v>
          </cell>
          <cell r="J687">
            <v>0</v>
          </cell>
          <cell r="L687">
            <v>0</v>
          </cell>
          <cell r="M687">
            <v>0</v>
          </cell>
          <cell r="N687">
            <v>0</v>
          </cell>
          <cell r="O687">
            <v>0</v>
          </cell>
          <cell r="R687">
            <v>0</v>
          </cell>
          <cell r="S687">
            <v>0</v>
          </cell>
          <cell r="T687">
            <v>0</v>
          </cell>
          <cell r="U687">
            <v>0</v>
          </cell>
          <cell r="V687">
            <v>0</v>
          </cell>
          <cell r="W687">
            <v>0</v>
          </cell>
        </row>
        <row r="688">
          <cell r="C688" t="str">
            <v>3.25.2.1</v>
          </cell>
          <cell r="D688" t="str">
            <v>Celda de medida de tres elementos ( 3 Tp y 3 TC ) Gama SM6 con remonte de barras ref GBC-A 750 mm.</v>
          </cell>
          <cell r="E688" t="str">
            <v>un</v>
          </cell>
          <cell r="F688">
            <v>1</v>
          </cell>
          <cell r="G688">
            <v>1403020</v>
          </cell>
          <cell r="H688">
            <v>1403020</v>
          </cell>
          <cell r="I688">
            <v>10.265208827807419</v>
          </cell>
          <cell r="J688">
            <v>1</v>
          </cell>
          <cell r="L688">
            <v>1</v>
          </cell>
          <cell r="M688">
            <v>1403020</v>
          </cell>
          <cell r="N688">
            <v>0</v>
          </cell>
          <cell r="O688">
            <v>1403020</v>
          </cell>
          <cell r="R688">
            <v>0</v>
          </cell>
          <cell r="S688">
            <v>0</v>
          </cell>
          <cell r="T688">
            <v>0</v>
          </cell>
          <cell r="U688">
            <v>0</v>
          </cell>
          <cell r="V688">
            <v>1</v>
          </cell>
          <cell r="W688">
            <v>1403020</v>
          </cell>
        </row>
        <row r="689">
          <cell r="C689" t="str">
            <v>3.25.2.2</v>
          </cell>
          <cell r="D689" t="str">
            <v>Seccionador primario automatico en SF6 gama SM6 referencia DM1-A 750 mm.</v>
          </cell>
          <cell r="E689" t="str">
            <v>un</v>
          </cell>
          <cell r="F689">
            <v>1</v>
          </cell>
          <cell r="G689">
            <v>2566500.0000000005</v>
          </cell>
          <cell r="H689">
            <v>2566500.0000000005</v>
          </cell>
          <cell r="I689">
            <v>18.777821026476989</v>
          </cell>
          <cell r="J689">
            <v>1</v>
          </cell>
          <cell r="L689">
            <v>1</v>
          </cell>
          <cell r="M689">
            <v>2566500.0000000005</v>
          </cell>
          <cell r="N689">
            <v>0</v>
          </cell>
          <cell r="O689">
            <v>2566500.0000000005</v>
          </cell>
          <cell r="R689">
            <v>0</v>
          </cell>
          <cell r="S689">
            <v>0</v>
          </cell>
          <cell r="T689">
            <v>0</v>
          </cell>
          <cell r="U689">
            <v>0</v>
          </cell>
          <cell r="V689">
            <v>1</v>
          </cell>
          <cell r="W689">
            <v>2566500.0000000005</v>
          </cell>
        </row>
        <row r="690">
          <cell r="C690" t="str">
            <v>3.25.2.3</v>
          </cell>
          <cell r="D690" t="str">
            <v>Transformador Trifasico 112,5 KVA. 13200/460 V SIEMENS en aceite</v>
          </cell>
          <cell r="E690" t="str">
            <v>un</v>
          </cell>
          <cell r="F690">
            <v>1</v>
          </cell>
          <cell r="G690">
            <v>1900000</v>
          </cell>
          <cell r="H690">
            <v>1900000</v>
          </cell>
          <cell r="I690">
            <v>13.901367601911657</v>
          </cell>
          <cell r="J690">
            <v>1</v>
          </cell>
          <cell r="L690">
            <v>1</v>
          </cell>
          <cell r="M690">
            <v>1900000</v>
          </cell>
          <cell r="N690">
            <v>0</v>
          </cell>
          <cell r="O690">
            <v>1900000</v>
          </cell>
          <cell r="R690">
            <v>0</v>
          </cell>
          <cell r="S690">
            <v>0</v>
          </cell>
          <cell r="T690">
            <v>0</v>
          </cell>
          <cell r="U690">
            <v>0</v>
          </cell>
          <cell r="V690">
            <v>1</v>
          </cell>
          <cell r="W690">
            <v>1900000</v>
          </cell>
        </row>
        <row r="691">
          <cell r="C691" t="str">
            <v>3.25.2.4</v>
          </cell>
          <cell r="D691" t="str">
            <v>Transformador Trifasico 5 KVA. 460/220 V SIEMENS seco</v>
          </cell>
          <cell r="E691" t="str">
            <v>un</v>
          </cell>
          <cell r="F691">
            <v>1</v>
          </cell>
          <cell r="G691">
            <v>261000</v>
          </cell>
          <cell r="H691">
            <v>261000</v>
          </cell>
          <cell r="I691">
            <v>1.9096089179468119</v>
          </cell>
          <cell r="J691">
            <v>1</v>
          </cell>
          <cell r="L691">
            <v>1</v>
          </cell>
          <cell r="M691">
            <v>261000</v>
          </cell>
          <cell r="N691">
            <v>0</v>
          </cell>
          <cell r="O691">
            <v>261000</v>
          </cell>
          <cell r="R691">
            <v>0</v>
          </cell>
          <cell r="S691">
            <v>0</v>
          </cell>
          <cell r="T691">
            <v>0</v>
          </cell>
          <cell r="U691">
            <v>0</v>
          </cell>
          <cell r="V691">
            <v>1</v>
          </cell>
          <cell r="W691">
            <v>261000</v>
          </cell>
        </row>
        <row r="692">
          <cell r="C692" t="str">
            <v>3.25.2.5</v>
          </cell>
          <cell r="D692" t="str">
            <v>Celda para transformador de 10 KVA seco</v>
          </cell>
          <cell r="E692" t="str">
            <v>un</v>
          </cell>
          <cell r="F692">
            <v>1</v>
          </cell>
          <cell r="G692">
            <v>80000</v>
          </cell>
          <cell r="H692">
            <v>80000</v>
          </cell>
          <cell r="I692">
            <v>0.58532074113312238</v>
          </cell>
          <cell r="J692">
            <v>1</v>
          </cell>
          <cell r="L692">
            <v>1</v>
          </cell>
          <cell r="M692">
            <v>80000</v>
          </cell>
          <cell r="N692">
            <v>0</v>
          </cell>
          <cell r="O692">
            <v>80000</v>
          </cell>
          <cell r="R692">
            <v>0</v>
          </cell>
          <cell r="S692">
            <v>0</v>
          </cell>
          <cell r="T692">
            <v>0</v>
          </cell>
          <cell r="U692">
            <v>0</v>
          </cell>
          <cell r="V692">
            <v>1</v>
          </cell>
          <cell r="W692">
            <v>80000</v>
          </cell>
        </row>
        <row r="693">
          <cell r="C693" t="str">
            <v>3.25.2.6</v>
          </cell>
          <cell r="D693" t="str">
            <v>Acometida en cable de Cu monopolar 3 x No 2 - XLPE 15 KV</v>
          </cell>
          <cell r="E693" t="str">
            <v>m</v>
          </cell>
          <cell r="F693">
            <v>30</v>
          </cell>
          <cell r="G693">
            <v>28000</v>
          </cell>
          <cell r="H693">
            <v>840000</v>
          </cell>
          <cell r="I693">
            <v>6.1458677818977856</v>
          </cell>
          <cell r="J693">
            <v>30</v>
          </cell>
          <cell r="L693">
            <v>30</v>
          </cell>
          <cell r="M693">
            <v>840000</v>
          </cell>
          <cell r="N693">
            <v>0</v>
          </cell>
          <cell r="O693">
            <v>840000</v>
          </cell>
          <cell r="R693">
            <v>0</v>
          </cell>
          <cell r="S693">
            <v>0</v>
          </cell>
          <cell r="T693">
            <v>0</v>
          </cell>
          <cell r="U693">
            <v>0</v>
          </cell>
          <cell r="V693">
            <v>30</v>
          </cell>
          <cell r="W693">
            <v>840000</v>
          </cell>
        </row>
        <row r="694">
          <cell r="C694" t="str">
            <v>3.25.2.7</v>
          </cell>
          <cell r="D694" t="str">
            <v>Centro de Control de Motores tipo Blokset autosoportados a 460 V ac 60 Hz, incluye interruptor secundario, 3 modulos con arrancadores estrella triangulo para bombas de 300 Hp con su banco de condensadores automatico asociados a cada unidad de bombeo.</v>
          </cell>
          <cell r="E694" t="str">
            <v>un</v>
          </cell>
          <cell r="F694">
            <v>1</v>
          </cell>
          <cell r="G694">
            <v>2100000</v>
          </cell>
          <cell r="H694">
            <v>2100000</v>
          </cell>
          <cell r="I694">
            <v>15.364669454744465</v>
          </cell>
          <cell r="J694">
            <v>1</v>
          </cell>
          <cell r="K694">
            <v>-1</v>
          </cell>
          <cell r="L694">
            <v>0</v>
          </cell>
          <cell r="M694">
            <v>2100000</v>
          </cell>
          <cell r="N694">
            <v>-2100000</v>
          </cell>
          <cell r="O694">
            <v>0</v>
          </cell>
          <cell r="R694">
            <v>0</v>
          </cell>
          <cell r="S694">
            <v>0</v>
          </cell>
          <cell r="T694">
            <v>0</v>
          </cell>
          <cell r="U694">
            <v>0</v>
          </cell>
          <cell r="V694">
            <v>0</v>
          </cell>
          <cell r="W694">
            <v>0</v>
          </cell>
        </row>
        <row r="695">
          <cell r="B695" t="str">
            <v>N</v>
          </cell>
          <cell r="C695" t="str">
            <v>3.25.2.7</v>
          </cell>
          <cell r="D695" t="str">
            <v>Centro de Control de Motores tipo Blokset autosoportados a 460 V ac 60 Hz, incluye interruptor secundario Tipo Masterpack Extraible, 2 modulos  extraibles con arrancadores estrella triangulo para motores de 100 Hp, Banco de condensadores automatico asocia</v>
          </cell>
          <cell r="E695" t="str">
            <v>un</v>
          </cell>
          <cell r="F695">
            <v>0</v>
          </cell>
          <cell r="G695">
            <v>3000000</v>
          </cell>
          <cell r="J695">
            <v>0</v>
          </cell>
          <cell r="K695">
            <v>1</v>
          </cell>
          <cell r="L695">
            <v>1</v>
          </cell>
          <cell r="M695">
            <v>0</v>
          </cell>
          <cell r="N695">
            <v>3000000</v>
          </cell>
          <cell r="O695">
            <v>3000000</v>
          </cell>
          <cell r="R695">
            <v>0</v>
          </cell>
          <cell r="S695">
            <v>0</v>
          </cell>
          <cell r="T695">
            <v>0</v>
          </cell>
        </row>
        <row r="696">
          <cell r="C696" t="str">
            <v>3.25.2.8</v>
          </cell>
          <cell r="D696" t="str">
            <v>Juego de premoldeados tipo interior 3M 15 KV cable monopolar No 2 con pantalla de cinta</v>
          </cell>
          <cell r="E696" t="str">
            <v>jgo</v>
          </cell>
          <cell r="F696">
            <v>2</v>
          </cell>
          <cell r="G696">
            <v>90000</v>
          </cell>
          <cell r="H696">
            <v>180000</v>
          </cell>
          <cell r="I696">
            <v>1.3169716675495255</v>
          </cell>
          <cell r="J696">
            <v>2</v>
          </cell>
          <cell r="K696">
            <v>1</v>
          </cell>
          <cell r="L696">
            <v>3</v>
          </cell>
          <cell r="M696">
            <v>180000</v>
          </cell>
          <cell r="N696">
            <v>90000</v>
          </cell>
          <cell r="O696">
            <v>270000</v>
          </cell>
          <cell r="R696">
            <v>0</v>
          </cell>
          <cell r="S696">
            <v>0</v>
          </cell>
          <cell r="T696">
            <v>0</v>
          </cell>
          <cell r="U696">
            <v>0</v>
          </cell>
          <cell r="V696">
            <v>3</v>
          </cell>
          <cell r="W696">
            <v>270000</v>
          </cell>
        </row>
        <row r="697">
          <cell r="C697" t="str">
            <v>3.25.2.9</v>
          </cell>
          <cell r="D697" t="str">
            <v>Tablero de distribucion trifasico para sopreponer de 12 ctos, con sus breakers termomagneticos.</v>
          </cell>
          <cell r="E697" t="str">
            <v>un</v>
          </cell>
          <cell r="F697">
            <v>1</v>
          </cell>
          <cell r="G697">
            <v>90000</v>
          </cell>
          <cell r="H697">
            <v>90000</v>
          </cell>
          <cell r="I697">
            <v>0.65848583377476277</v>
          </cell>
          <cell r="J697">
            <v>1</v>
          </cell>
          <cell r="L697">
            <v>1</v>
          </cell>
          <cell r="M697">
            <v>90000</v>
          </cell>
          <cell r="N697">
            <v>0</v>
          </cell>
          <cell r="O697">
            <v>90000</v>
          </cell>
          <cell r="R697">
            <v>0</v>
          </cell>
          <cell r="S697">
            <v>0</v>
          </cell>
          <cell r="T697">
            <v>0</v>
          </cell>
          <cell r="U697">
            <v>0</v>
          </cell>
          <cell r="V697">
            <v>1</v>
          </cell>
          <cell r="W697">
            <v>90000</v>
          </cell>
        </row>
        <row r="698">
          <cell r="C698" t="str">
            <v>3.25.2.10</v>
          </cell>
          <cell r="D698" t="str">
            <v>Registro electrico de 1 x 1 x 1 en concreto con su tapa debidamente impermeabilizado</v>
          </cell>
          <cell r="E698" t="str">
            <v>un</v>
          </cell>
          <cell r="F698">
            <v>1</v>
          </cell>
          <cell r="G698">
            <v>40000</v>
          </cell>
          <cell r="H698">
            <v>40000</v>
          </cell>
          <cell r="I698">
            <v>0.29266037056656119</v>
          </cell>
          <cell r="J698">
            <v>1</v>
          </cell>
          <cell r="L698">
            <v>1</v>
          </cell>
          <cell r="M698">
            <v>40000</v>
          </cell>
          <cell r="N698">
            <v>0</v>
          </cell>
          <cell r="O698">
            <v>40000</v>
          </cell>
          <cell r="R698">
            <v>0</v>
          </cell>
          <cell r="S698">
            <v>0</v>
          </cell>
          <cell r="T698">
            <v>0</v>
          </cell>
          <cell r="U698">
            <v>0</v>
          </cell>
          <cell r="V698">
            <v>1</v>
          </cell>
          <cell r="W698">
            <v>40000</v>
          </cell>
        </row>
        <row r="699">
          <cell r="C699" t="str">
            <v>3.25.2.11</v>
          </cell>
          <cell r="D699" t="str">
            <v>Malla de tierra conformada por cuatro varillas Cu copperweld de 2.4 mts inmersas en hidrosolta unidas entre con cable de Cu desnudo No 2 empleando soldadura caldweld de de acuerdo a especificaciones</v>
          </cell>
          <cell r="E699" t="str">
            <v>un</v>
          </cell>
          <cell r="F699">
            <v>1</v>
          </cell>
          <cell r="G699">
            <v>290000</v>
          </cell>
          <cell r="H699">
            <v>290000</v>
          </cell>
          <cell r="I699">
            <v>2.1217876866075689</v>
          </cell>
          <cell r="J699">
            <v>1</v>
          </cell>
          <cell r="L699">
            <v>1</v>
          </cell>
          <cell r="M699">
            <v>290000</v>
          </cell>
          <cell r="N699">
            <v>0</v>
          </cell>
          <cell r="O699">
            <v>290000</v>
          </cell>
          <cell r="R699">
            <v>0</v>
          </cell>
          <cell r="S699">
            <v>0</v>
          </cell>
          <cell r="T699">
            <v>0</v>
          </cell>
          <cell r="U699">
            <v>0</v>
          </cell>
          <cell r="V699">
            <v>1</v>
          </cell>
          <cell r="W699">
            <v>290000</v>
          </cell>
        </row>
        <row r="700">
          <cell r="C700" t="str">
            <v>3.25.2.12</v>
          </cell>
          <cell r="D700" t="str">
            <v>Luminaria Wall Pack 150 W 220 V,Vapor de mercurio con fotocelda</v>
          </cell>
          <cell r="E700" t="str">
            <v>un</v>
          </cell>
          <cell r="F700">
            <v>4</v>
          </cell>
          <cell r="G700">
            <v>40000</v>
          </cell>
          <cell r="H700">
            <v>160000</v>
          </cell>
          <cell r="I700">
            <v>1.1706414822662448</v>
          </cell>
          <cell r="J700">
            <v>4</v>
          </cell>
          <cell r="K700">
            <v>2</v>
          </cell>
          <cell r="L700">
            <v>6</v>
          </cell>
          <cell r="M700">
            <v>160000</v>
          </cell>
          <cell r="N700">
            <v>80000</v>
          </cell>
          <cell r="O700">
            <v>240000</v>
          </cell>
          <cell r="R700">
            <v>0</v>
          </cell>
          <cell r="S700">
            <v>0</v>
          </cell>
          <cell r="T700">
            <v>0</v>
          </cell>
          <cell r="U700">
            <v>0</v>
          </cell>
          <cell r="V700">
            <v>6</v>
          </cell>
          <cell r="W700">
            <v>240000</v>
          </cell>
        </row>
        <row r="701">
          <cell r="C701" t="str">
            <v>3.25.2.13</v>
          </cell>
          <cell r="D701" t="str">
            <v>Toma monofasica de tres elementos</v>
          </cell>
          <cell r="E701" t="str">
            <v>un</v>
          </cell>
          <cell r="F701">
            <v>4</v>
          </cell>
          <cell r="G701">
            <v>1800</v>
          </cell>
          <cell r="H701">
            <v>7200</v>
          </cell>
          <cell r="I701">
            <v>5.267886670198102E-2</v>
          </cell>
          <cell r="J701">
            <v>4</v>
          </cell>
          <cell r="L701">
            <v>4</v>
          </cell>
          <cell r="M701">
            <v>7200</v>
          </cell>
          <cell r="N701">
            <v>0</v>
          </cell>
          <cell r="O701">
            <v>7200</v>
          </cell>
          <cell r="R701">
            <v>0</v>
          </cell>
          <cell r="S701">
            <v>0</v>
          </cell>
          <cell r="T701">
            <v>0</v>
          </cell>
          <cell r="U701">
            <v>0</v>
          </cell>
          <cell r="V701">
            <v>4</v>
          </cell>
          <cell r="W701">
            <v>7200</v>
          </cell>
        </row>
        <row r="702">
          <cell r="C702" t="str">
            <v>3.25.2.14</v>
          </cell>
          <cell r="D702" t="str">
            <v>Salida electrica monofasica para toma o iluminacion, incluye linea neutro y tierra en cable THHN no 12, tuberia coduit de 1"</v>
          </cell>
          <cell r="E702" t="str">
            <v>un</v>
          </cell>
          <cell r="F702">
            <v>4</v>
          </cell>
          <cell r="G702">
            <v>18000</v>
          </cell>
          <cell r="H702">
            <v>72000</v>
          </cell>
          <cell r="I702">
            <v>0.5267886670198102</v>
          </cell>
          <cell r="J702">
            <v>4</v>
          </cell>
          <cell r="L702">
            <v>4</v>
          </cell>
          <cell r="M702">
            <v>72000</v>
          </cell>
          <cell r="N702">
            <v>0</v>
          </cell>
          <cell r="O702">
            <v>72000</v>
          </cell>
          <cell r="R702">
            <v>0</v>
          </cell>
          <cell r="S702">
            <v>0</v>
          </cell>
          <cell r="T702">
            <v>0</v>
          </cell>
          <cell r="U702">
            <v>0</v>
          </cell>
          <cell r="V702">
            <v>4</v>
          </cell>
          <cell r="W702">
            <v>72000</v>
          </cell>
        </row>
        <row r="703">
          <cell r="C703" t="str">
            <v>3.25.2.15</v>
          </cell>
          <cell r="D703" t="str">
            <v>Salida electrica bifasica para iluminacion, incluye lineas neutro y tierra en cable THHN no 12, tuberia coduit de 1"</v>
          </cell>
          <cell r="E703" t="str">
            <v>un</v>
          </cell>
          <cell r="F703">
            <v>4</v>
          </cell>
          <cell r="G703">
            <v>18000</v>
          </cell>
          <cell r="H703">
            <v>72000</v>
          </cell>
          <cell r="I703">
            <v>0.5267886670198102</v>
          </cell>
          <cell r="J703">
            <v>4</v>
          </cell>
          <cell r="K703">
            <v>2</v>
          </cell>
          <cell r="L703">
            <v>6</v>
          </cell>
          <cell r="M703">
            <v>72000</v>
          </cell>
          <cell r="N703">
            <v>36000</v>
          </cell>
          <cell r="O703">
            <v>108000</v>
          </cell>
          <cell r="R703">
            <v>0</v>
          </cell>
          <cell r="S703">
            <v>0</v>
          </cell>
          <cell r="T703">
            <v>0</v>
          </cell>
          <cell r="U703">
            <v>0</v>
          </cell>
          <cell r="V703">
            <v>6</v>
          </cell>
          <cell r="W703">
            <v>108000</v>
          </cell>
        </row>
        <row r="704">
          <cell r="C704" t="str">
            <v>3.25.2.16</v>
          </cell>
          <cell r="D704" t="str">
            <v>Salida electrica bifasica o trifasica para toma, incluye lineas neutro y tierra en cable THHN no 10, tuberia coduit de 1"</v>
          </cell>
          <cell r="E704" t="str">
            <v>un</v>
          </cell>
          <cell r="F704">
            <v>2</v>
          </cell>
          <cell r="G704">
            <v>18000</v>
          </cell>
          <cell r="H704">
            <v>36000</v>
          </cell>
          <cell r="I704">
            <v>0.2633943335099051</v>
          </cell>
          <cell r="J704">
            <v>2</v>
          </cell>
          <cell r="K704">
            <v>-2</v>
          </cell>
          <cell r="L704">
            <v>0</v>
          </cell>
          <cell r="M704">
            <v>36000</v>
          </cell>
          <cell r="N704">
            <v>-36000</v>
          </cell>
          <cell r="O704">
            <v>0</v>
          </cell>
          <cell r="R704">
            <v>0</v>
          </cell>
          <cell r="S704">
            <v>0</v>
          </cell>
          <cell r="T704">
            <v>0</v>
          </cell>
          <cell r="U704">
            <v>0</v>
          </cell>
          <cell r="V704">
            <v>0</v>
          </cell>
          <cell r="W704">
            <v>0</v>
          </cell>
        </row>
        <row r="705">
          <cell r="C705" t="str">
            <v>3.25.4</v>
          </cell>
          <cell r="D705" t="str">
            <v>INSTALACION ACOMETIDAS ELECTRICAS</v>
          </cell>
          <cell r="F705">
            <v>0</v>
          </cell>
          <cell r="I705">
            <v>0</v>
          </cell>
          <cell r="J705">
            <v>0</v>
          </cell>
          <cell r="L705">
            <v>0</v>
          </cell>
          <cell r="M705">
            <v>0</v>
          </cell>
          <cell r="N705">
            <v>0</v>
          </cell>
          <cell r="O705">
            <v>0</v>
          </cell>
          <cell r="R705">
            <v>0</v>
          </cell>
          <cell r="S705">
            <v>0</v>
          </cell>
          <cell r="T705">
            <v>0</v>
          </cell>
          <cell r="U705">
            <v>0</v>
          </cell>
          <cell r="V705">
            <v>0</v>
          </cell>
          <cell r="W705">
            <v>0</v>
          </cell>
        </row>
        <row r="706">
          <cell r="C706" t="str">
            <v>3.25.4.1</v>
          </cell>
          <cell r="D706" t="str">
            <v>Acometidas desde transformador de alimentación a barraje de entrada del CCM ubicado en la barcaza en cable monopolar THHN de Cu AWG (4x2/0) de 1000 V - 90° aislamiento, incluye conectores, terminales bimetalicos 3M, cintas 23 y 33 3M,  guaya mensajero aer</v>
          </cell>
          <cell r="E706" t="str">
            <v>m</v>
          </cell>
          <cell r="F706">
            <v>80</v>
          </cell>
          <cell r="G706">
            <v>35000</v>
          </cell>
          <cell r="H706">
            <v>2800000</v>
          </cell>
          <cell r="I706">
            <v>20.486225939659285</v>
          </cell>
          <cell r="J706">
            <v>80</v>
          </cell>
          <cell r="L706">
            <v>80</v>
          </cell>
          <cell r="M706">
            <v>2800000</v>
          </cell>
          <cell r="N706">
            <v>0</v>
          </cell>
          <cell r="O706">
            <v>2800000</v>
          </cell>
          <cell r="R706">
            <v>0</v>
          </cell>
          <cell r="S706">
            <v>0</v>
          </cell>
          <cell r="T706">
            <v>0</v>
          </cell>
          <cell r="U706">
            <v>0</v>
          </cell>
          <cell r="V706">
            <v>80</v>
          </cell>
          <cell r="W706">
            <v>2800000</v>
          </cell>
        </row>
        <row r="707">
          <cell r="C707" t="str">
            <v>3.25.4.2</v>
          </cell>
          <cell r="D707" t="str">
            <v>Acometidas del CCM a cada motor de 30 HP 460 Vac 60 Hz en cable THHN calibre AWG (3 x 8) de 1000V aislamiento, incluye tuberia conduit PVC de 1 1/2", flexiconduit, conectores, terminales bimetalicos 3M, cintas 23 y 33 3M, accesorios para fijación etc.</v>
          </cell>
          <cell r="E707" t="str">
            <v>m</v>
          </cell>
          <cell r="F707">
            <v>30</v>
          </cell>
          <cell r="G707">
            <v>19000</v>
          </cell>
          <cell r="H707">
            <v>570000</v>
          </cell>
          <cell r="I707">
            <v>4.1704102805734973</v>
          </cell>
          <cell r="J707">
            <v>30</v>
          </cell>
          <cell r="K707">
            <v>-30</v>
          </cell>
          <cell r="L707">
            <v>0</v>
          </cell>
          <cell r="M707">
            <v>570000</v>
          </cell>
          <cell r="N707">
            <v>-570000</v>
          </cell>
          <cell r="O707">
            <v>0</v>
          </cell>
          <cell r="R707">
            <v>0</v>
          </cell>
          <cell r="S707">
            <v>0</v>
          </cell>
          <cell r="T707">
            <v>0</v>
          </cell>
          <cell r="U707">
            <v>0</v>
          </cell>
          <cell r="V707">
            <v>0</v>
          </cell>
          <cell r="W707">
            <v>0</v>
          </cell>
        </row>
        <row r="708">
          <cell r="B708" t="str">
            <v>N</v>
          </cell>
          <cell r="C708" t="str">
            <v>3.25.4.2</v>
          </cell>
          <cell r="D708" t="str">
            <v>Acometidas del CCM a cada motor de 100 HP 460 Vac 60 Hz en cable THHN calibre AWG (3 x 2) de 1000V aislamiento, incluye tuberia conduit PVC de 1 1/2", flexiconduit, conectores, terminales bimetalicos 3M, cintas 23 y 33 3M, accesorios para fijación etc.</v>
          </cell>
          <cell r="E708" t="str">
            <v>m</v>
          </cell>
          <cell r="F708">
            <v>0</v>
          </cell>
          <cell r="G708">
            <v>30000</v>
          </cell>
          <cell r="J708">
            <v>0</v>
          </cell>
          <cell r="K708">
            <v>30</v>
          </cell>
          <cell r="L708">
            <v>30</v>
          </cell>
          <cell r="M708">
            <v>0</v>
          </cell>
          <cell r="N708">
            <v>900000</v>
          </cell>
          <cell r="O708">
            <v>900000</v>
          </cell>
          <cell r="R708">
            <v>0</v>
          </cell>
          <cell r="S708">
            <v>0</v>
          </cell>
          <cell r="T708">
            <v>0</v>
          </cell>
        </row>
        <row r="709">
          <cell r="C709" t="str">
            <v>3.25.4.3</v>
          </cell>
          <cell r="D709" t="str">
            <v>Acometidas del CCM a Tranformador servicios auxiliares de 5 KVA en cable THHN 4x No 10 de 600V aislamiento, incluye conectores cintas y accesorios</v>
          </cell>
          <cell r="E709" t="str">
            <v>m</v>
          </cell>
          <cell r="F709">
            <v>10</v>
          </cell>
          <cell r="G709">
            <v>10000</v>
          </cell>
          <cell r="H709">
            <v>100000</v>
          </cell>
          <cell r="I709">
            <v>0.73165092641640306</v>
          </cell>
          <cell r="J709">
            <v>10</v>
          </cell>
          <cell r="L709">
            <v>10</v>
          </cell>
          <cell r="M709">
            <v>100000</v>
          </cell>
          <cell r="N709">
            <v>0</v>
          </cell>
          <cell r="O709">
            <v>100000</v>
          </cell>
          <cell r="R709">
            <v>0</v>
          </cell>
          <cell r="S709">
            <v>0</v>
          </cell>
          <cell r="T709">
            <v>0</v>
          </cell>
          <cell r="U709">
            <v>0</v>
          </cell>
          <cell r="V709">
            <v>10</v>
          </cell>
          <cell r="W709">
            <v>100000</v>
          </cell>
        </row>
        <row r="710">
          <cell r="C710" t="str">
            <v>3.25.4.4</v>
          </cell>
          <cell r="D710" t="str">
            <v>Acometidas del transformador servicios auxiliares de 5 KVA a la bomba de sebado a 220 V en cable THHN 34 x No 12 de 600V aislamiento, incluye conectores cintas y accesorios</v>
          </cell>
          <cell r="E710" t="str">
            <v>m</v>
          </cell>
          <cell r="F710">
            <v>10</v>
          </cell>
          <cell r="G710">
            <v>10000</v>
          </cell>
          <cell r="H710">
            <v>100000</v>
          </cell>
          <cell r="I710">
            <v>0.73165092641640306</v>
          </cell>
          <cell r="J710">
            <v>10</v>
          </cell>
          <cell r="K710">
            <v>-10</v>
          </cell>
          <cell r="L710">
            <v>0</v>
          </cell>
          <cell r="M710">
            <v>100000</v>
          </cell>
          <cell r="N710">
            <v>-100000</v>
          </cell>
          <cell r="O710">
            <v>0</v>
          </cell>
          <cell r="R710">
            <v>0</v>
          </cell>
          <cell r="S710">
            <v>0</v>
          </cell>
          <cell r="T710">
            <v>0</v>
          </cell>
          <cell r="U710">
            <v>0</v>
          </cell>
          <cell r="V710">
            <v>0</v>
          </cell>
          <cell r="W710">
            <v>0</v>
          </cell>
        </row>
        <row r="711">
          <cell r="D711" t="str">
            <v>COSTO DIRECTO</v>
          </cell>
          <cell r="F711">
            <v>0</v>
          </cell>
          <cell r="H711">
            <v>13667720</v>
          </cell>
          <cell r="J711">
            <v>0</v>
          </cell>
          <cell r="L711">
            <v>0</v>
          </cell>
          <cell r="M711">
            <v>13667720</v>
          </cell>
          <cell r="N711">
            <v>1300000</v>
          </cell>
          <cell r="O711">
            <v>14967720</v>
          </cell>
          <cell r="R711">
            <v>0</v>
          </cell>
          <cell r="S711">
            <v>0</v>
          </cell>
          <cell r="T711">
            <v>0</v>
          </cell>
          <cell r="U711">
            <v>0</v>
          </cell>
          <cell r="V711">
            <v>0</v>
          </cell>
          <cell r="W711">
            <v>11067720</v>
          </cell>
        </row>
        <row r="712">
          <cell r="D712" t="str">
            <v>A,I,U, (25% )</v>
          </cell>
          <cell r="E712">
            <v>0.25</v>
          </cell>
          <cell r="F712">
            <v>0</v>
          </cell>
          <cell r="H712">
            <v>3416930</v>
          </cell>
          <cell r="J712">
            <v>0</v>
          </cell>
          <cell r="L712">
            <v>0</v>
          </cell>
          <cell r="M712">
            <v>3416930</v>
          </cell>
          <cell r="N712">
            <v>325000</v>
          </cell>
          <cell r="O712">
            <v>3741930</v>
          </cell>
          <cell r="R712">
            <v>0</v>
          </cell>
          <cell r="S712">
            <v>0</v>
          </cell>
          <cell r="T712">
            <v>0</v>
          </cell>
          <cell r="U712">
            <v>0</v>
          </cell>
          <cell r="W712">
            <v>2766930</v>
          </cell>
        </row>
        <row r="713">
          <cell r="B713" t="str">
            <v>TO12</v>
          </cell>
          <cell r="D713" t="str">
            <v>COSTO SUMINISTRO</v>
          </cell>
          <cell r="F713">
            <v>0</v>
          </cell>
          <cell r="H713">
            <v>17084650</v>
          </cell>
          <cell r="J713">
            <v>0</v>
          </cell>
          <cell r="L713">
            <v>0</v>
          </cell>
          <cell r="M713">
            <v>17084650</v>
          </cell>
          <cell r="N713">
            <v>1625000</v>
          </cell>
          <cell r="O713">
            <v>18709650</v>
          </cell>
          <cell r="R713">
            <v>0</v>
          </cell>
          <cell r="S713">
            <v>0</v>
          </cell>
          <cell r="T713">
            <v>0</v>
          </cell>
          <cell r="U713">
            <v>0</v>
          </cell>
          <cell r="V713">
            <v>0</v>
          </cell>
          <cell r="W713">
            <v>13834650</v>
          </cell>
        </row>
        <row r="714">
          <cell r="B714" t="str">
            <v>T13</v>
          </cell>
          <cell r="C714" t="str">
            <v>SUMINISTRO ELECTRICO DE LA PLANTA DE TRATAMIENTO (714)</v>
          </cell>
          <cell r="F714">
            <v>0</v>
          </cell>
          <cell r="J714">
            <v>0</v>
          </cell>
          <cell r="L714">
            <v>0</v>
          </cell>
          <cell r="M714">
            <v>0</v>
          </cell>
          <cell r="N714">
            <v>0</v>
          </cell>
          <cell r="O714">
            <v>0</v>
          </cell>
          <cell r="R714">
            <v>0</v>
          </cell>
          <cell r="S714">
            <v>0</v>
          </cell>
          <cell r="T714">
            <v>0</v>
          </cell>
          <cell r="U714">
            <v>0</v>
          </cell>
          <cell r="V714">
            <v>0</v>
          </cell>
          <cell r="W714">
            <v>0</v>
          </cell>
        </row>
        <row r="715">
          <cell r="C715" t="str">
            <v xml:space="preserve">ITEM </v>
          </cell>
          <cell r="D715" t="str">
            <v xml:space="preserve">DESCRIPCION </v>
          </cell>
          <cell r="E715" t="str">
            <v xml:space="preserve">UND </v>
          </cell>
          <cell r="F715">
            <v>0</v>
          </cell>
          <cell r="G715" t="str">
            <v xml:space="preserve">V. UNITARIO </v>
          </cell>
          <cell r="H715" t="str">
            <v>V. PARCIAL</v>
          </cell>
          <cell r="J715">
            <v>0</v>
          </cell>
          <cell r="L715">
            <v>0</v>
          </cell>
          <cell r="R715">
            <v>0</v>
          </cell>
        </row>
        <row r="716">
          <cell r="C716">
            <v>3.24</v>
          </cell>
          <cell r="D716" t="str">
            <v>SUMINISTRO DE MATERIALES INSTALACIONES ELECTROMECANICAS</v>
          </cell>
          <cell r="F716">
            <v>0</v>
          </cell>
          <cell r="J716">
            <v>0</v>
          </cell>
          <cell r="L716">
            <v>0</v>
          </cell>
          <cell r="M716">
            <v>0</v>
          </cell>
          <cell r="N716">
            <v>0</v>
          </cell>
          <cell r="O716">
            <v>0</v>
          </cell>
          <cell r="R716">
            <v>0</v>
          </cell>
          <cell r="S716">
            <v>0</v>
          </cell>
          <cell r="T716">
            <v>0</v>
          </cell>
          <cell r="U716">
            <v>0</v>
          </cell>
          <cell r="V716">
            <v>0</v>
          </cell>
          <cell r="W716">
            <v>0</v>
          </cell>
        </row>
        <row r="717">
          <cell r="C717" t="str">
            <v>3.24.1</v>
          </cell>
          <cell r="D717" t="str">
            <v>SUMINISTRO ACCESORIOS LINEA ELECTRICA DE 13.2 KV PARA ESTACIÓN DE CAPTACIÓN Y PLANTA DE TRATAMIENTO</v>
          </cell>
          <cell r="F717">
            <v>0</v>
          </cell>
          <cell r="J717">
            <v>0</v>
          </cell>
          <cell r="L717">
            <v>0</v>
          </cell>
          <cell r="M717">
            <v>0</v>
          </cell>
          <cell r="N717">
            <v>0</v>
          </cell>
          <cell r="O717">
            <v>0</v>
          </cell>
          <cell r="R717">
            <v>0</v>
          </cell>
          <cell r="S717">
            <v>0</v>
          </cell>
          <cell r="T717">
            <v>0</v>
          </cell>
          <cell r="U717">
            <v>0</v>
          </cell>
          <cell r="V717">
            <v>0</v>
          </cell>
          <cell r="W717">
            <v>0</v>
          </cell>
        </row>
        <row r="718">
          <cell r="C718" t="str">
            <v>3.24.1.1</v>
          </cell>
          <cell r="D718" t="str">
            <v>Poste de concreto de 12 mts -1800 Kg, incluida base autosoportada</v>
          </cell>
          <cell r="E718" t="str">
            <v>un</v>
          </cell>
          <cell r="F718">
            <v>3</v>
          </cell>
          <cell r="G718">
            <v>2018400</v>
          </cell>
          <cell r="H718">
            <v>6055200</v>
          </cell>
          <cell r="I718">
            <v>0.87791672899373685</v>
          </cell>
          <cell r="J718">
            <v>3</v>
          </cell>
          <cell r="L718">
            <v>3</v>
          </cell>
          <cell r="M718">
            <v>6055200</v>
          </cell>
          <cell r="N718">
            <v>0</v>
          </cell>
          <cell r="O718">
            <v>6055200</v>
          </cell>
          <cell r="R718">
            <v>0</v>
          </cell>
          <cell r="S718">
            <v>0</v>
          </cell>
          <cell r="T718">
            <v>0</v>
          </cell>
          <cell r="U718">
            <v>0</v>
          </cell>
          <cell r="V718">
            <v>3</v>
          </cell>
          <cell r="W718">
            <v>6055200</v>
          </cell>
        </row>
        <row r="719">
          <cell r="C719" t="str">
            <v>3.24.1.2</v>
          </cell>
          <cell r="D719" t="str">
            <v>Poste de concreto de 12 mts - 750 Kg</v>
          </cell>
          <cell r="E719" t="str">
            <v>un</v>
          </cell>
          <cell r="F719">
            <v>132</v>
          </cell>
          <cell r="G719">
            <v>737388.8</v>
          </cell>
          <cell r="H719">
            <v>97335321.600000009</v>
          </cell>
          <cell r="I719">
            <v>14.112218779664657</v>
          </cell>
          <cell r="J719">
            <v>132</v>
          </cell>
          <cell r="K719">
            <v>-9</v>
          </cell>
          <cell r="L719">
            <v>123</v>
          </cell>
          <cell r="M719">
            <v>97335321.600000009</v>
          </cell>
          <cell r="N719">
            <v>-6636499.2000000002</v>
          </cell>
          <cell r="O719">
            <v>90698822.400000006</v>
          </cell>
          <cell r="R719">
            <v>0</v>
          </cell>
          <cell r="S719">
            <v>0</v>
          </cell>
          <cell r="T719">
            <v>0</v>
          </cell>
          <cell r="U719">
            <v>0</v>
          </cell>
          <cell r="V719">
            <v>123</v>
          </cell>
          <cell r="W719">
            <v>90698822.400000006</v>
          </cell>
        </row>
        <row r="720">
          <cell r="C720" t="str">
            <v>3.24.1.3</v>
          </cell>
          <cell r="D720" t="str">
            <v>Cable de aluminio con nucleo de acero ACSR desnudo 3 x 1/0 - 15 KV</v>
          </cell>
          <cell r="E720" t="str">
            <v>ml</v>
          </cell>
          <cell r="F720">
            <v>5400</v>
          </cell>
          <cell r="G720">
            <v>9689.48</v>
          </cell>
          <cell r="H720">
            <v>52323192</v>
          </cell>
          <cell r="I720">
            <v>7.5861087282255335</v>
          </cell>
          <cell r="J720">
            <v>5400</v>
          </cell>
          <cell r="K720">
            <v>-200</v>
          </cell>
          <cell r="L720">
            <v>5200</v>
          </cell>
          <cell r="M720">
            <v>52323192</v>
          </cell>
          <cell r="N720">
            <v>-1937896</v>
          </cell>
          <cell r="O720">
            <v>50385296</v>
          </cell>
          <cell r="R720">
            <v>0</v>
          </cell>
          <cell r="S720">
            <v>0</v>
          </cell>
          <cell r="T720">
            <v>0</v>
          </cell>
          <cell r="U720">
            <v>0</v>
          </cell>
          <cell r="V720">
            <v>5200</v>
          </cell>
          <cell r="W720">
            <v>50385296</v>
          </cell>
        </row>
        <row r="721">
          <cell r="C721" t="str">
            <v>3.24.1.4</v>
          </cell>
          <cell r="D721" t="str">
            <v>Cruceta de galvanizada en caliente o de madera de 7 1/2" inmunizada, de acuerdo a exigencias del operador de red local, incluye silla para soporte en poste.</v>
          </cell>
          <cell r="E721" t="str">
            <v>un</v>
          </cell>
          <cell r="F721">
            <v>146</v>
          </cell>
          <cell r="G721">
            <v>80736</v>
          </cell>
          <cell r="H721">
            <v>11787456</v>
          </cell>
          <cell r="I721">
            <v>1.7090112324411408</v>
          </cell>
          <cell r="J721">
            <v>146</v>
          </cell>
          <cell r="K721">
            <v>52</v>
          </cell>
          <cell r="L721">
            <v>198</v>
          </cell>
          <cell r="M721">
            <v>11787456</v>
          </cell>
          <cell r="N721">
            <v>4198272</v>
          </cell>
          <cell r="O721">
            <v>15985728</v>
          </cell>
          <cell r="R721">
            <v>0</v>
          </cell>
          <cell r="S721">
            <v>0</v>
          </cell>
          <cell r="T721">
            <v>0</v>
          </cell>
          <cell r="U721">
            <v>0</v>
          </cell>
          <cell r="V721">
            <v>198</v>
          </cell>
          <cell r="W721">
            <v>15985728</v>
          </cell>
        </row>
        <row r="722">
          <cell r="C722" t="str">
            <v>3.24.1.5</v>
          </cell>
          <cell r="D722" t="str">
            <v>Aislador Line Post de 6 vueltas 15 KV, homologado incluido alfiler.</v>
          </cell>
          <cell r="E722" t="str">
            <v>un</v>
          </cell>
          <cell r="F722">
            <v>360</v>
          </cell>
          <cell r="G722">
            <v>121104</v>
          </cell>
          <cell r="H722">
            <v>43597440</v>
          </cell>
          <cell r="I722">
            <v>6.3210004487549041</v>
          </cell>
          <cell r="J722">
            <v>360</v>
          </cell>
          <cell r="K722">
            <v>18</v>
          </cell>
          <cell r="L722">
            <v>378</v>
          </cell>
          <cell r="M722">
            <v>43597440</v>
          </cell>
          <cell r="N722">
            <v>2179872</v>
          </cell>
          <cell r="O722">
            <v>45777312</v>
          </cell>
          <cell r="R722">
            <v>0</v>
          </cell>
          <cell r="S722">
            <v>0</v>
          </cell>
          <cell r="T722">
            <v>0</v>
          </cell>
          <cell r="U722">
            <v>0</v>
          </cell>
          <cell r="V722">
            <v>378</v>
          </cell>
          <cell r="W722">
            <v>45777312</v>
          </cell>
        </row>
        <row r="723">
          <cell r="C723" t="str">
            <v>3.24.1.6</v>
          </cell>
          <cell r="D723" t="str">
            <v>Aislador de Suspensión Sintetico homologado completo</v>
          </cell>
          <cell r="E723" t="str">
            <v>un</v>
          </cell>
          <cell r="F723">
            <v>78</v>
          </cell>
          <cell r="G723">
            <v>52478.400000000001</v>
          </cell>
          <cell r="H723">
            <v>4093315.2</v>
          </cell>
          <cell r="I723">
            <v>0.59347170879976607</v>
          </cell>
          <cell r="J723">
            <v>78</v>
          </cell>
          <cell r="K723">
            <v>15</v>
          </cell>
          <cell r="L723">
            <v>93</v>
          </cell>
          <cell r="M723">
            <v>4093315.2</v>
          </cell>
          <cell r="N723">
            <v>787176</v>
          </cell>
          <cell r="O723">
            <v>4880491.2</v>
          </cell>
          <cell r="R723">
            <v>0</v>
          </cell>
          <cell r="S723">
            <v>0</v>
          </cell>
          <cell r="T723">
            <v>0</v>
          </cell>
          <cell r="U723">
            <v>0</v>
          </cell>
          <cell r="V723">
            <v>93</v>
          </cell>
          <cell r="W723">
            <v>4880491.2</v>
          </cell>
        </row>
        <row r="724">
          <cell r="C724" t="str">
            <v>3.24.1.7</v>
          </cell>
          <cell r="D724" t="str">
            <v>Pararrayos Tipo Polimericos de 15 KV - 10 KA aterrizados Homologados</v>
          </cell>
          <cell r="E724" t="str">
            <v>un</v>
          </cell>
          <cell r="F724">
            <v>13</v>
          </cell>
          <cell r="G724">
            <v>141288</v>
          </cell>
          <cell r="H724">
            <v>1836744</v>
          </cell>
          <cell r="I724">
            <v>0.26630140779476685</v>
          </cell>
          <cell r="J724">
            <v>13</v>
          </cell>
          <cell r="K724">
            <v>-7</v>
          </cell>
          <cell r="L724">
            <v>6</v>
          </cell>
          <cell r="M724">
            <v>1836744</v>
          </cell>
          <cell r="N724">
            <v>-989016</v>
          </cell>
          <cell r="O724">
            <v>847728</v>
          </cell>
          <cell r="R724">
            <v>0</v>
          </cell>
          <cell r="S724">
            <v>0</v>
          </cell>
          <cell r="T724">
            <v>0</v>
          </cell>
          <cell r="U724">
            <v>0</v>
          </cell>
          <cell r="V724">
            <v>6</v>
          </cell>
          <cell r="W724">
            <v>847728</v>
          </cell>
        </row>
        <row r="725">
          <cell r="C725" t="str">
            <v>3.24.1.8</v>
          </cell>
          <cell r="D725" t="str">
            <v>Cortacircuitos en acero inoxidable buje largo de 18" de fuga MAC-GRAW 15 KV - 100 A Con sus fusibles</v>
          </cell>
          <cell r="E725" t="str">
            <v>un</v>
          </cell>
          <cell r="F725">
            <v>13</v>
          </cell>
          <cell r="G725">
            <v>322944</v>
          </cell>
          <cell r="H725">
            <v>4198272</v>
          </cell>
          <cell r="I725">
            <v>0.60868893210232422</v>
          </cell>
          <cell r="J725">
            <v>13</v>
          </cell>
          <cell r="K725">
            <v>-4</v>
          </cell>
          <cell r="L725">
            <v>9</v>
          </cell>
          <cell r="M725">
            <v>4198272</v>
          </cell>
          <cell r="N725">
            <v>-1291776</v>
          </cell>
          <cell r="O725">
            <v>2906496</v>
          </cell>
          <cell r="R725">
            <v>0</v>
          </cell>
          <cell r="S725">
            <v>0</v>
          </cell>
          <cell r="T725">
            <v>0</v>
          </cell>
          <cell r="U725">
            <v>0</v>
          </cell>
          <cell r="V725">
            <v>9</v>
          </cell>
          <cell r="W725">
            <v>2906496</v>
          </cell>
        </row>
        <row r="726">
          <cell r="C726" t="str">
            <v>3.24.1.9</v>
          </cell>
          <cell r="D726" t="str">
            <v>Herrajes, Amarras y Accesorios galvanizados</v>
          </cell>
          <cell r="E726" t="str">
            <v>gl</v>
          </cell>
          <cell r="F726">
            <v>1</v>
          </cell>
          <cell r="G726">
            <v>290000</v>
          </cell>
          <cell r="H726">
            <v>290000</v>
          </cell>
          <cell r="I726">
            <v>4.2045820354106166E-2</v>
          </cell>
          <cell r="J726">
            <v>1</v>
          </cell>
          <cell r="L726">
            <v>1</v>
          </cell>
          <cell r="M726">
            <v>290000</v>
          </cell>
          <cell r="N726">
            <v>0</v>
          </cell>
          <cell r="O726">
            <v>290000</v>
          </cell>
          <cell r="R726">
            <v>0</v>
          </cell>
          <cell r="S726">
            <v>0</v>
          </cell>
          <cell r="T726">
            <v>0</v>
          </cell>
          <cell r="U726">
            <v>0</v>
          </cell>
          <cell r="V726">
            <v>1</v>
          </cell>
          <cell r="W726">
            <v>290000</v>
          </cell>
        </row>
        <row r="727">
          <cell r="C727" t="str">
            <v>3.24.1.10</v>
          </cell>
          <cell r="D727" t="str">
            <v>Puentes primarios en caliente incluido conector bimetalico de pistola.</v>
          </cell>
          <cell r="E727" t="str">
            <v>Un</v>
          </cell>
          <cell r="F727">
            <v>3</v>
          </cell>
          <cell r="G727">
            <v>23200</v>
          </cell>
          <cell r="H727">
            <v>69600</v>
          </cell>
          <cell r="I727">
            <v>1.009099688498548E-2</v>
          </cell>
          <cell r="J727">
            <v>3</v>
          </cell>
          <cell r="L727">
            <v>3</v>
          </cell>
          <cell r="M727">
            <v>69600</v>
          </cell>
          <cell r="N727">
            <v>0</v>
          </cell>
          <cell r="O727">
            <v>69600</v>
          </cell>
          <cell r="R727">
            <v>0</v>
          </cell>
          <cell r="S727">
            <v>0</v>
          </cell>
          <cell r="T727">
            <v>0</v>
          </cell>
          <cell r="U727">
            <v>0</v>
          </cell>
          <cell r="V727">
            <v>3</v>
          </cell>
          <cell r="W727">
            <v>69600</v>
          </cell>
        </row>
        <row r="728">
          <cell r="C728" t="str">
            <v>3.24.1.11</v>
          </cell>
          <cell r="D728" t="str">
            <v>Polo a Tierra en poste terminal</v>
          </cell>
          <cell r="E728" t="str">
            <v>un</v>
          </cell>
          <cell r="F728">
            <v>120</v>
          </cell>
          <cell r="G728">
            <v>290000</v>
          </cell>
          <cell r="H728">
            <v>34800000</v>
          </cell>
          <cell r="I728">
            <v>5.0454984424927396</v>
          </cell>
          <cell r="J728">
            <v>120</v>
          </cell>
          <cell r="K728">
            <v>6</v>
          </cell>
          <cell r="L728">
            <v>126</v>
          </cell>
          <cell r="M728">
            <v>34800000</v>
          </cell>
          <cell r="N728">
            <v>1740000</v>
          </cell>
          <cell r="O728">
            <v>36540000</v>
          </cell>
          <cell r="R728">
            <v>0</v>
          </cell>
          <cell r="S728">
            <v>0</v>
          </cell>
          <cell r="T728">
            <v>0</v>
          </cell>
          <cell r="U728">
            <v>0</v>
          </cell>
          <cell r="V728">
            <v>126</v>
          </cell>
          <cell r="W728">
            <v>36540000</v>
          </cell>
        </row>
        <row r="729">
          <cell r="C729" t="str">
            <v>3.24.1.12</v>
          </cell>
          <cell r="D729" t="str">
            <v>Juego de premoldeados trifasicos tipo exterior 3M 15KV para cable No 2 monopolar con pantalla de cinta</v>
          </cell>
          <cell r="E729" t="str">
            <v>Jgo</v>
          </cell>
          <cell r="F729">
            <v>2</v>
          </cell>
          <cell r="G729">
            <v>678600</v>
          </cell>
          <cell r="H729">
            <v>1357200</v>
          </cell>
          <cell r="I729">
            <v>0.19677443925721688</v>
          </cell>
          <cell r="J729">
            <v>2</v>
          </cell>
          <cell r="L729">
            <v>2</v>
          </cell>
          <cell r="M729">
            <v>1357200</v>
          </cell>
          <cell r="N729">
            <v>0</v>
          </cell>
          <cell r="O729">
            <v>1357200</v>
          </cell>
          <cell r="R729">
            <v>0</v>
          </cell>
          <cell r="S729">
            <v>0</v>
          </cell>
          <cell r="T729">
            <v>0</v>
          </cell>
          <cell r="U729">
            <v>0</v>
          </cell>
          <cell r="V729">
            <v>2</v>
          </cell>
          <cell r="W729">
            <v>1357200</v>
          </cell>
        </row>
        <row r="730">
          <cell r="C730" t="str">
            <v>3.24.1.13</v>
          </cell>
          <cell r="D730" t="str">
            <v>Bajante en tuberia conduit Galvanizada de 3", incluye capacete y accesorios</v>
          </cell>
          <cell r="E730" t="str">
            <v>ml</v>
          </cell>
          <cell r="F730">
            <v>18</v>
          </cell>
          <cell r="G730">
            <v>26680</v>
          </cell>
          <cell r="H730">
            <v>480240</v>
          </cell>
          <cell r="I730">
            <v>6.9627878506399815E-2</v>
          </cell>
          <cell r="J730">
            <v>18</v>
          </cell>
          <cell r="L730">
            <v>18</v>
          </cell>
          <cell r="M730">
            <v>480240</v>
          </cell>
          <cell r="N730">
            <v>0</v>
          </cell>
          <cell r="O730">
            <v>480240</v>
          </cell>
          <cell r="R730">
            <v>0</v>
          </cell>
          <cell r="S730">
            <v>0</v>
          </cell>
          <cell r="T730">
            <v>0</v>
          </cell>
          <cell r="U730">
            <v>0</v>
          </cell>
          <cell r="V730">
            <v>18</v>
          </cell>
          <cell r="W730">
            <v>480240</v>
          </cell>
        </row>
        <row r="731">
          <cell r="C731" t="str">
            <v>3.24.1.14</v>
          </cell>
          <cell r="D731" t="str">
            <v>Registro electrico de 1 x 1 x 1 en concreto con su tapa debidamente impermeabilizado</v>
          </cell>
          <cell r="E731" t="str">
            <v>un</v>
          </cell>
          <cell r="F731">
            <v>2</v>
          </cell>
          <cell r="G731">
            <v>87000</v>
          </cell>
          <cell r="H731">
            <v>174000</v>
          </cell>
          <cell r="I731">
            <v>2.52274922124637E-2</v>
          </cell>
          <cell r="J731">
            <v>2</v>
          </cell>
          <cell r="L731">
            <v>2</v>
          </cell>
          <cell r="M731">
            <v>174000</v>
          </cell>
          <cell r="N731">
            <v>0</v>
          </cell>
          <cell r="O731">
            <v>174000</v>
          </cell>
          <cell r="R731">
            <v>0</v>
          </cell>
          <cell r="S731">
            <v>0</v>
          </cell>
          <cell r="T731">
            <v>0</v>
          </cell>
          <cell r="U731">
            <v>0</v>
          </cell>
          <cell r="V731">
            <v>2</v>
          </cell>
          <cell r="W731">
            <v>174000</v>
          </cell>
        </row>
        <row r="732">
          <cell r="C732" t="str">
            <v>3.24.2</v>
          </cell>
          <cell r="D732" t="str">
            <v>SUMINISTRO DE EQUIPOS Y ACCESORIOS SUBESTACION ELECTRICA PLANTA DE TRATAMIENTO</v>
          </cell>
          <cell r="F732">
            <v>0</v>
          </cell>
          <cell r="I732">
            <v>0</v>
          </cell>
          <cell r="J732">
            <v>0</v>
          </cell>
          <cell r="L732">
            <v>0</v>
          </cell>
          <cell r="M732">
            <v>0</v>
          </cell>
          <cell r="N732">
            <v>0</v>
          </cell>
          <cell r="O732">
            <v>0</v>
          </cell>
          <cell r="R732">
            <v>0</v>
          </cell>
          <cell r="S732">
            <v>0</v>
          </cell>
          <cell r="T732">
            <v>0</v>
          </cell>
          <cell r="U732">
            <v>0</v>
          </cell>
          <cell r="V732">
            <v>0</v>
          </cell>
          <cell r="W732">
            <v>0</v>
          </cell>
        </row>
        <row r="733">
          <cell r="C733" t="str">
            <v>3.24.2.18</v>
          </cell>
          <cell r="D733" t="str">
            <v>Celda de medida de tres elementos ( 3 Tp y 3 TC ) Gama SM6 con remonte de barras ref GBC-A 750 mm.</v>
          </cell>
          <cell r="E733" t="str">
            <v>un</v>
          </cell>
          <cell r="F733">
            <v>1</v>
          </cell>
          <cell r="G733">
            <v>16275032.000000002</v>
          </cell>
          <cell r="H733">
            <v>16275032.000000002</v>
          </cell>
          <cell r="I733">
            <v>2.3596450749287219</v>
          </cell>
          <cell r="J733">
            <v>1</v>
          </cell>
          <cell r="L733">
            <v>1</v>
          </cell>
          <cell r="M733">
            <v>16275032.000000002</v>
          </cell>
          <cell r="N733">
            <v>0</v>
          </cell>
          <cell r="O733">
            <v>16275032.000000002</v>
          </cell>
          <cell r="R733">
            <v>0</v>
          </cell>
          <cell r="S733">
            <v>0</v>
          </cell>
          <cell r="T733">
            <v>0</v>
          </cell>
          <cell r="U733">
            <v>0</v>
          </cell>
          <cell r="V733">
            <v>1</v>
          </cell>
          <cell r="W733">
            <v>16275032.000000002</v>
          </cell>
        </row>
        <row r="734">
          <cell r="C734" t="str">
            <v>3.24.2.19</v>
          </cell>
          <cell r="D734" t="str">
            <v>Contador de Energia trifasico Tipo Fulkrum - 3 elementos incluido bloque de pruebas y modem.</v>
          </cell>
          <cell r="E734" t="str">
            <v>un</v>
          </cell>
          <cell r="F734">
            <v>1</v>
          </cell>
          <cell r="G734">
            <v>5800000</v>
          </cell>
          <cell r="H734">
            <v>5800000</v>
          </cell>
          <cell r="I734">
            <v>0.84091640708212323</v>
          </cell>
          <cell r="J734">
            <v>1</v>
          </cell>
          <cell r="L734">
            <v>1</v>
          </cell>
          <cell r="M734">
            <v>5800000</v>
          </cell>
          <cell r="N734">
            <v>0</v>
          </cell>
          <cell r="O734">
            <v>5800000</v>
          </cell>
          <cell r="R734">
            <v>0</v>
          </cell>
          <cell r="S734">
            <v>0</v>
          </cell>
          <cell r="T734">
            <v>0</v>
          </cell>
          <cell r="U734">
            <v>0</v>
          </cell>
          <cell r="V734">
            <v>1</v>
          </cell>
          <cell r="W734">
            <v>5800000</v>
          </cell>
        </row>
        <row r="735">
          <cell r="C735" t="str">
            <v>3.24.2.20</v>
          </cell>
          <cell r="D735" t="str">
            <v>Interruptor primario automatico en SF6 gama SM6 referencia DM1-A 750 mm.</v>
          </cell>
          <cell r="E735" t="str">
            <v>un</v>
          </cell>
          <cell r="F735">
            <v>1</v>
          </cell>
          <cell r="G735">
            <v>47634240.000000007</v>
          </cell>
          <cell r="H735">
            <v>47634240.000000007</v>
          </cell>
          <cell r="I735">
            <v>6.9062782680840638</v>
          </cell>
          <cell r="J735">
            <v>1</v>
          </cell>
          <cell r="L735">
            <v>1</v>
          </cell>
          <cell r="M735">
            <v>47634240.000000007</v>
          </cell>
          <cell r="N735">
            <v>0</v>
          </cell>
          <cell r="O735">
            <v>47634240.000000007</v>
          </cell>
          <cell r="R735">
            <v>0</v>
          </cell>
          <cell r="S735">
            <v>0</v>
          </cell>
          <cell r="T735">
            <v>0</v>
          </cell>
          <cell r="U735">
            <v>0</v>
          </cell>
          <cell r="V735">
            <v>1</v>
          </cell>
          <cell r="W735">
            <v>47634240.000000007</v>
          </cell>
        </row>
        <row r="736">
          <cell r="C736" t="str">
            <v>3.24.2.21</v>
          </cell>
          <cell r="D736" t="str">
            <v>Transformador Trifasico 1000 KVA. 13200/460 V SIEMENS</v>
          </cell>
          <cell r="E736" t="str">
            <v>un</v>
          </cell>
          <cell r="F736">
            <v>1</v>
          </cell>
          <cell r="G736">
            <v>75400000</v>
          </cell>
          <cell r="H736">
            <v>75400000</v>
          </cell>
          <cell r="I736">
            <v>10.931913292067604</v>
          </cell>
          <cell r="J736">
            <v>1</v>
          </cell>
          <cell r="L736">
            <v>1</v>
          </cell>
          <cell r="M736">
            <v>75400000</v>
          </cell>
          <cell r="N736">
            <v>0</v>
          </cell>
          <cell r="O736">
            <v>75400000</v>
          </cell>
          <cell r="R736">
            <v>0</v>
          </cell>
          <cell r="S736">
            <v>0</v>
          </cell>
          <cell r="T736">
            <v>0</v>
          </cell>
          <cell r="U736">
            <v>0</v>
          </cell>
          <cell r="V736">
            <v>1</v>
          </cell>
          <cell r="W736">
            <v>75400000</v>
          </cell>
        </row>
        <row r="737">
          <cell r="C737" t="str">
            <v>3.24.2.22</v>
          </cell>
          <cell r="D737" t="str">
            <v>Transformador Trifasico 112,5 KVA. 460/220 V SIEMENS</v>
          </cell>
          <cell r="E737" t="str">
            <v>un</v>
          </cell>
          <cell r="F737">
            <v>1</v>
          </cell>
          <cell r="G737">
            <v>13926785.071999999</v>
          </cell>
          <cell r="H737">
            <v>13926785.071999999</v>
          </cell>
          <cell r="I737">
            <v>2.0191831146467569</v>
          </cell>
          <cell r="J737">
            <v>1</v>
          </cell>
          <cell r="L737">
            <v>1</v>
          </cell>
          <cell r="M737">
            <v>13926785.071999999</v>
          </cell>
          <cell r="N737">
            <v>0</v>
          </cell>
          <cell r="O737">
            <v>13926785.071999999</v>
          </cell>
          <cell r="R737">
            <v>0</v>
          </cell>
          <cell r="S737">
            <v>0</v>
          </cell>
          <cell r="T737">
            <v>0</v>
          </cell>
          <cell r="U737">
            <v>0</v>
          </cell>
          <cell r="V737">
            <v>1</v>
          </cell>
          <cell r="W737">
            <v>13926785.071999999</v>
          </cell>
        </row>
        <row r="738">
          <cell r="C738" t="str">
            <v>3.24.2.23</v>
          </cell>
          <cell r="D738" t="str">
            <v>Celda para transformador de 112,5 KVA</v>
          </cell>
          <cell r="E738" t="str">
            <v>un</v>
          </cell>
          <cell r="F738">
            <v>1</v>
          </cell>
          <cell r="G738">
            <v>2610000</v>
          </cell>
          <cell r="H738">
            <v>2610000</v>
          </cell>
          <cell r="I738">
            <v>0.37841238318695547</v>
          </cell>
          <cell r="J738">
            <v>1</v>
          </cell>
          <cell r="L738">
            <v>1</v>
          </cell>
          <cell r="M738">
            <v>2610000</v>
          </cell>
          <cell r="N738">
            <v>0</v>
          </cell>
          <cell r="O738">
            <v>2610000</v>
          </cell>
          <cell r="R738">
            <v>0</v>
          </cell>
          <cell r="S738">
            <v>0</v>
          </cell>
          <cell r="T738">
            <v>0</v>
          </cell>
          <cell r="U738">
            <v>0</v>
          </cell>
          <cell r="V738">
            <v>1</v>
          </cell>
          <cell r="W738">
            <v>2610000</v>
          </cell>
        </row>
        <row r="739">
          <cell r="C739" t="str">
            <v>3.24.2.24</v>
          </cell>
          <cell r="D739" t="str">
            <v>Acometida en cable de Cu monopolar 3 x No 2 - XLPE 15 KV</v>
          </cell>
          <cell r="E739" t="str">
            <v>ml</v>
          </cell>
          <cell r="F739">
            <v>100</v>
          </cell>
          <cell r="G739">
            <v>109284.69364799996</v>
          </cell>
          <cell r="H739">
            <v>10928469.364799995</v>
          </cell>
          <cell r="I739">
            <v>1.5844705505439081</v>
          </cell>
          <cell r="J739">
            <v>100</v>
          </cell>
          <cell r="K739">
            <v>-30</v>
          </cell>
          <cell r="L739">
            <v>70</v>
          </cell>
          <cell r="M739">
            <v>10928469.364799995</v>
          </cell>
          <cell r="N739">
            <v>-3278540.8094399986</v>
          </cell>
          <cell r="O739">
            <v>7649928.5553599969</v>
          </cell>
          <cell r="R739">
            <v>0</v>
          </cell>
          <cell r="S739">
            <v>0</v>
          </cell>
          <cell r="T739">
            <v>0</v>
          </cell>
          <cell r="U739">
            <v>0</v>
          </cell>
          <cell r="V739">
            <v>70</v>
          </cell>
          <cell r="W739">
            <v>7649928.5553599969</v>
          </cell>
        </row>
        <row r="740">
          <cell r="C740" t="str">
            <v>3.24.2.25</v>
          </cell>
          <cell r="D740" t="str">
            <v>Transferencia automatica con enclavamiento mecanico a 460 V.para planta de emergencia Stand By.</v>
          </cell>
          <cell r="E740" t="str">
            <v>un</v>
          </cell>
          <cell r="F740">
            <v>1</v>
          </cell>
          <cell r="G740">
            <v>23200000</v>
          </cell>
          <cell r="H740">
            <v>23200000</v>
          </cell>
          <cell r="I740">
            <v>3.3636656283284929</v>
          </cell>
          <cell r="J740">
            <v>1</v>
          </cell>
          <cell r="L740">
            <v>1</v>
          </cell>
          <cell r="M740">
            <v>23200000</v>
          </cell>
          <cell r="N740">
            <v>0</v>
          </cell>
          <cell r="O740">
            <v>23200000</v>
          </cell>
          <cell r="R740">
            <v>0</v>
          </cell>
          <cell r="S740">
            <v>0</v>
          </cell>
          <cell r="T740">
            <v>0</v>
          </cell>
          <cell r="U740">
            <v>0</v>
          </cell>
          <cell r="V740">
            <v>1</v>
          </cell>
          <cell r="W740">
            <v>23200000</v>
          </cell>
        </row>
        <row r="741">
          <cell r="C741" t="str">
            <v>3.24.2.26</v>
          </cell>
          <cell r="D741" t="str">
            <v xml:space="preserve">Centro de Control de Motores tipo Blokset autosoportados a 460 V ac 60 Hz, incluye interruptor secundario, 3 modulos con arrancadores suaves tipo altistar para bombas de 300 Hp con su banco de condensadores automatico asociados a cada unidad de bombeo. 2 </v>
          </cell>
          <cell r="E741" t="str">
            <v>un</v>
          </cell>
          <cell r="F741">
            <v>1</v>
          </cell>
          <cell r="G741">
            <v>92800000</v>
          </cell>
          <cell r="H741">
            <v>92800000</v>
          </cell>
          <cell r="I741">
            <v>13.454662513313972</v>
          </cell>
          <cell r="J741">
            <v>1</v>
          </cell>
          <cell r="L741">
            <v>1</v>
          </cell>
          <cell r="M741">
            <v>92800000</v>
          </cell>
          <cell r="N741">
            <v>0</v>
          </cell>
          <cell r="O741">
            <v>92800000</v>
          </cell>
          <cell r="R741">
            <v>0</v>
          </cell>
          <cell r="S741">
            <v>0</v>
          </cell>
          <cell r="T741">
            <v>0</v>
          </cell>
          <cell r="U741">
            <v>0</v>
          </cell>
          <cell r="V741">
            <v>1</v>
          </cell>
          <cell r="W741">
            <v>92800000</v>
          </cell>
        </row>
        <row r="742">
          <cell r="C742" t="str">
            <v>3.24.2.27</v>
          </cell>
          <cell r="D742" t="str">
            <v>Juego de premoldeados tipo interior 3M 15 KV cable monopolar No 2 con pantalla de cinta</v>
          </cell>
          <cell r="E742" t="str">
            <v>jgo</v>
          </cell>
          <cell r="F742">
            <v>2</v>
          </cell>
          <cell r="G742">
            <v>400316</v>
          </cell>
          <cell r="H742">
            <v>800632</v>
          </cell>
          <cell r="I742">
            <v>0.11608010083361631</v>
          </cell>
          <cell r="J742">
            <v>2</v>
          </cell>
          <cell r="K742">
            <v>1</v>
          </cell>
          <cell r="L742">
            <v>3</v>
          </cell>
          <cell r="M742">
            <v>800632</v>
          </cell>
          <cell r="N742">
            <v>400316</v>
          </cell>
          <cell r="O742">
            <v>1200948</v>
          </cell>
          <cell r="R742">
            <v>0</v>
          </cell>
          <cell r="S742">
            <v>0</v>
          </cell>
          <cell r="T742">
            <v>0</v>
          </cell>
          <cell r="U742">
            <v>0</v>
          </cell>
          <cell r="V742">
            <v>3</v>
          </cell>
          <cell r="W742">
            <v>1200948</v>
          </cell>
        </row>
        <row r="743">
          <cell r="C743" t="str">
            <v>3.24.2.28</v>
          </cell>
          <cell r="D743" t="str">
            <v>Tablero de fuerza y control para motor de 30 Hp del sistema de soplado a 460 V 60 Hz, incluye arrancador suave altistar y bancos de condensadores asociados, pulsadores etc.</v>
          </cell>
          <cell r="E743" t="str">
            <v>un</v>
          </cell>
          <cell r="F743">
            <v>1</v>
          </cell>
          <cell r="G743">
            <v>4224720</v>
          </cell>
          <cell r="H743">
            <v>4224720</v>
          </cell>
          <cell r="I743">
            <v>0.61252351091861867</v>
          </cell>
          <cell r="J743">
            <v>1</v>
          </cell>
          <cell r="L743">
            <v>1</v>
          </cell>
          <cell r="M743">
            <v>4224720</v>
          </cell>
          <cell r="N743">
            <v>0</v>
          </cell>
          <cell r="O743">
            <v>4224720</v>
          </cell>
          <cell r="R743">
            <v>0</v>
          </cell>
          <cell r="S743">
            <v>0</v>
          </cell>
          <cell r="T743">
            <v>0</v>
          </cell>
          <cell r="U743">
            <v>0</v>
          </cell>
          <cell r="V743">
            <v>1</v>
          </cell>
          <cell r="W743">
            <v>4224720</v>
          </cell>
        </row>
        <row r="744">
          <cell r="C744" t="str">
            <v>3.24.2.29</v>
          </cell>
          <cell r="D744" t="str">
            <v>Tablero de distribucion para sevicios auxiliares, inluye 10 interruptores automaticos tripolares Easy Pact de Merlin Gerin, de acuerdo a especificaciones</v>
          </cell>
          <cell r="E744" t="str">
            <v>un</v>
          </cell>
          <cell r="F744">
            <v>1</v>
          </cell>
          <cell r="G744">
            <v>5220000</v>
          </cell>
          <cell r="H744">
            <v>5220000</v>
          </cell>
          <cell r="I744">
            <v>0.75682476637391094</v>
          </cell>
          <cell r="J744">
            <v>1</v>
          </cell>
          <cell r="L744">
            <v>1</v>
          </cell>
          <cell r="M744">
            <v>5220000</v>
          </cell>
          <cell r="N744">
            <v>0</v>
          </cell>
          <cell r="O744">
            <v>5220000</v>
          </cell>
          <cell r="R744">
            <v>0</v>
          </cell>
          <cell r="S744">
            <v>0</v>
          </cell>
          <cell r="T744">
            <v>0</v>
          </cell>
          <cell r="U744">
            <v>0</v>
          </cell>
          <cell r="V744">
            <v>1</v>
          </cell>
          <cell r="W744">
            <v>5220000</v>
          </cell>
        </row>
        <row r="745">
          <cell r="C745" t="str">
            <v>3.24.2.30</v>
          </cell>
          <cell r="D745" t="str">
            <v>Tablero de distribucion trifasico para empotrar de 24 ctos, con sus breakers termomagneticos.</v>
          </cell>
          <cell r="E745" t="str">
            <v>un</v>
          </cell>
          <cell r="F745">
            <v>1</v>
          </cell>
          <cell r="G745">
            <v>379359.11519999994</v>
          </cell>
          <cell r="H745">
            <v>379359.11519999994</v>
          </cell>
          <cell r="I745">
            <v>5.5001604163420224E-2</v>
          </cell>
          <cell r="J745">
            <v>1</v>
          </cell>
          <cell r="K745">
            <v>-1</v>
          </cell>
          <cell r="L745">
            <v>0</v>
          </cell>
          <cell r="M745">
            <v>379359.11519999994</v>
          </cell>
          <cell r="N745">
            <v>-379359.11519999994</v>
          </cell>
          <cell r="O745">
            <v>0</v>
          </cell>
          <cell r="R745">
            <v>0</v>
          </cell>
          <cell r="S745">
            <v>0</v>
          </cell>
          <cell r="T745">
            <v>0</v>
          </cell>
          <cell r="U745">
            <v>0</v>
          </cell>
          <cell r="V745">
            <v>0</v>
          </cell>
          <cell r="W745">
            <v>0</v>
          </cell>
        </row>
        <row r="746">
          <cell r="C746" t="str">
            <v>3.24.2.31</v>
          </cell>
          <cell r="D746" t="str">
            <v>Registro electrico de 1 x 1 x 1 en concreto con su tapa debidamente impermeabilizado</v>
          </cell>
          <cell r="E746" t="str">
            <v>un</v>
          </cell>
          <cell r="F746">
            <v>2</v>
          </cell>
          <cell r="G746">
            <v>87000</v>
          </cell>
          <cell r="H746">
            <v>174000</v>
          </cell>
          <cell r="I746">
            <v>2.52274922124637E-2</v>
          </cell>
          <cell r="J746">
            <v>2</v>
          </cell>
          <cell r="K746">
            <v>-1</v>
          </cell>
          <cell r="L746">
            <v>1</v>
          </cell>
          <cell r="M746">
            <v>174000</v>
          </cell>
          <cell r="N746">
            <v>-87000</v>
          </cell>
          <cell r="O746">
            <v>87000</v>
          </cell>
          <cell r="R746">
            <v>0</v>
          </cell>
          <cell r="S746">
            <v>0</v>
          </cell>
          <cell r="T746">
            <v>0</v>
          </cell>
          <cell r="U746">
            <v>0</v>
          </cell>
          <cell r="V746">
            <v>1</v>
          </cell>
          <cell r="W746">
            <v>87000</v>
          </cell>
        </row>
        <row r="747">
          <cell r="C747" t="str">
            <v>3.24.2.32</v>
          </cell>
          <cell r="D747" t="str">
            <v>Carcamo en concreto de acuerdo a especificaciones</v>
          </cell>
          <cell r="E747" t="str">
            <v>Ml</v>
          </cell>
          <cell r="F747">
            <v>20</v>
          </cell>
          <cell r="G747">
            <v>185600</v>
          </cell>
          <cell r="H747">
            <v>3712000</v>
          </cell>
          <cell r="I747">
            <v>0.5381865005325589</v>
          </cell>
          <cell r="J747">
            <v>20</v>
          </cell>
          <cell r="L747">
            <v>20</v>
          </cell>
          <cell r="M747">
            <v>3712000</v>
          </cell>
          <cell r="N747">
            <v>0</v>
          </cell>
          <cell r="O747">
            <v>3712000</v>
          </cell>
          <cell r="R747">
            <v>0</v>
          </cell>
          <cell r="S747">
            <v>0</v>
          </cell>
          <cell r="T747">
            <v>0</v>
          </cell>
          <cell r="U747">
            <v>0</v>
          </cell>
          <cell r="V747">
            <v>20</v>
          </cell>
          <cell r="W747">
            <v>3712000</v>
          </cell>
        </row>
        <row r="748">
          <cell r="C748" t="str">
            <v>3.24.2.33</v>
          </cell>
          <cell r="D748" t="str">
            <v>Malla de tierra conformada por siete varillas Cu copperweld de 2.4 mts inmersas en hidrosolta unidas entre con cable de Cu desnudo No 2 empleando soldadura caldweld de de acuerdo a especificaciones</v>
          </cell>
          <cell r="E748" t="str">
            <v>un</v>
          </cell>
          <cell r="F748">
            <v>1</v>
          </cell>
          <cell r="G748">
            <v>928000</v>
          </cell>
          <cell r="H748">
            <v>928000</v>
          </cell>
          <cell r="I748">
            <v>0.13454662513313972</v>
          </cell>
          <cell r="J748">
            <v>1</v>
          </cell>
          <cell r="L748">
            <v>1</v>
          </cell>
          <cell r="M748">
            <v>928000</v>
          </cell>
          <cell r="N748">
            <v>0</v>
          </cell>
          <cell r="O748">
            <v>928000</v>
          </cell>
          <cell r="R748">
            <v>0</v>
          </cell>
          <cell r="S748">
            <v>0</v>
          </cell>
          <cell r="T748">
            <v>0</v>
          </cell>
          <cell r="U748">
            <v>0</v>
          </cell>
          <cell r="V748">
            <v>1</v>
          </cell>
          <cell r="W748">
            <v>928000</v>
          </cell>
        </row>
        <row r="749">
          <cell r="C749" t="str">
            <v>3.24.2.34</v>
          </cell>
          <cell r="D749" t="str">
            <v>Luminaria Wall Pack 150 W 220 V,Vapor de mercurio</v>
          </cell>
          <cell r="E749" t="str">
            <v>un</v>
          </cell>
          <cell r="F749">
            <v>4</v>
          </cell>
          <cell r="G749">
            <v>261000</v>
          </cell>
          <cell r="H749">
            <v>1044000</v>
          </cell>
          <cell r="I749">
            <v>0.15136495327478219</v>
          </cell>
          <cell r="J749">
            <v>4</v>
          </cell>
          <cell r="L749">
            <v>4</v>
          </cell>
          <cell r="M749">
            <v>1044000</v>
          </cell>
          <cell r="N749">
            <v>0</v>
          </cell>
          <cell r="O749">
            <v>1044000</v>
          </cell>
          <cell r="R749">
            <v>0</v>
          </cell>
          <cell r="S749">
            <v>0</v>
          </cell>
          <cell r="T749">
            <v>0</v>
          </cell>
          <cell r="U749">
            <v>0</v>
          </cell>
          <cell r="V749">
            <v>4</v>
          </cell>
          <cell r="W749">
            <v>1044000</v>
          </cell>
        </row>
        <row r="750">
          <cell r="C750" t="str">
            <v>3.24.2.35</v>
          </cell>
          <cell r="D750" t="str">
            <v>Toma trifasica de tres elementos 50A</v>
          </cell>
          <cell r="E750" t="str">
            <v>un</v>
          </cell>
          <cell r="F750">
            <v>1</v>
          </cell>
          <cell r="G750">
            <v>29000</v>
          </cell>
          <cell r="H750">
            <v>29000</v>
          </cell>
          <cell r="I750">
            <v>4.2045820354106164E-3</v>
          </cell>
          <cell r="J750">
            <v>1</v>
          </cell>
          <cell r="K750">
            <v>-1</v>
          </cell>
          <cell r="L750">
            <v>0</v>
          </cell>
          <cell r="M750">
            <v>29000</v>
          </cell>
          <cell r="N750">
            <v>-29000</v>
          </cell>
          <cell r="O750">
            <v>0</v>
          </cell>
          <cell r="R750">
            <v>0</v>
          </cell>
          <cell r="S750">
            <v>0</v>
          </cell>
          <cell r="T750">
            <v>0</v>
          </cell>
          <cell r="U750">
            <v>0</v>
          </cell>
          <cell r="V750">
            <v>0</v>
          </cell>
          <cell r="W750">
            <v>0</v>
          </cell>
        </row>
        <row r="751">
          <cell r="C751" t="str">
            <v>3.24.2.36</v>
          </cell>
          <cell r="D751" t="str">
            <v>Toma bifasica de tres elementos 30A</v>
          </cell>
          <cell r="E751" t="str">
            <v>un</v>
          </cell>
          <cell r="F751">
            <v>1</v>
          </cell>
          <cell r="G751">
            <v>17400</v>
          </cell>
          <cell r="H751">
            <v>17400</v>
          </cell>
          <cell r="I751">
            <v>2.5227492212463701E-3</v>
          </cell>
          <cell r="J751">
            <v>1</v>
          </cell>
          <cell r="K751">
            <v>-1</v>
          </cell>
          <cell r="L751">
            <v>0</v>
          </cell>
          <cell r="M751">
            <v>17400</v>
          </cell>
          <cell r="N751">
            <v>-17400</v>
          </cell>
          <cell r="O751">
            <v>0</v>
          </cell>
          <cell r="R751">
            <v>0</v>
          </cell>
          <cell r="S751">
            <v>0</v>
          </cell>
          <cell r="T751">
            <v>0</v>
          </cell>
          <cell r="U751">
            <v>0</v>
          </cell>
          <cell r="V751">
            <v>0</v>
          </cell>
          <cell r="W751">
            <v>0</v>
          </cell>
        </row>
        <row r="752">
          <cell r="C752" t="str">
            <v>3.24.2.37</v>
          </cell>
          <cell r="D752" t="str">
            <v>Toma monofasica de tres elementos</v>
          </cell>
          <cell r="E752" t="str">
            <v>un</v>
          </cell>
          <cell r="F752">
            <v>4</v>
          </cell>
          <cell r="G752">
            <v>3364</v>
          </cell>
          <cell r="H752">
            <v>13456</v>
          </cell>
          <cell r="I752">
            <v>1.9509260644305262E-3</v>
          </cell>
          <cell r="J752">
            <v>4</v>
          </cell>
          <cell r="K752">
            <v>-2</v>
          </cell>
          <cell r="L752">
            <v>2</v>
          </cell>
          <cell r="M752">
            <v>13456</v>
          </cell>
          <cell r="N752">
            <v>-6728</v>
          </cell>
          <cell r="O752">
            <v>6728</v>
          </cell>
          <cell r="R752">
            <v>0</v>
          </cell>
          <cell r="S752">
            <v>0</v>
          </cell>
          <cell r="T752">
            <v>0</v>
          </cell>
          <cell r="U752">
            <v>0</v>
          </cell>
          <cell r="V752">
            <v>2</v>
          </cell>
          <cell r="W752">
            <v>6728</v>
          </cell>
        </row>
        <row r="753">
          <cell r="C753" t="str">
            <v>3.24.2.38</v>
          </cell>
          <cell r="D753" t="str">
            <v>Salida electrica monofasica para toma o iluminacion, incluye linea neutro y tierra en cable THHN no 12, tuberia coduit de 1"</v>
          </cell>
          <cell r="E753" t="str">
            <v>un</v>
          </cell>
          <cell r="F753">
            <v>4</v>
          </cell>
          <cell r="G753">
            <v>40600</v>
          </cell>
          <cell r="H753">
            <v>162400</v>
          </cell>
          <cell r="I753">
            <v>2.3545659398299452E-2</v>
          </cell>
          <cell r="J753">
            <v>4</v>
          </cell>
          <cell r="K753">
            <v>-2</v>
          </cell>
          <cell r="L753">
            <v>2</v>
          </cell>
          <cell r="M753">
            <v>162400</v>
          </cell>
          <cell r="N753">
            <v>-81200</v>
          </cell>
          <cell r="O753">
            <v>81200</v>
          </cell>
          <cell r="R753">
            <v>0</v>
          </cell>
          <cell r="S753">
            <v>0</v>
          </cell>
          <cell r="T753">
            <v>0</v>
          </cell>
          <cell r="U753">
            <v>0</v>
          </cell>
          <cell r="V753">
            <v>2</v>
          </cell>
          <cell r="W753">
            <v>81200</v>
          </cell>
        </row>
        <row r="754">
          <cell r="C754" t="str">
            <v>3.24.2.39</v>
          </cell>
          <cell r="D754" t="str">
            <v>Salida electrica bifasica para iluminacion, incluye lineas neutro y tierra en cable THHN no 12, tuberia coduit de 1"</v>
          </cell>
          <cell r="E754" t="str">
            <v>un</v>
          </cell>
          <cell r="F754">
            <v>4</v>
          </cell>
          <cell r="G754">
            <v>46400</v>
          </cell>
          <cell r="H754">
            <v>185600</v>
          </cell>
          <cell r="I754">
            <v>2.6909325026627948E-2</v>
          </cell>
          <cell r="J754">
            <v>4</v>
          </cell>
          <cell r="L754">
            <v>4</v>
          </cell>
          <cell r="M754">
            <v>185600</v>
          </cell>
          <cell r="N754">
            <v>0</v>
          </cell>
          <cell r="O754">
            <v>185600</v>
          </cell>
          <cell r="R754">
            <v>0</v>
          </cell>
          <cell r="S754">
            <v>0</v>
          </cell>
          <cell r="T754">
            <v>0</v>
          </cell>
          <cell r="U754">
            <v>0</v>
          </cell>
          <cell r="V754">
            <v>4</v>
          </cell>
          <cell r="W754">
            <v>185600</v>
          </cell>
        </row>
        <row r="755">
          <cell r="C755" t="str">
            <v>3.24.2.40</v>
          </cell>
          <cell r="D755" t="str">
            <v>Salida electrica bifasica o trifasica para toma, incluye lineas neutro y tierra en cable THHN no 10, tuberia coduit de 1"</v>
          </cell>
          <cell r="E755" t="str">
            <v>un</v>
          </cell>
          <cell r="F755">
            <v>2</v>
          </cell>
          <cell r="G755">
            <v>77720</v>
          </cell>
          <cell r="H755">
            <v>155440</v>
          </cell>
          <cell r="I755">
            <v>2.2536559709800907E-2</v>
          </cell>
          <cell r="J755">
            <v>2</v>
          </cell>
          <cell r="K755">
            <v>-2</v>
          </cell>
          <cell r="L755">
            <v>0</v>
          </cell>
          <cell r="M755">
            <v>155440</v>
          </cell>
          <cell r="N755">
            <v>-155440</v>
          </cell>
          <cell r="O755">
            <v>0</v>
          </cell>
          <cell r="R755">
            <v>0</v>
          </cell>
          <cell r="S755">
            <v>0</v>
          </cell>
          <cell r="T755">
            <v>0</v>
          </cell>
          <cell r="U755">
            <v>0</v>
          </cell>
          <cell r="V755">
            <v>0</v>
          </cell>
          <cell r="W755">
            <v>0</v>
          </cell>
        </row>
        <row r="756">
          <cell r="C756" t="str">
            <v>3.24.3</v>
          </cell>
          <cell r="D756" t="str">
            <v>SUMINISTRO DE EQUIPOS AUXILIARES</v>
          </cell>
          <cell r="F756">
            <v>0</v>
          </cell>
          <cell r="G756">
            <v>0</v>
          </cell>
          <cell r="I756">
            <v>0</v>
          </cell>
          <cell r="J756">
            <v>0</v>
          </cell>
          <cell r="L756">
            <v>0</v>
          </cell>
          <cell r="M756">
            <v>0</v>
          </cell>
          <cell r="N756">
            <v>0</v>
          </cell>
          <cell r="O756">
            <v>0</v>
          </cell>
          <cell r="R756">
            <v>0</v>
          </cell>
          <cell r="S756">
            <v>0</v>
          </cell>
          <cell r="T756">
            <v>0</v>
          </cell>
          <cell r="U756">
            <v>0</v>
          </cell>
          <cell r="V756">
            <v>0</v>
          </cell>
          <cell r="W756">
            <v>0</v>
          </cell>
        </row>
        <row r="757">
          <cell r="C757" t="str">
            <v>3.24.3.1</v>
          </cell>
          <cell r="D757" t="str">
            <v>Bandeja portacables tipo Semipesada de 40 cm incluido tapa y accesorios para fijacion en piso o pared, Mecano.</v>
          </cell>
          <cell r="E757" t="str">
            <v>ml</v>
          </cell>
          <cell r="F757">
            <v>40</v>
          </cell>
          <cell r="G757">
            <v>139200</v>
          </cell>
          <cell r="H757">
            <v>5568000</v>
          </cell>
          <cell r="I757">
            <v>0.8072797507988384</v>
          </cell>
          <cell r="J757">
            <v>40</v>
          </cell>
          <cell r="K757">
            <v>-10</v>
          </cell>
          <cell r="L757">
            <v>30</v>
          </cell>
          <cell r="M757">
            <v>5568000</v>
          </cell>
          <cell r="N757">
            <v>-1392000</v>
          </cell>
          <cell r="O757">
            <v>4176000</v>
          </cell>
          <cell r="R757">
            <v>0</v>
          </cell>
          <cell r="S757">
            <v>0</v>
          </cell>
          <cell r="T757">
            <v>0</v>
          </cell>
          <cell r="U757">
            <v>0</v>
          </cell>
          <cell r="V757">
            <v>30</v>
          </cell>
          <cell r="W757">
            <v>4176000</v>
          </cell>
        </row>
        <row r="758">
          <cell r="C758" t="str">
            <v>3.24.3.2</v>
          </cell>
          <cell r="D758" t="str">
            <v>Bandeja portacables tipo Semipesada de 30 cm incluido tapa y accesorios para fijacion en piso o pared, Mecano.</v>
          </cell>
          <cell r="E758" t="str">
            <v>ml</v>
          </cell>
          <cell r="F758">
            <v>30</v>
          </cell>
          <cell r="G758">
            <v>133400</v>
          </cell>
          <cell r="H758">
            <v>4002000</v>
          </cell>
          <cell r="I758">
            <v>0.5802323208866651</v>
          </cell>
          <cell r="J758">
            <v>30</v>
          </cell>
          <cell r="K758">
            <v>-20</v>
          </cell>
          <cell r="L758">
            <v>10</v>
          </cell>
          <cell r="M758">
            <v>4002000</v>
          </cell>
          <cell r="N758">
            <v>-2668000</v>
          </cell>
          <cell r="O758">
            <v>1334000</v>
          </cell>
          <cell r="R758">
            <v>0</v>
          </cell>
          <cell r="S758">
            <v>0</v>
          </cell>
          <cell r="T758">
            <v>0</v>
          </cell>
          <cell r="U758">
            <v>0</v>
          </cell>
          <cell r="V758">
            <v>10</v>
          </cell>
          <cell r="W758">
            <v>1334000</v>
          </cell>
        </row>
        <row r="759">
          <cell r="C759" t="str">
            <v>3.24.4</v>
          </cell>
          <cell r="D759" t="str">
            <v>SUMINISTRO ACOMETIDAS ELECTRICAS a 440 V ac</v>
          </cell>
          <cell r="F759">
            <v>0</v>
          </cell>
          <cell r="I759">
            <v>0</v>
          </cell>
          <cell r="J759">
            <v>0</v>
          </cell>
          <cell r="L759">
            <v>0</v>
          </cell>
          <cell r="M759">
            <v>0</v>
          </cell>
          <cell r="N759">
            <v>0</v>
          </cell>
          <cell r="O759">
            <v>0</v>
          </cell>
          <cell r="R759">
            <v>0</v>
          </cell>
          <cell r="S759">
            <v>0</v>
          </cell>
          <cell r="T759">
            <v>0</v>
          </cell>
          <cell r="U759">
            <v>0</v>
          </cell>
          <cell r="V759">
            <v>0</v>
          </cell>
          <cell r="W759">
            <v>0</v>
          </cell>
        </row>
        <row r="760">
          <cell r="C760" t="str">
            <v>3.24.4.5</v>
          </cell>
          <cell r="D760" t="str">
            <v>Acometidas desde transformador de alimentación a barraje de entrada de la transferencia automatica en cable monopolar THHN de Cu AWG ( 3(4x500) + (3x500) ) a 1000 V - 90° aislamiento, incluye conectores terminal bimetalicos 3M, cintas 23 y 33 3M, accesori</v>
          </cell>
          <cell r="E760" t="str">
            <v>ml</v>
          </cell>
          <cell r="F760">
            <v>20</v>
          </cell>
          <cell r="G760">
            <v>1746960</v>
          </cell>
          <cell r="H760">
            <v>34939200</v>
          </cell>
          <cell r="I760">
            <v>5.0656804362627108</v>
          </cell>
          <cell r="J760">
            <v>20</v>
          </cell>
          <cell r="L760">
            <v>20</v>
          </cell>
          <cell r="M760">
            <v>34939200</v>
          </cell>
          <cell r="N760">
            <v>0</v>
          </cell>
          <cell r="O760">
            <v>34939200</v>
          </cell>
          <cell r="R760">
            <v>0</v>
          </cell>
          <cell r="S760">
            <v>0</v>
          </cell>
          <cell r="T760">
            <v>0</v>
          </cell>
          <cell r="U760">
            <v>0</v>
          </cell>
          <cell r="V760">
            <v>20</v>
          </cell>
          <cell r="W760">
            <v>34939200</v>
          </cell>
        </row>
        <row r="761">
          <cell r="C761" t="str">
            <v>3.24.4.6</v>
          </cell>
          <cell r="D761" t="str">
            <v>Acometidas del CCM a cada unidad de bombeo de la linea de impulsión de 300 HP 460 Vac 60 Hz en cable THHN calibre AWG (6 x 4/0) + (1x 4/0) de 1000V aislamiento, incluye tuberia conduit PVC de 3", flexiconduit, conectores, terminales bimetalicos 3M, cintas</v>
          </cell>
          <cell r="E761" t="str">
            <v>ml</v>
          </cell>
          <cell r="F761">
            <v>80</v>
          </cell>
          <cell r="G761">
            <v>328750.96000000002</v>
          </cell>
          <cell r="H761">
            <v>26300076.800000001</v>
          </cell>
          <cell r="I761">
            <v>3.8131320842482599</v>
          </cell>
          <cell r="J761">
            <v>80</v>
          </cell>
          <cell r="K761">
            <v>10</v>
          </cell>
          <cell r="L761">
            <v>90</v>
          </cell>
          <cell r="M761">
            <v>26300076.800000001</v>
          </cell>
          <cell r="N761">
            <v>3287509.6</v>
          </cell>
          <cell r="O761">
            <v>29587586.400000002</v>
          </cell>
          <cell r="R761">
            <v>0</v>
          </cell>
          <cell r="S761">
            <v>0</v>
          </cell>
          <cell r="T761">
            <v>0</v>
          </cell>
          <cell r="U761">
            <v>0</v>
          </cell>
          <cell r="V761">
            <v>90</v>
          </cell>
          <cell r="W761">
            <v>29587586.400000002</v>
          </cell>
        </row>
        <row r="762">
          <cell r="C762" t="str">
            <v>3.24.4.7</v>
          </cell>
          <cell r="D762" t="str">
            <v>Acometidas del CCM a cada unidad de bombeo de lavado de filtros de 25 HP 460 Vac 60 Hz en cable THHN calibre AWG (3 x 8) de 1000V aislamiento, incluye tuberia conduit PVC de 1 1/2", flexiconduit, conectores, terminales bimetalicos 3M, cintas 23 y 33 3M, a</v>
          </cell>
          <cell r="E762" t="str">
            <v>ml</v>
          </cell>
          <cell r="F762">
            <v>50</v>
          </cell>
          <cell r="G762">
            <v>30562.52</v>
          </cell>
          <cell r="H762">
            <v>1528126</v>
          </cell>
          <cell r="I762">
            <v>0.22155624577392705</v>
          </cell>
          <cell r="J762">
            <v>50</v>
          </cell>
          <cell r="L762">
            <v>50</v>
          </cell>
          <cell r="M762">
            <v>1528126</v>
          </cell>
          <cell r="N762">
            <v>0</v>
          </cell>
          <cell r="O762">
            <v>1528126</v>
          </cell>
          <cell r="R762">
            <v>0</v>
          </cell>
          <cell r="S762">
            <v>0</v>
          </cell>
          <cell r="T762">
            <v>0</v>
          </cell>
          <cell r="U762">
            <v>0</v>
          </cell>
          <cell r="V762">
            <v>50</v>
          </cell>
          <cell r="W762">
            <v>1528126</v>
          </cell>
        </row>
        <row r="763">
          <cell r="C763" t="str">
            <v>3.24.4.8</v>
          </cell>
          <cell r="D763" t="str">
            <v>Acometidas del CCM al tablero del motor del soplador de 30 HP 460 Vac 60 Hz en cable THHN calibre AWG (3 x 8) de 1000V aislamiento, incluye tuberia conduit PVC de 1 1/2", flexiconduit, conectores, terminales bimetalicos 3M, cintas 23 y 33 3M, accesorios p</v>
          </cell>
          <cell r="E763" t="str">
            <v>ml</v>
          </cell>
          <cell r="F763">
            <v>45</v>
          </cell>
          <cell r="G763">
            <v>30562.52</v>
          </cell>
          <cell r="H763">
            <v>1375313.4</v>
          </cell>
          <cell r="I763">
            <v>0.19940062119653432</v>
          </cell>
          <cell r="J763">
            <v>45</v>
          </cell>
          <cell r="K763">
            <v>-45</v>
          </cell>
          <cell r="L763">
            <v>0</v>
          </cell>
          <cell r="M763">
            <v>1375313.4</v>
          </cell>
          <cell r="N763">
            <v>-1375313.4</v>
          </cell>
          <cell r="O763">
            <v>0</v>
          </cell>
          <cell r="R763">
            <v>0</v>
          </cell>
          <cell r="S763">
            <v>0</v>
          </cell>
          <cell r="T763">
            <v>0</v>
          </cell>
          <cell r="U763">
            <v>0</v>
          </cell>
          <cell r="V763">
            <v>0</v>
          </cell>
          <cell r="W763">
            <v>0</v>
          </cell>
        </row>
        <row r="764">
          <cell r="C764" t="str">
            <v>3.24.4.9</v>
          </cell>
          <cell r="D764" t="str">
            <v xml:space="preserve">Acometidas del CCM a Tranformador servicios auxiliares en cable THHN 4 x No 1 de 600V aislamiento, incluye conectores cintas y accesorios </v>
          </cell>
          <cell r="E764" t="str">
            <v>ml</v>
          </cell>
          <cell r="F764">
            <v>10</v>
          </cell>
          <cell r="G764">
            <v>22040</v>
          </cell>
          <cell r="H764">
            <v>220400</v>
          </cell>
          <cell r="I764">
            <v>3.1954823469120687E-2</v>
          </cell>
          <cell r="J764">
            <v>10</v>
          </cell>
          <cell r="L764">
            <v>10</v>
          </cell>
          <cell r="M764">
            <v>220400</v>
          </cell>
          <cell r="N764">
            <v>0</v>
          </cell>
          <cell r="O764">
            <v>220400</v>
          </cell>
          <cell r="R764">
            <v>0</v>
          </cell>
          <cell r="S764">
            <v>0</v>
          </cell>
          <cell r="T764">
            <v>0</v>
          </cell>
          <cell r="U764">
            <v>0</v>
          </cell>
          <cell r="V764">
            <v>10</v>
          </cell>
          <cell r="W764">
            <v>220400</v>
          </cell>
        </row>
        <row r="765">
          <cell r="C765" t="str">
            <v>3.24.5</v>
          </cell>
          <cell r="D765" t="str">
            <v>SUMINISTRO ACOMETIDAS ELECTRICAS a 220 V ac</v>
          </cell>
          <cell r="F765">
            <v>0</v>
          </cell>
          <cell r="G765">
            <v>0</v>
          </cell>
          <cell r="I765">
            <v>0</v>
          </cell>
          <cell r="J765">
            <v>0</v>
          </cell>
          <cell r="L765">
            <v>0</v>
          </cell>
          <cell r="M765">
            <v>0</v>
          </cell>
          <cell r="N765">
            <v>0</v>
          </cell>
          <cell r="O765">
            <v>0</v>
          </cell>
          <cell r="R765">
            <v>0</v>
          </cell>
          <cell r="S765">
            <v>0</v>
          </cell>
          <cell r="T765">
            <v>0</v>
          </cell>
          <cell r="U765">
            <v>0</v>
          </cell>
          <cell r="V765">
            <v>0</v>
          </cell>
          <cell r="W765">
            <v>0</v>
          </cell>
        </row>
        <row r="766">
          <cell r="C766" t="str">
            <v>3.24.5.1</v>
          </cell>
          <cell r="D766" t="str">
            <v>Acometidas del Tranformador servicios auxiliares al tablero de distribución general en cable THHN 4 x No 1 de 600V aislamiento, incluye conectores cintas y accesorios</v>
          </cell>
          <cell r="E766" t="str">
            <v>ml</v>
          </cell>
          <cell r="F766">
            <v>10</v>
          </cell>
          <cell r="G766">
            <v>22040</v>
          </cell>
          <cell r="H766">
            <v>220400</v>
          </cell>
          <cell r="I766">
            <v>3.1954823469120687E-2</v>
          </cell>
          <cell r="J766">
            <v>10</v>
          </cell>
          <cell r="K766">
            <v>-10</v>
          </cell>
          <cell r="L766">
            <v>0</v>
          </cell>
          <cell r="M766">
            <v>220400</v>
          </cell>
          <cell r="N766">
            <v>-220400</v>
          </cell>
          <cell r="O766">
            <v>0</v>
          </cell>
          <cell r="R766">
            <v>0</v>
          </cell>
          <cell r="S766">
            <v>0</v>
          </cell>
          <cell r="T766">
            <v>0</v>
          </cell>
          <cell r="U766">
            <v>0</v>
          </cell>
          <cell r="V766">
            <v>0</v>
          </cell>
          <cell r="W766">
            <v>0</v>
          </cell>
        </row>
        <row r="767">
          <cell r="C767" t="str">
            <v>3.24.5.2</v>
          </cell>
          <cell r="D767" t="str">
            <v>Acometidas desde el tablero de servicios auxiliares al edificio de cloración cable THHN No 10 incluye 3 fases neutro y tierra instalado ido tuberias conduit de 11/2", conectores y accesorios</v>
          </cell>
          <cell r="E767" t="str">
            <v>ml</v>
          </cell>
          <cell r="F767">
            <v>120</v>
          </cell>
          <cell r="G767">
            <v>27234.48</v>
          </cell>
          <cell r="H767">
            <v>3268137.6</v>
          </cell>
          <cell r="I767">
            <v>0.47383284973137824</v>
          </cell>
          <cell r="J767">
            <v>120</v>
          </cell>
          <cell r="K767">
            <v>-120</v>
          </cell>
          <cell r="L767">
            <v>0</v>
          </cell>
          <cell r="M767">
            <v>3268137.6</v>
          </cell>
          <cell r="N767">
            <v>-3268137.6</v>
          </cell>
          <cell r="O767">
            <v>0</v>
          </cell>
          <cell r="R767">
            <v>0</v>
          </cell>
          <cell r="S767">
            <v>0</v>
          </cell>
          <cell r="T767">
            <v>0</v>
          </cell>
          <cell r="U767">
            <v>0</v>
          </cell>
          <cell r="V767">
            <v>0</v>
          </cell>
          <cell r="W767">
            <v>0</v>
          </cell>
        </row>
        <row r="768">
          <cell r="C768" t="str">
            <v>3.24.5.3</v>
          </cell>
          <cell r="D768" t="str">
            <v>Acometidas para bomba sentina en cable THHN No 12 incluido tuberia conduit Galvanizada de 1/2"conectores y accesorios</v>
          </cell>
          <cell r="E768" t="str">
            <v>ml</v>
          </cell>
          <cell r="F768">
            <v>10</v>
          </cell>
          <cell r="G768">
            <v>18560</v>
          </cell>
          <cell r="H768">
            <v>185600</v>
          </cell>
          <cell r="I768">
            <v>2.6909325026627948E-2</v>
          </cell>
          <cell r="J768">
            <v>10</v>
          </cell>
          <cell r="L768">
            <v>10</v>
          </cell>
          <cell r="M768">
            <v>185600</v>
          </cell>
          <cell r="N768">
            <v>0</v>
          </cell>
          <cell r="O768">
            <v>185600</v>
          </cell>
          <cell r="R768">
            <v>0</v>
          </cell>
          <cell r="S768">
            <v>0</v>
          </cell>
          <cell r="T768">
            <v>0</v>
          </cell>
          <cell r="U768">
            <v>0</v>
          </cell>
          <cell r="V768">
            <v>10</v>
          </cell>
          <cell r="W768">
            <v>185600</v>
          </cell>
        </row>
        <row r="769">
          <cell r="C769" t="str">
            <v>3.24.5.4</v>
          </cell>
          <cell r="D769" t="str">
            <v>Acometidas para actuadores electricos valvulas en cable THHN No 12 incluido tuberia conduit galvanizad 1", conectores y accesorios</v>
          </cell>
          <cell r="E769" t="str">
            <v>ml</v>
          </cell>
          <cell r="F769">
            <v>150</v>
          </cell>
          <cell r="G769">
            <v>23200</v>
          </cell>
          <cell r="H769">
            <v>3480000</v>
          </cell>
          <cell r="I769">
            <v>0.50454984424927407</v>
          </cell>
          <cell r="J769">
            <v>150</v>
          </cell>
          <cell r="L769">
            <v>150</v>
          </cell>
          <cell r="M769">
            <v>3480000</v>
          </cell>
          <cell r="N769">
            <v>0</v>
          </cell>
          <cell r="O769">
            <v>3480000</v>
          </cell>
          <cell r="R769">
            <v>0</v>
          </cell>
          <cell r="S769">
            <v>0</v>
          </cell>
          <cell r="T769">
            <v>0</v>
          </cell>
          <cell r="U769">
            <v>0</v>
          </cell>
          <cell r="V769">
            <v>150</v>
          </cell>
          <cell r="W769">
            <v>3480000</v>
          </cell>
        </row>
        <row r="770">
          <cell r="C770" t="str">
            <v>3.24.5.5</v>
          </cell>
          <cell r="D770" t="str">
            <v>Acometidas desde el tablero de servicios auxiliares al Cuarto del equipo Soplador en cable THHN No 10 incluye 3 fases neutro y tierra instalado ido tuberias conduit de 11/2", conectores y accesorios.</v>
          </cell>
          <cell r="E770" t="str">
            <v>ml</v>
          </cell>
          <cell r="F770">
            <v>30</v>
          </cell>
          <cell r="G770">
            <v>27234.48</v>
          </cell>
          <cell r="H770">
            <v>817034.4</v>
          </cell>
          <cell r="I770">
            <v>0.11845821243284456</v>
          </cell>
          <cell r="J770">
            <v>30</v>
          </cell>
          <cell r="K770">
            <v>-30</v>
          </cell>
          <cell r="L770">
            <v>0</v>
          </cell>
          <cell r="M770">
            <v>817034.4</v>
          </cell>
          <cell r="N770">
            <v>-817034.4</v>
          </cell>
          <cell r="O770">
            <v>0</v>
          </cell>
          <cell r="R770">
            <v>0</v>
          </cell>
          <cell r="S770">
            <v>0</v>
          </cell>
          <cell r="T770">
            <v>0</v>
          </cell>
          <cell r="U770">
            <v>0</v>
          </cell>
          <cell r="V770">
            <v>0</v>
          </cell>
          <cell r="W770">
            <v>0</v>
          </cell>
        </row>
        <row r="771">
          <cell r="C771" t="str">
            <v>3.24.5.6</v>
          </cell>
          <cell r="D771" t="str">
            <v>Acometidas desde el tablero de servicios auxiliares al Cuarto Dosificación o coagulación de quimicos en cable THHN No 10 incluye 3 fases neutro y tierra instalado ido tuberias conduit de 11/2", conectores y accesorios.</v>
          </cell>
          <cell r="E771" t="str">
            <v>ml</v>
          </cell>
          <cell r="F771">
            <v>90</v>
          </cell>
          <cell r="G771">
            <v>27234.48</v>
          </cell>
          <cell r="H771">
            <v>2451103.2000000002</v>
          </cell>
          <cell r="I771">
            <v>0.35537463729853369</v>
          </cell>
          <cell r="J771">
            <v>90</v>
          </cell>
          <cell r="K771">
            <v>-90</v>
          </cell>
          <cell r="L771">
            <v>0</v>
          </cell>
          <cell r="M771">
            <v>2451103.2000000002</v>
          </cell>
          <cell r="N771">
            <v>-2451103.2000000002</v>
          </cell>
          <cell r="O771">
            <v>0</v>
          </cell>
          <cell r="R771">
            <v>0</v>
          </cell>
          <cell r="S771">
            <v>0</v>
          </cell>
          <cell r="T771">
            <v>0</v>
          </cell>
          <cell r="U771">
            <v>0</v>
          </cell>
          <cell r="V771">
            <v>0</v>
          </cell>
          <cell r="W771">
            <v>0</v>
          </cell>
        </row>
        <row r="772">
          <cell r="C772" t="str">
            <v>3.24.5.7</v>
          </cell>
          <cell r="D772" t="str">
            <v>Acometidas desde el tablero de servicios auxiliares al tablero del sistema de Floculación y sedimentación en cable THHN No 10 incluye 3 fases neutro y tierra instalado ido tuberias conduit de 11/2", conectores y accesorios.</v>
          </cell>
          <cell r="E772" t="str">
            <v>ml</v>
          </cell>
          <cell r="F772">
            <v>70</v>
          </cell>
          <cell r="G772">
            <v>27234.48</v>
          </cell>
          <cell r="H772">
            <v>1906413.5999999999</v>
          </cell>
          <cell r="I772">
            <v>0.27640249567663727</v>
          </cell>
          <cell r="J772">
            <v>70</v>
          </cell>
          <cell r="K772">
            <v>-70</v>
          </cell>
          <cell r="L772">
            <v>0</v>
          </cell>
          <cell r="M772">
            <v>1906413.5999999999</v>
          </cell>
          <cell r="N772">
            <v>-1906413.5999999999</v>
          </cell>
          <cell r="O772">
            <v>0</v>
          </cell>
          <cell r="R772">
            <v>0</v>
          </cell>
          <cell r="S772">
            <v>0</v>
          </cell>
          <cell r="T772">
            <v>0</v>
          </cell>
          <cell r="U772">
            <v>0</v>
          </cell>
          <cell r="V772">
            <v>0</v>
          </cell>
          <cell r="W772">
            <v>0</v>
          </cell>
        </row>
        <row r="773">
          <cell r="C773" t="str">
            <v>3.24.5.8</v>
          </cell>
          <cell r="D773" t="str">
            <v>Acometidas desde el tablero de servicios auxiliares al edificio de laboratorio, casino y oficina en cable THHN No 6 incluye 3 fases neutro y tierra instalado ido tuberias conduit de 11/2", conectores y accesorios.</v>
          </cell>
          <cell r="E773" t="str">
            <v>ml</v>
          </cell>
          <cell r="F773">
            <v>85</v>
          </cell>
          <cell r="G773">
            <v>36378.76</v>
          </cell>
          <cell r="H773">
            <v>3092194.6</v>
          </cell>
          <cell r="I773">
            <v>0.44832365052254203</v>
          </cell>
          <cell r="J773">
            <v>85</v>
          </cell>
          <cell r="K773">
            <v>200</v>
          </cell>
          <cell r="L773">
            <v>285</v>
          </cell>
          <cell r="M773">
            <v>3092194.6</v>
          </cell>
          <cell r="N773">
            <v>7275752</v>
          </cell>
          <cell r="O773">
            <v>10367946.600000001</v>
          </cell>
          <cell r="R773">
            <v>0</v>
          </cell>
          <cell r="S773">
            <v>0</v>
          </cell>
          <cell r="T773">
            <v>0</v>
          </cell>
          <cell r="U773">
            <v>0</v>
          </cell>
          <cell r="V773">
            <v>285</v>
          </cell>
          <cell r="W773">
            <v>10367946.600000001</v>
          </cell>
        </row>
        <row r="774">
          <cell r="C774" t="str">
            <v>3.24.5.9</v>
          </cell>
          <cell r="D774" t="str">
            <v>Acometidas desde el tablero de servicios auxiliares al tablero de 24 ctos en la subestación electrica en cable THHN No 10 incluye 3 fases neutro y tierra instalado ido tuberias conduit de 11/2", conectores y accesorios.</v>
          </cell>
          <cell r="E774" t="str">
            <v>ml</v>
          </cell>
          <cell r="F774">
            <v>10</v>
          </cell>
          <cell r="G774">
            <v>27234.48</v>
          </cell>
          <cell r="H774">
            <v>272344.8</v>
          </cell>
          <cell r="I774">
            <v>3.9486070810948182E-2</v>
          </cell>
          <cell r="J774">
            <v>10</v>
          </cell>
          <cell r="K774">
            <v>-10</v>
          </cell>
          <cell r="L774">
            <v>0</v>
          </cell>
          <cell r="M774">
            <v>272344.8</v>
          </cell>
          <cell r="N774">
            <v>-272344.8</v>
          </cell>
          <cell r="O774">
            <v>0</v>
          </cell>
          <cell r="R774">
            <v>0</v>
          </cell>
          <cell r="S774">
            <v>0</v>
          </cell>
          <cell r="T774">
            <v>0</v>
          </cell>
          <cell r="U774">
            <v>0</v>
          </cell>
          <cell r="V774">
            <v>0</v>
          </cell>
          <cell r="W774">
            <v>0</v>
          </cell>
        </row>
        <row r="775">
          <cell r="C775" t="str">
            <v>3.24.5.10</v>
          </cell>
          <cell r="D775" t="str">
            <v>Registro electrico de .6 x .6 x .6 mt en concreto con su tapa debidamente impermeabilizado</v>
          </cell>
          <cell r="E775" t="str">
            <v>un</v>
          </cell>
          <cell r="F775">
            <v>20</v>
          </cell>
          <cell r="G775">
            <v>87000</v>
          </cell>
          <cell r="H775">
            <v>1740000</v>
          </cell>
          <cell r="I775">
            <v>0.25227492212463704</v>
          </cell>
          <cell r="J775">
            <v>20</v>
          </cell>
          <cell r="K775">
            <v>-12</v>
          </cell>
          <cell r="L775">
            <v>8</v>
          </cell>
          <cell r="M775">
            <v>1740000</v>
          </cell>
          <cell r="N775">
            <v>-1044000</v>
          </cell>
          <cell r="O775">
            <v>696000</v>
          </cell>
          <cell r="R775">
            <v>0</v>
          </cell>
          <cell r="S775">
            <v>0</v>
          </cell>
          <cell r="T775">
            <v>0</v>
          </cell>
          <cell r="U775">
            <v>0</v>
          </cell>
          <cell r="V775">
            <v>8</v>
          </cell>
          <cell r="W775">
            <v>696000</v>
          </cell>
        </row>
        <row r="776">
          <cell r="C776" t="str">
            <v>3.24.6</v>
          </cell>
          <cell r="D776" t="str">
            <v>SUMINISTRO ACCESORIOS PARA ILUMINACION EXTERIOR</v>
          </cell>
          <cell r="F776">
            <v>0</v>
          </cell>
          <cell r="I776">
            <v>0</v>
          </cell>
          <cell r="J776">
            <v>0</v>
          </cell>
          <cell r="L776">
            <v>0</v>
          </cell>
          <cell r="M776">
            <v>0</v>
          </cell>
          <cell r="N776">
            <v>0</v>
          </cell>
          <cell r="O776">
            <v>0</v>
          </cell>
          <cell r="R776">
            <v>0</v>
          </cell>
          <cell r="S776">
            <v>0</v>
          </cell>
          <cell r="T776">
            <v>0</v>
          </cell>
          <cell r="U776">
            <v>0</v>
          </cell>
          <cell r="V776">
            <v>0</v>
          </cell>
          <cell r="W776">
            <v>0</v>
          </cell>
        </row>
        <row r="777">
          <cell r="C777" t="str">
            <v>3.24.6.1</v>
          </cell>
          <cell r="D777" t="str">
            <v>Poste de concreto de 9 mts - 510 Kg para iluminacion</v>
          </cell>
          <cell r="E777" t="str">
            <v>un</v>
          </cell>
          <cell r="F777">
            <v>8</v>
          </cell>
          <cell r="G777">
            <v>353800</v>
          </cell>
          <cell r="H777">
            <v>2830400</v>
          </cell>
          <cell r="I777">
            <v>0.41036720665607623</v>
          </cell>
          <cell r="J777">
            <v>8</v>
          </cell>
          <cell r="K777">
            <v>6</v>
          </cell>
          <cell r="L777">
            <v>14</v>
          </cell>
          <cell r="M777">
            <v>2830400</v>
          </cell>
          <cell r="N777">
            <v>2122800</v>
          </cell>
          <cell r="O777">
            <v>4953200</v>
          </cell>
          <cell r="R777">
            <v>0</v>
          </cell>
          <cell r="S777">
            <v>0</v>
          </cell>
          <cell r="T777">
            <v>0</v>
          </cell>
          <cell r="U777">
            <v>0</v>
          </cell>
          <cell r="V777">
            <v>14</v>
          </cell>
          <cell r="W777">
            <v>4953200</v>
          </cell>
        </row>
        <row r="778">
          <cell r="C778" t="str">
            <v>3.24.6.2</v>
          </cell>
          <cell r="D778" t="str">
            <v>Luminaria horizontal cerrada de Vapor de MercurioTipo LTP 250 W , 220 V, incluye fotocelda</v>
          </cell>
          <cell r="E778" t="str">
            <v>un</v>
          </cell>
          <cell r="F778">
            <v>12</v>
          </cell>
          <cell r="G778">
            <v>261000</v>
          </cell>
          <cell r="H778">
            <v>3132000</v>
          </cell>
          <cell r="I778">
            <v>0.45409485982434666</v>
          </cell>
          <cell r="J778">
            <v>12</v>
          </cell>
          <cell r="K778">
            <v>16</v>
          </cell>
          <cell r="L778">
            <v>28</v>
          </cell>
          <cell r="M778">
            <v>3132000</v>
          </cell>
          <cell r="N778">
            <v>4176000</v>
          </cell>
          <cell r="O778">
            <v>7308000</v>
          </cell>
          <cell r="R778">
            <v>0</v>
          </cell>
          <cell r="S778">
            <v>0</v>
          </cell>
          <cell r="T778">
            <v>0</v>
          </cell>
          <cell r="U778">
            <v>0</v>
          </cell>
          <cell r="V778">
            <v>28</v>
          </cell>
          <cell r="W778">
            <v>7308000</v>
          </cell>
        </row>
        <row r="779">
          <cell r="C779" t="str">
            <v>3.24.6.3</v>
          </cell>
          <cell r="D779" t="str">
            <v>Poste para luminaria en tuberia galvanizada de 2" de 3 mts de altura incluye base en concretode.</v>
          </cell>
          <cell r="E779" t="str">
            <v>un</v>
          </cell>
          <cell r="F779">
            <v>4</v>
          </cell>
          <cell r="G779">
            <v>410408</v>
          </cell>
          <cell r="H779">
            <v>1641632</v>
          </cell>
          <cell r="I779">
            <v>0.23801297986052417</v>
          </cell>
          <cell r="J779">
            <v>4</v>
          </cell>
          <cell r="K779">
            <v>8</v>
          </cell>
          <cell r="L779">
            <v>12</v>
          </cell>
          <cell r="M779">
            <v>1641632</v>
          </cell>
          <cell r="N779">
            <v>3283264</v>
          </cell>
          <cell r="O779">
            <v>4924896</v>
          </cell>
          <cell r="R779">
            <v>0</v>
          </cell>
          <cell r="S779">
            <v>0</v>
          </cell>
          <cell r="T779">
            <v>0</v>
          </cell>
          <cell r="U779">
            <v>0</v>
          </cell>
          <cell r="V779">
            <v>12</v>
          </cell>
          <cell r="W779">
            <v>4924896</v>
          </cell>
        </row>
        <row r="780">
          <cell r="C780" t="str">
            <v>3.24.6.4</v>
          </cell>
          <cell r="D780" t="str">
            <v>Salida electrica monofasica para toma o iluminacion, incluye linea neutro y tierra en cable THHN no 12, tuberia coduit de 1"</v>
          </cell>
          <cell r="E780" t="str">
            <v>un</v>
          </cell>
          <cell r="F780">
            <v>12</v>
          </cell>
          <cell r="G780">
            <v>40600</v>
          </cell>
          <cell r="H780">
            <v>487200</v>
          </cell>
          <cell r="I780">
            <v>7.0636978194898364E-2</v>
          </cell>
          <cell r="J780">
            <v>12</v>
          </cell>
          <cell r="K780">
            <v>16</v>
          </cell>
          <cell r="L780">
            <v>28</v>
          </cell>
          <cell r="M780">
            <v>487200</v>
          </cell>
          <cell r="N780">
            <v>649600</v>
          </cell>
          <cell r="O780">
            <v>1136800</v>
          </cell>
          <cell r="R780">
            <v>0</v>
          </cell>
          <cell r="S780">
            <v>0</v>
          </cell>
          <cell r="T780">
            <v>0</v>
          </cell>
          <cell r="U780">
            <v>0</v>
          </cell>
          <cell r="V780">
            <v>28</v>
          </cell>
          <cell r="W780">
            <v>1136800</v>
          </cell>
        </row>
        <row r="781">
          <cell r="C781" t="str">
            <v>3.24.6.5</v>
          </cell>
          <cell r="D781" t="str">
            <v>Registro electrico de .6 x .6 x .6 mt en concreto con su tapa debidamente impermeabilizado</v>
          </cell>
          <cell r="E781" t="str">
            <v>un</v>
          </cell>
          <cell r="F781">
            <v>8</v>
          </cell>
          <cell r="G781">
            <v>87000</v>
          </cell>
          <cell r="H781">
            <v>696000</v>
          </cell>
          <cell r="I781">
            <v>0.1009099688498548</v>
          </cell>
          <cell r="J781">
            <v>8</v>
          </cell>
          <cell r="L781">
            <v>8</v>
          </cell>
          <cell r="M781">
            <v>696000</v>
          </cell>
          <cell r="N781">
            <v>0</v>
          </cell>
          <cell r="O781">
            <v>696000</v>
          </cell>
          <cell r="R781">
            <v>0</v>
          </cell>
          <cell r="S781">
            <v>0</v>
          </cell>
          <cell r="T781">
            <v>0</v>
          </cell>
          <cell r="U781">
            <v>0</v>
          </cell>
          <cell r="V781">
            <v>8</v>
          </cell>
          <cell r="W781">
            <v>696000</v>
          </cell>
        </row>
        <row r="782">
          <cell r="C782" t="str">
            <v>3.24.5.2</v>
          </cell>
          <cell r="D782" t="str">
            <v>Acometidas desde el tablero de servicios auxiliares al edificio de cloracion cable THHN No 10 incluye 3 fases neutro y tierra instalado ido tuberias conduit de 11/2", conectores y accesorios OJO para conexión entre posteria.</v>
          </cell>
          <cell r="E782" t="str">
            <v>ml</v>
          </cell>
          <cell r="G782">
            <v>27234.48</v>
          </cell>
          <cell r="H782">
            <v>0</v>
          </cell>
          <cell r="I782">
            <v>0</v>
          </cell>
          <cell r="J782">
            <v>0</v>
          </cell>
          <cell r="K782">
            <v>100</v>
          </cell>
          <cell r="L782">
            <v>100</v>
          </cell>
          <cell r="M782">
            <v>0</v>
          </cell>
          <cell r="N782">
            <v>2723448</v>
          </cell>
          <cell r="O782">
            <v>2723448</v>
          </cell>
          <cell r="R782">
            <v>0</v>
          </cell>
          <cell r="S782">
            <v>0</v>
          </cell>
          <cell r="T782">
            <v>0</v>
          </cell>
          <cell r="U782">
            <v>0</v>
          </cell>
          <cell r="V782">
            <v>100</v>
          </cell>
          <cell r="W782">
            <v>2723448</v>
          </cell>
        </row>
        <row r="783">
          <cell r="C783" t="str">
            <v>3.24.7</v>
          </cell>
          <cell r="D783" t="str">
            <v>SUMINISTRO DE OFICINAS, LABORATORIO Y CASINO.</v>
          </cell>
          <cell r="F783">
            <v>0</v>
          </cell>
          <cell r="G783">
            <v>0</v>
          </cell>
          <cell r="I783">
            <v>0</v>
          </cell>
          <cell r="J783">
            <v>0</v>
          </cell>
          <cell r="L783">
            <v>0</v>
          </cell>
          <cell r="M783">
            <v>0</v>
          </cell>
          <cell r="N783">
            <v>0</v>
          </cell>
          <cell r="O783">
            <v>0</v>
          </cell>
          <cell r="R783">
            <v>0</v>
          </cell>
          <cell r="S783">
            <v>0</v>
          </cell>
          <cell r="T783">
            <v>0</v>
          </cell>
          <cell r="U783">
            <v>0</v>
          </cell>
          <cell r="V783">
            <v>0</v>
          </cell>
          <cell r="W783">
            <v>0</v>
          </cell>
        </row>
        <row r="784">
          <cell r="C784" t="str">
            <v>3.24.7.1</v>
          </cell>
          <cell r="D784" t="str">
            <v>Tablero de distribucion trifasico para empotrar de 24 ctos, con sus breakers termomagneticos.</v>
          </cell>
          <cell r="E784" t="str">
            <v>un</v>
          </cell>
          <cell r="F784">
            <v>1</v>
          </cell>
          <cell r="G784">
            <v>379359.11519999994</v>
          </cell>
          <cell r="H784">
            <v>379359.11519999994</v>
          </cell>
          <cell r="I784">
            <v>5.5001604163420224E-2</v>
          </cell>
          <cell r="J784">
            <v>1</v>
          </cell>
          <cell r="L784">
            <v>1</v>
          </cell>
          <cell r="M784">
            <v>379359.11519999994</v>
          </cell>
          <cell r="N784">
            <v>0</v>
          </cell>
          <cell r="O784">
            <v>379359.11519999994</v>
          </cell>
          <cell r="R784">
            <v>0</v>
          </cell>
          <cell r="S784">
            <v>0</v>
          </cell>
          <cell r="T784">
            <v>0</v>
          </cell>
          <cell r="U784">
            <v>0</v>
          </cell>
          <cell r="V784">
            <v>1</v>
          </cell>
          <cell r="W784">
            <v>379359.11519999994</v>
          </cell>
        </row>
        <row r="785">
          <cell r="C785" t="str">
            <v>3.24.7.2</v>
          </cell>
          <cell r="D785" t="str">
            <v>Luminaria Fluorescente 4 x 32 para sobreponer reticulada 110 V, incluye tubo T 8 e interruptor.</v>
          </cell>
          <cell r="E785" t="str">
            <v>un</v>
          </cell>
          <cell r="F785">
            <v>20</v>
          </cell>
          <cell r="G785">
            <v>290000</v>
          </cell>
          <cell r="H785">
            <v>5800000</v>
          </cell>
          <cell r="I785">
            <v>0.84091640708212323</v>
          </cell>
          <cell r="J785">
            <v>20</v>
          </cell>
          <cell r="K785">
            <v>-6</v>
          </cell>
          <cell r="L785">
            <v>14</v>
          </cell>
          <cell r="M785">
            <v>5800000</v>
          </cell>
          <cell r="N785">
            <v>-1740000</v>
          </cell>
          <cell r="O785">
            <v>4060000</v>
          </cell>
          <cell r="R785">
            <v>0</v>
          </cell>
          <cell r="S785">
            <v>0</v>
          </cell>
          <cell r="T785">
            <v>0</v>
          </cell>
          <cell r="U785">
            <v>0</v>
          </cell>
          <cell r="V785">
            <v>14</v>
          </cell>
          <cell r="W785">
            <v>4060000</v>
          </cell>
        </row>
        <row r="786">
          <cell r="C786" t="str">
            <v>3.24.7.3</v>
          </cell>
          <cell r="D786" t="str">
            <v>Toma trifasica de tres elementos 50A</v>
          </cell>
          <cell r="E786" t="str">
            <v>un</v>
          </cell>
          <cell r="F786">
            <v>4</v>
          </cell>
          <cell r="G786">
            <v>29000</v>
          </cell>
          <cell r="H786">
            <v>116000</v>
          </cell>
          <cell r="I786">
            <v>1.6818328141642466E-2</v>
          </cell>
          <cell r="J786">
            <v>4</v>
          </cell>
          <cell r="K786">
            <v>-4</v>
          </cell>
          <cell r="L786">
            <v>0</v>
          </cell>
          <cell r="M786">
            <v>116000</v>
          </cell>
          <cell r="N786">
            <v>-116000</v>
          </cell>
          <cell r="O786">
            <v>0</v>
          </cell>
          <cell r="R786">
            <v>0</v>
          </cell>
          <cell r="S786">
            <v>0</v>
          </cell>
          <cell r="T786">
            <v>0</v>
          </cell>
          <cell r="U786">
            <v>0</v>
          </cell>
          <cell r="V786">
            <v>0</v>
          </cell>
          <cell r="W786">
            <v>0</v>
          </cell>
        </row>
        <row r="787">
          <cell r="C787" t="str">
            <v>3.24.7.4</v>
          </cell>
          <cell r="D787" t="str">
            <v>Toma bifasica de tres elementos 30A</v>
          </cell>
          <cell r="E787" t="str">
            <v>un</v>
          </cell>
          <cell r="F787">
            <v>4</v>
          </cell>
          <cell r="G787">
            <v>17400</v>
          </cell>
          <cell r="H787">
            <v>69600</v>
          </cell>
          <cell r="I787">
            <v>1.009099688498548E-2</v>
          </cell>
          <cell r="J787">
            <v>4</v>
          </cell>
          <cell r="K787">
            <v>2</v>
          </cell>
          <cell r="L787">
            <v>6</v>
          </cell>
          <cell r="M787">
            <v>69600</v>
          </cell>
          <cell r="N787">
            <v>34800</v>
          </cell>
          <cell r="O787">
            <v>104400</v>
          </cell>
          <cell r="R787">
            <v>0</v>
          </cell>
          <cell r="S787">
            <v>0</v>
          </cell>
          <cell r="T787">
            <v>0</v>
          </cell>
          <cell r="U787">
            <v>0</v>
          </cell>
          <cell r="V787">
            <v>6</v>
          </cell>
          <cell r="W787">
            <v>104400</v>
          </cell>
        </row>
        <row r="788">
          <cell r="C788" t="str">
            <v>3.24.7.5</v>
          </cell>
          <cell r="D788" t="str">
            <v>Toma monofasica de tres elementos</v>
          </cell>
          <cell r="E788" t="str">
            <v>un</v>
          </cell>
          <cell r="F788">
            <v>14</v>
          </cell>
          <cell r="G788">
            <v>3364</v>
          </cell>
          <cell r="H788">
            <v>47096</v>
          </cell>
          <cell r="I788">
            <v>6.8282412255068411E-3</v>
          </cell>
          <cell r="J788">
            <v>14</v>
          </cell>
          <cell r="K788">
            <v>2</v>
          </cell>
          <cell r="L788">
            <v>16</v>
          </cell>
          <cell r="M788">
            <v>47096</v>
          </cell>
          <cell r="N788">
            <v>6728</v>
          </cell>
          <cell r="O788">
            <v>53824</v>
          </cell>
          <cell r="R788">
            <v>0</v>
          </cell>
          <cell r="S788">
            <v>0</v>
          </cell>
          <cell r="T788">
            <v>0</v>
          </cell>
          <cell r="U788">
            <v>0</v>
          </cell>
          <cell r="V788">
            <v>16</v>
          </cell>
          <cell r="W788">
            <v>53824</v>
          </cell>
        </row>
        <row r="789">
          <cell r="C789" t="str">
            <v>3.24.7.6</v>
          </cell>
          <cell r="D789" t="str">
            <v>Salida electrica monofasica para toma o iluminacion, incluye linea neutro y tierra en cable THHN no 12, tuberia coduit de 1"</v>
          </cell>
          <cell r="E789" t="str">
            <v>un</v>
          </cell>
          <cell r="F789">
            <v>34</v>
          </cell>
          <cell r="G789">
            <v>40600</v>
          </cell>
          <cell r="H789">
            <v>1380400</v>
          </cell>
          <cell r="I789">
            <v>0.20013810488554534</v>
          </cell>
          <cell r="J789">
            <v>34</v>
          </cell>
          <cell r="K789">
            <v>13</v>
          </cell>
          <cell r="L789">
            <v>47</v>
          </cell>
          <cell r="M789">
            <v>1380400</v>
          </cell>
          <cell r="N789">
            <v>527800</v>
          </cell>
          <cell r="O789">
            <v>1908200</v>
          </cell>
          <cell r="R789">
            <v>0</v>
          </cell>
          <cell r="S789">
            <v>0</v>
          </cell>
          <cell r="T789">
            <v>0</v>
          </cell>
          <cell r="U789">
            <v>0</v>
          </cell>
          <cell r="V789">
            <v>47</v>
          </cell>
          <cell r="W789">
            <v>1908200</v>
          </cell>
        </row>
        <row r="790">
          <cell r="C790" t="str">
            <v>3.24.7.7</v>
          </cell>
          <cell r="D790" t="str">
            <v>Salida electrica bifasica o trifasica para toma, incluye lineas neutro y tierra en cable THHN no 10, tuberia coduit de 1"</v>
          </cell>
          <cell r="E790" t="str">
            <v>un</v>
          </cell>
          <cell r="F790">
            <v>8</v>
          </cell>
          <cell r="G790">
            <v>46400</v>
          </cell>
          <cell r="H790">
            <v>371200</v>
          </cell>
          <cell r="I790">
            <v>5.3818650053255895E-2</v>
          </cell>
          <cell r="J790">
            <v>8</v>
          </cell>
          <cell r="K790">
            <v>2</v>
          </cell>
          <cell r="L790">
            <v>10</v>
          </cell>
          <cell r="M790">
            <v>371200</v>
          </cell>
          <cell r="N790">
            <v>92800</v>
          </cell>
          <cell r="O790">
            <v>464000</v>
          </cell>
          <cell r="R790">
            <v>0</v>
          </cell>
          <cell r="S790">
            <v>0</v>
          </cell>
          <cell r="T790">
            <v>0</v>
          </cell>
          <cell r="U790">
            <v>0</v>
          </cell>
          <cell r="V790">
            <v>10</v>
          </cell>
          <cell r="W790">
            <v>464000</v>
          </cell>
        </row>
        <row r="791">
          <cell r="C791" t="str">
            <v>3.24.7.8</v>
          </cell>
          <cell r="D791" t="str">
            <v>Salida telefonica, para voz y datos</v>
          </cell>
          <cell r="E791" t="str">
            <v>un</v>
          </cell>
          <cell r="F791">
            <v>1</v>
          </cell>
          <cell r="G791">
            <v>52200</v>
          </cell>
          <cell r="H791">
            <v>52200</v>
          </cell>
          <cell r="I791">
            <v>7.5682476637391107E-3</v>
          </cell>
          <cell r="J791">
            <v>1</v>
          </cell>
          <cell r="K791">
            <v>1</v>
          </cell>
          <cell r="L791">
            <v>2</v>
          </cell>
          <cell r="M791">
            <v>52200</v>
          </cell>
          <cell r="N791">
            <v>52200</v>
          </cell>
          <cell r="O791">
            <v>104400</v>
          </cell>
          <cell r="R791">
            <v>0</v>
          </cell>
          <cell r="S791">
            <v>0</v>
          </cell>
          <cell r="T791">
            <v>0</v>
          </cell>
          <cell r="U791">
            <v>0</v>
          </cell>
          <cell r="V791">
            <v>2</v>
          </cell>
          <cell r="W791">
            <v>104400</v>
          </cell>
        </row>
        <row r="792">
          <cell r="C792" t="str">
            <v>3.24.2.34</v>
          </cell>
          <cell r="D792" t="str">
            <v>Luminaria Wall Pack 150 W 220 V,Vapor de mercurio</v>
          </cell>
          <cell r="E792" t="str">
            <v>un</v>
          </cell>
          <cell r="G792">
            <v>261000</v>
          </cell>
          <cell r="H792">
            <v>0</v>
          </cell>
          <cell r="I792">
            <v>0</v>
          </cell>
          <cell r="J792">
            <v>0</v>
          </cell>
          <cell r="K792">
            <v>4</v>
          </cell>
          <cell r="L792">
            <v>4</v>
          </cell>
          <cell r="M792">
            <v>0</v>
          </cell>
          <cell r="N792">
            <v>1044000</v>
          </cell>
          <cell r="O792">
            <v>1044000</v>
          </cell>
          <cell r="R792">
            <v>0</v>
          </cell>
          <cell r="S792">
            <v>0</v>
          </cell>
          <cell r="T792">
            <v>0</v>
          </cell>
          <cell r="U792">
            <v>0</v>
          </cell>
          <cell r="V792">
            <v>4</v>
          </cell>
          <cell r="W792">
            <v>1044000</v>
          </cell>
        </row>
        <row r="793">
          <cell r="C793" t="str">
            <v>3.24.8</v>
          </cell>
          <cell r="D793" t="str">
            <v>SUMINISTRO SISTEMA DE DOSIFICACIÖN DE QUIMICOS</v>
          </cell>
          <cell r="F793">
            <v>0</v>
          </cell>
          <cell r="G793">
            <v>0</v>
          </cell>
          <cell r="I793">
            <v>0</v>
          </cell>
          <cell r="J793">
            <v>0</v>
          </cell>
          <cell r="L793">
            <v>0</v>
          </cell>
          <cell r="M793">
            <v>0</v>
          </cell>
          <cell r="N793">
            <v>0</v>
          </cell>
          <cell r="O793">
            <v>0</v>
          </cell>
          <cell r="R793">
            <v>0</v>
          </cell>
          <cell r="S793">
            <v>0</v>
          </cell>
          <cell r="T793">
            <v>0</v>
          </cell>
          <cell r="U793">
            <v>0</v>
          </cell>
          <cell r="V793">
            <v>0</v>
          </cell>
          <cell r="W793">
            <v>0</v>
          </cell>
        </row>
        <row r="794">
          <cell r="C794" t="str">
            <v>3.24.8.1</v>
          </cell>
          <cell r="D794" t="str">
            <v>Tablero de distribucion trifasico para empotrar de 12 ctos, con sus breakers termomagneticos.</v>
          </cell>
          <cell r="E794" t="str">
            <v>un</v>
          </cell>
          <cell r="F794">
            <v>1</v>
          </cell>
          <cell r="G794">
            <v>227846.82879999999</v>
          </cell>
          <cell r="H794">
            <v>227846.82879999999</v>
          </cell>
          <cell r="I794">
            <v>3.3034506317164078E-2</v>
          </cell>
          <cell r="J794">
            <v>1</v>
          </cell>
          <cell r="K794">
            <v>-1</v>
          </cell>
          <cell r="L794">
            <v>0</v>
          </cell>
          <cell r="M794">
            <v>227846.82879999999</v>
          </cell>
          <cell r="N794">
            <v>-227846.82879999999</v>
          </cell>
          <cell r="O794">
            <v>0</v>
          </cell>
          <cell r="R794">
            <v>0</v>
          </cell>
          <cell r="S794">
            <v>0</v>
          </cell>
          <cell r="T794">
            <v>0</v>
          </cell>
          <cell r="U794">
            <v>0</v>
          </cell>
          <cell r="V794">
            <v>0</v>
          </cell>
          <cell r="W794">
            <v>0</v>
          </cell>
        </row>
        <row r="795">
          <cell r="C795" t="str">
            <v>3.24.8.2</v>
          </cell>
          <cell r="D795" t="str">
            <v>Luminaria Fluorescente 4 x 32 para sobreponer reticulada 110 V, incluye tubo T 8 e interruptor.</v>
          </cell>
          <cell r="E795" t="str">
            <v>un</v>
          </cell>
          <cell r="F795">
            <v>6</v>
          </cell>
          <cell r="G795">
            <v>290000</v>
          </cell>
          <cell r="H795">
            <v>1740000</v>
          </cell>
          <cell r="I795">
            <v>0.25227492212463704</v>
          </cell>
          <cell r="J795">
            <v>6</v>
          </cell>
          <cell r="K795">
            <v>-6</v>
          </cell>
          <cell r="L795">
            <v>0</v>
          </cell>
          <cell r="M795">
            <v>1740000</v>
          </cell>
          <cell r="N795">
            <v>-1740000</v>
          </cell>
          <cell r="O795">
            <v>0</v>
          </cell>
          <cell r="R795">
            <v>0</v>
          </cell>
          <cell r="S795">
            <v>0</v>
          </cell>
          <cell r="T795">
            <v>0</v>
          </cell>
          <cell r="U795">
            <v>0</v>
          </cell>
          <cell r="V795">
            <v>0</v>
          </cell>
          <cell r="W795">
            <v>0</v>
          </cell>
        </row>
        <row r="796">
          <cell r="C796" t="str">
            <v>3.24.8.3</v>
          </cell>
          <cell r="D796" t="str">
            <v>Toma trifasica de tres elementos 50A</v>
          </cell>
          <cell r="E796" t="str">
            <v>un</v>
          </cell>
          <cell r="F796">
            <v>1</v>
          </cell>
          <cell r="G796">
            <v>29000</v>
          </cell>
          <cell r="H796">
            <v>29000</v>
          </cell>
          <cell r="I796">
            <v>4.2045820354106164E-3</v>
          </cell>
          <cell r="J796">
            <v>1</v>
          </cell>
          <cell r="L796">
            <v>1</v>
          </cell>
          <cell r="M796">
            <v>29000</v>
          </cell>
          <cell r="N796">
            <v>0</v>
          </cell>
          <cell r="O796">
            <v>29000</v>
          </cell>
          <cell r="R796">
            <v>0</v>
          </cell>
          <cell r="S796">
            <v>0</v>
          </cell>
          <cell r="T796">
            <v>0</v>
          </cell>
          <cell r="U796">
            <v>0</v>
          </cell>
          <cell r="V796">
            <v>1</v>
          </cell>
          <cell r="W796">
            <v>29000</v>
          </cell>
        </row>
        <row r="797">
          <cell r="C797" t="str">
            <v>3.24.8.4</v>
          </cell>
          <cell r="D797" t="str">
            <v>Toma bifasica de tres elementos 30A</v>
          </cell>
          <cell r="E797" t="str">
            <v>un</v>
          </cell>
          <cell r="F797">
            <v>1</v>
          </cell>
          <cell r="G797">
            <v>17400</v>
          </cell>
          <cell r="H797">
            <v>17400</v>
          </cell>
          <cell r="I797">
            <v>2.5227492212463701E-3</v>
          </cell>
          <cell r="J797">
            <v>1</v>
          </cell>
          <cell r="L797">
            <v>1</v>
          </cell>
          <cell r="M797">
            <v>17400</v>
          </cell>
          <cell r="N797">
            <v>0</v>
          </cell>
          <cell r="O797">
            <v>17400</v>
          </cell>
          <cell r="R797">
            <v>0</v>
          </cell>
          <cell r="S797">
            <v>0</v>
          </cell>
          <cell r="T797">
            <v>0</v>
          </cell>
          <cell r="U797">
            <v>0</v>
          </cell>
          <cell r="V797">
            <v>1</v>
          </cell>
          <cell r="W797">
            <v>17400</v>
          </cell>
        </row>
        <row r="798">
          <cell r="C798" t="str">
            <v>3.24.8.5</v>
          </cell>
          <cell r="D798" t="str">
            <v>Toma monofasica de tres elementos</v>
          </cell>
          <cell r="E798" t="str">
            <v>un</v>
          </cell>
          <cell r="F798">
            <v>4</v>
          </cell>
          <cell r="G798">
            <v>3364</v>
          </cell>
          <cell r="H798">
            <v>13456</v>
          </cell>
          <cell r="I798">
            <v>1.9509260644305262E-3</v>
          </cell>
          <cell r="J798">
            <v>4</v>
          </cell>
          <cell r="L798">
            <v>4</v>
          </cell>
          <cell r="M798">
            <v>13456</v>
          </cell>
          <cell r="N798">
            <v>0</v>
          </cell>
          <cell r="O798">
            <v>13456</v>
          </cell>
          <cell r="R798">
            <v>0</v>
          </cell>
          <cell r="S798">
            <v>0</v>
          </cell>
          <cell r="T798">
            <v>0</v>
          </cell>
          <cell r="U798">
            <v>0</v>
          </cell>
          <cell r="V798">
            <v>4</v>
          </cell>
          <cell r="W798">
            <v>13456</v>
          </cell>
        </row>
        <row r="799">
          <cell r="C799" t="str">
            <v>3.24.8.6</v>
          </cell>
          <cell r="D799" t="str">
            <v>Salida electrica monofasica para toma o iluminacion, incluye linea neutro y tierra en cable THHN no 12, tuberia coduit de 1"</v>
          </cell>
          <cell r="E799" t="str">
            <v>un</v>
          </cell>
          <cell r="F799">
            <v>10</v>
          </cell>
          <cell r="G799">
            <v>40600</v>
          </cell>
          <cell r="H799">
            <v>406000</v>
          </cell>
          <cell r="I799">
            <v>5.8864148495748635E-2</v>
          </cell>
          <cell r="J799">
            <v>10</v>
          </cell>
          <cell r="K799">
            <v>-6</v>
          </cell>
          <cell r="L799">
            <v>4</v>
          </cell>
          <cell r="M799">
            <v>406000</v>
          </cell>
          <cell r="N799">
            <v>-243600</v>
          </cell>
          <cell r="O799">
            <v>162400</v>
          </cell>
          <cell r="R799">
            <v>0</v>
          </cell>
          <cell r="S799">
            <v>0</v>
          </cell>
          <cell r="T799">
            <v>0</v>
          </cell>
          <cell r="U799">
            <v>0</v>
          </cell>
          <cell r="V799">
            <v>4</v>
          </cell>
          <cell r="W799">
            <v>162400</v>
          </cell>
        </row>
        <row r="800">
          <cell r="C800" t="str">
            <v>3.24.8.7</v>
          </cell>
          <cell r="D800" t="str">
            <v>Salida electrica bifasica o trifasica para toma, incluye lineas neutro y tierra en cable THHN no 10, tuberia coduit de 1"</v>
          </cell>
          <cell r="E800" t="str">
            <v>un</v>
          </cell>
          <cell r="F800">
            <v>2</v>
          </cell>
          <cell r="G800">
            <v>46400</v>
          </cell>
          <cell r="H800">
            <v>92800</v>
          </cell>
          <cell r="I800">
            <v>1.3454662513313974E-2</v>
          </cell>
          <cell r="J800">
            <v>2</v>
          </cell>
          <cell r="K800">
            <v>8</v>
          </cell>
          <cell r="L800">
            <v>10</v>
          </cell>
          <cell r="M800">
            <v>92800</v>
          </cell>
          <cell r="N800">
            <v>371200</v>
          </cell>
          <cell r="O800">
            <v>464000</v>
          </cell>
          <cell r="R800">
            <v>0</v>
          </cell>
          <cell r="S800">
            <v>0</v>
          </cell>
          <cell r="T800">
            <v>0</v>
          </cell>
          <cell r="U800">
            <v>0</v>
          </cell>
          <cell r="V800">
            <v>10</v>
          </cell>
          <cell r="W800">
            <v>464000</v>
          </cell>
        </row>
        <row r="801">
          <cell r="C801" t="str">
            <v>3.24.8.8</v>
          </cell>
          <cell r="D801" t="str">
            <v>Tablero en fibra de vidrio con 4 Arrancadores para bombas de dosificación de quimicos 220 V ac, potencia de 2 a 3 Hp.</v>
          </cell>
          <cell r="E801" t="str">
            <v>un</v>
          </cell>
          <cell r="F801">
            <v>1</v>
          </cell>
          <cell r="G801">
            <v>2320000</v>
          </cell>
          <cell r="H801">
            <v>2320000</v>
          </cell>
          <cell r="I801">
            <v>0.33636656283284933</v>
          </cell>
          <cell r="J801">
            <v>1</v>
          </cell>
          <cell r="L801">
            <v>1</v>
          </cell>
          <cell r="M801">
            <v>2320000</v>
          </cell>
          <cell r="N801">
            <v>0</v>
          </cell>
          <cell r="O801">
            <v>2320000</v>
          </cell>
          <cell r="R801">
            <v>0</v>
          </cell>
          <cell r="S801">
            <v>0</v>
          </cell>
          <cell r="T801">
            <v>0</v>
          </cell>
          <cell r="U801">
            <v>0</v>
          </cell>
          <cell r="V801">
            <v>1</v>
          </cell>
          <cell r="W801">
            <v>2320000</v>
          </cell>
        </row>
        <row r="802">
          <cell r="C802" t="str">
            <v>3.24.8.9</v>
          </cell>
          <cell r="D802" t="str">
            <v>Acometidas para bombas de dosificación en cable THHN No 12 incluido tuberia conduit galvanizad 3/4", flexiconduit, conectores, accesorios etc</v>
          </cell>
          <cell r="E802" t="str">
            <v>ml</v>
          </cell>
          <cell r="F802">
            <v>40</v>
          </cell>
          <cell r="G802">
            <v>23200</v>
          </cell>
          <cell r="H802">
            <v>928000</v>
          </cell>
          <cell r="I802">
            <v>0.13454662513313972</v>
          </cell>
          <cell r="J802">
            <v>40</v>
          </cell>
          <cell r="L802">
            <v>40</v>
          </cell>
          <cell r="M802">
            <v>928000</v>
          </cell>
          <cell r="N802">
            <v>0</v>
          </cell>
          <cell r="O802">
            <v>928000</v>
          </cell>
          <cell r="R802">
            <v>0</v>
          </cell>
          <cell r="S802">
            <v>0</v>
          </cell>
          <cell r="T802">
            <v>0</v>
          </cell>
          <cell r="U802">
            <v>0</v>
          </cell>
          <cell r="V802">
            <v>40</v>
          </cell>
          <cell r="W802">
            <v>928000</v>
          </cell>
        </row>
        <row r="803">
          <cell r="C803" t="str">
            <v>3.24.8.1</v>
          </cell>
          <cell r="D803" t="str">
            <v>Tablero de distribucion trifasico para empotrar de 24 ctos, con sus breakers termomagneticos.</v>
          </cell>
          <cell r="E803" t="str">
            <v>un</v>
          </cell>
          <cell r="G803">
            <v>227846.82879999999</v>
          </cell>
          <cell r="H803">
            <v>0</v>
          </cell>
          <cell r="I803">
            <v>0</v>
          </cell>
          <cell r="J803">
            <v>0</v>
          </cell>
          <cell r="K803">
            <v>1</v>
          </cell>
          <cell r="L803">
            <v>1</v>
          </cell>
          <cell r="M803">
            <v>0</v>
          </cell>
          <cell r="N803">
            <v>227846.82879999999</v>
          </cell>
          <cell r="O803">
            <v>227846.82879999999</v>
          </cell>
          <cell r="R803">
            <v>0</v>
          </cell>
          <cell r="S803">
            <v>0</v>
          </cell>
          <cell r="T803">
            <v>0</v>
          </cell>
          <cell r="U803">
            <v>0</v>
          </cell>
          <cell r="V803">
            <v>1</v>
          </cell>
          <cell r="W803">
            <v>227846.82879999999</v>
          </cell>
        </row>
        <row r="804">
          <cell r="C804" t="str">
            <v>3.24.2.34</v>
          </cell>
          <cell r="D804" t="str">
            <v>Luminaria Wall Pack 150 W 220 V,Vapor de mercurio</v>
          </cell>
          <cell r="E804" t="str">
            <v>un</v>
          </cell>
          <cell r="G804">
            <v>261000</v>
          </cell>
          <cell r="H804">
            <v>0</v>
          </cell>
          <cell r="I804">
            <v>0</v>
          </cell>
          <cell r="J804">
            <v>0</v>
          </cell>
          <cell r="K804">
            <v>10</v>
          </cell>
          <cell r="L804">
            <v>10</v>
          </cell>
          <cell r="M804">
            <v>0</v>
          </cell>
          <cell r="N804">
            <v>2610000</v>
          </cell>
          <cell r="O804">
            <v>2610000</v>
          </cell>
          <cell r="R804">
            <v>0</v>
          </cell>
          <cell r="S804">
            <v>0</v>
          </cell>
          <cell r="T804">
            <v>0</v>
          </cell>
          <cell r="U804">
            <v>0</v>
          </cell>
          <cell r="V804">
            <v>10</v>
          </cell>
          <cell r="W804">
            <v>2610000</v>
          </cell>
        </row>
        <row r="805">
          <cell r="C805" t="str">
            <v>3.24.9</v>
          </cell>
          <cell r="D805" t="str">
            <v>SUMINISTRO CUARTO DE CLORACIÖN</v>
          </cell>
          <cell r="F805">
            <v>0</v>
          </cell>
          <cell r="G805">
            <v>0</v>
          </cell>
          <cell r="I805">
            <v>0</v>
          </cell>
          <cell r="J805">
            <v>0</v>
          </cell>
          <cell r="L805">
            <v>0</v>
          </cell>
          <cell r="M805">
            <v>0</v>
          </cell>
          <cell r="N805">
            <v>0</v>
          </cell>
          <cell r="O805">
            <v>0</v>
          </cell>
          <cell r="R805">
            <v>0</v>
          </cell>
          <cell r="S805">
            <v>0</v>
          </cell>
          <cell r="T805">
            <v>0</v>
          </cell>
          <cell r="U805">
            <v>0</v>
          </cell>
          <cell r="V805">
            <v>0</v>
          </cell>
          <cell r="W805">
            <v>0</v>
          </cell>
        </row>
        <row r="806">
          <cell r="C806" t="str">
            <v>3.24.9.1</v>
          </cell>
          <cell r="D806" t="str">
            <v>Tablero de distribucion trifasico para empotrar de 6 ctos, con sus breakers termomagneticos.</v>
          </cell>
          <cell r="E806" t="str">
            <v>un</v>
          </cell>
          <cell r="F806">
            <v>1</v>
          </cell>
          <cell r="G806">
            <v>131631.51039999997</v>
          </cell>
          <cell r="H806">
            <v>131631.51039999997</v>
          </cell>
          <cell r="I806">
            <v>1.9084671859372609E-2</v>
          </cell>
          <cell r="J806">
            <v>1</v>
          </cell>
          <cell r="K806">
            <v>-1</v>
          </cell>
          <cell r="L806">
            <v>0</v>
          </cell>
          <cell r="M806">
            <v>131631.51039999997</v>
          </cell>
          <cell r="N806">
            <v>-131631.51039999997</v>
          </cell>
          <cell r="O806">
            <v>0</v>
          </cell>
          <cell r="R806">
            <v>0</v>
          </cell>
          <cell r="S806">
            <v>0</v>
          </cell>
          <cell r="T806">
            <v>0</v>
          </cell>
          <cell r="U806">
            <v>0</v>
          </cell>
          <cell r="V806">
            <v>0</v>
          </cell>
          <cell r="W806">
            <v>0</v>
          </cell>
        </row>
        <row r="807">
          <cell r="C807" t="str">
            <v>3.24.9.2</v>
          </cell>
          <cell r="D807" t="str">
            <v>Luminaria Wall Pack 150 W 220 V,Vapor de mercurio</v>
          </cell>
          <cell r="E807" t="str">
            <v>un</v>
          </cell>
          <cell r="F807">
            <v>4</v>
          </cell>
          <cell r="G807">
            <v>261000</v>
          </cell>
          <cell r="H807">
            <v>1044000</v>
          </cell>
          <cell r="I807">
            <v>0.15136495327478219</v>
          </cell>
          <cell r="J807">
            <v>4</v>
          </cell>
          <cell r="K807">
            <v>4</v>
          </cell>
          <cell r="L807">
            <v>8</v>
          </cell>
          <cell r="M807">
            <v>1044000</v>
          </cell>
          <cell r="N807">
            <v>1044000</v>
          </cell>
          <cell r="O807">
            <v>2088000</v>
          </cell>
          <cell r="R807">
            <v>0</v>
          </cell>
          <cell r="S807">
            <v>0</v>
          </cell>
          <cell r="T807">
            <v>0</v>
          </cell>
          <cell r="U807">
            <v>0</v>
          </cell>
          <cell r="V807">
            <v>8</v>
          </cell>
          <cell r="W807">
            <v>2088000</v>
          </cell>
        </row>
        <row r="808">
          <cell r="C808" t="str">
            <v>3.24.9.3</v>
          </cell>
          <cell r="D808" t="str">
            <v>Toma trifasica de tres elementos 50A</v>
          </cell>
          <cell r="E808" t="str">
            <v>un</v>
          </cell>
          <cell r="F808">
            <v>1</v>
          </cell>
          <cell r="G808">
            <v>29000</v>
          </cell>
          <cell r="H808">
            <v>29000</v>
          </cell>
          <cell r="I808">
            <v>4.2045820354106164E-3</v>
          </cell>
          <cell r="J808">
            <v>1</v>
          </cell>
          <cell r="K808">
            <v>2</v>
          </cell>
          <cell r="L808">
            <v>3</v>
          </cell>
          <cell r="M808">
            <v>29000</v>
          </cell>
          <cell r="N808">
            <v>58000</v>
          </cell>
          <cell r="O808">
            <v>87000</v>
          </cell>
          <cell r="R808">
            <v>0</v>
          </cell>
          <cell r="S808">
            <v>0</v>
          </cell>
          <cell r="T808">
            <v>0</v>
          </cell>
          <cell r="U808">
            <v>0</v>
          </cell>
          <cell r="V808">
            <v>3</v>
          </cell>
          <cell r="W808">
            <v>87000</v>
          </cell>
        </row>
        <row r="809">
          <cell r="C809" t="str">
            <v>3.24.9.4</v>
          </cell>
          <cell r="D809" t="str">
            <v>Toma bifasica de tres elementos 30A</v>
          </cell>
          <cell r="E809" t="str">
            <v>un</v>
          </cell>
          <cell r="F809">
            <v>1</v>
          </cell>
          <cell r="G809">
            <v>17400</v>
          </cell>
          <cell r="H809">
            <v>17400</v>
          </cell>
          <cell r="I809">
            <v>2.5227492212463701E-3</v>
          </cell>
          <cell r="J809">
            <v>1</v>
          </cell>
          <cell r="K809">
            <v>2</v>
          </cell>
          <cell r="L809">
            <v>3</v>
          </cell>
          <cell r="M809">
            <v>17400</v>
          </cell>
          <cell r="N809">
            <v>34800</v>
          </cell>
          <cell r="O809">
            <v>52200</v>
          </cell>
          <cell r="R809">
            <v>0</v>
          </cell>
          <cell r="S809">
            <v>0</v>
          </cell>
          <cell r="T809">
            <v>0</v>
          </cell>
          <cell r="U809">
            <v>0</v>
          </cell>
          <cell r="V809">
            <v>3</v>
          </cell>
          <cell r="W809">
            <v>52200</v>
          </cell>
        </row>
        <row r="810">
          <cell r="C810" t="str">
            <v>3.24.9.5</v>
          </cell>
          <cell r="D810" t="str">
            <v>Toma monofasica de tres elementos</v>
          </cell>
          <cell r="E810" t="str">
            <v>un</v>
          </cell>
          <cell r="F810">
            <v>4</v>
          </cell>
          <cell r="G810">
            <v>3364</v>
          </cell>
          <cell r="H810">
            <v>13456</v>
          </cell>
          <cell r="I810">
            <v>1.9509260644305262E-3</v>
          </cell>
          <cell r="J810">
            <v>4</v>
          </cell>
          <cell r="K810">
            <v>3</v>
          </cell>
          <cell r="L810">
            <v>7</v>
          </cell>
          <cell r="M810">
            <v>13456</v>
          </cell>
          <cell r="N810">
            <v>10092</v>
          </cell>
          <cell r="O810">
            <v>23548</v>
          </cell>
          <cell r="R810">
            <v>0</v>
          </cell>
          <cell r="S810">
            <v>0</v>
          </cell>
          <cell r="T810">
            <v>0</v>
          </cell>
          <cell r="U810">
            <v>0</v>
          </cell>
          <cell r="V810">
            <v>7</v>
          </cell>
          <cell r="W810">
            <v>23548</v>
          </cell>
        </row>
        <row r="811">
          <cell r="C811" t="str">
            <v>3.24.9.6</v>
          </cell>
          <cell r="D811" t="str">
            <v>Salida electrica bifasica para iluminacion, incluye lineas neutro y tierra en cable THHN no 12, tuberia coduit de 1"</v>
          </cell>
          <cell r="E811" t="str">
            <v>un</v>
          </cell>
          <cell r="F811">
            <v>4</v>
          </cell>
          <cell r="G811">
            <v>46400</v>
          </cell>
          <cell r="H811">
            <v>185600</v>
          </cell>
          <cell r="I811">
            <v>2.6909325026627948E-2</v>
          </cell>
          <cell r="J811">
            <v>4</v>
          </cell>
          <cell r="K811">
            <v>4</v>
          </cell>
          <cell r="L811">
            <v>8</v>
          </cell>
          <cell r="M811">
            <v>185600</v>
          </cell>
          <cell r="N811">
            <v>185600</v>
          </cell>
          <cell r="O811">
            <v>371200</v>
          </cell>
          <cell r="R811">
            <v>0</v>
          </cell>
          <cell r="S811">
            <v>0</v>
          </cell>
          <cell r="T811">
            <v>0</v>
          </cell>
          <cell r="U811">
            <v>0</v>
          </cell>
          <cell r="V811">
            <v>8</v>
          </cell>
          <cell r="W811">
            <v>371200</v>
          </cell>
        </row>
        <row r="812">
          <cell r="C812" t="str">
            <v>3.24.9.7</v>
          </cell>
          <cell r="D812" t="str">
            <v>Salida electrica monofasica para toma o iluminacion, incluye linea neutro y tierra en cable THHN no 12, tuberia coduit de 1"</v>
          </cell>
          <cell r="E812" t="str">
            <v>un</v>
          </cell>
          <cell r="F812">
            <v>4</v>
          </cell>
          <cell r="G812">
            <v>40600</v>
          </cell>
          <cell r="H812">
            <v>162400</v>
          </cell>
          <cell r="I812">
            <v>2.3545659398299452E-2</v>
          </cell>
          <cell r="J812">
            <v>4</v>
          </cell>
          <cell r="K812">
            <v>3</v>
          </cell>
          <cell r="L812">
            <v>7</v>
          </cell>
          <cell r="M812">
            <v>162400</v>
          </cell>
          <cell r="N812">
            <v>121800</v>
          </cell>
          <cell r="O812">
            <v>284200</v>
          </cell>
          <cell r="R812">
            <v>0</v>
          </cell>
          <cell r="S812">
            <v>0</v>
          </cell>
          <cell r="T812">
            <v>0</v>
          </cell>
          <cell r="U812">
            <v>0</v>
          </cell>
          <cell r="V812">
            <v>7</v>
          </cell>
          <cell r="W812">
            <v>284200</v>
          </cell>
        </row>
        <row r="813">
          <cell r="C813" t="str">
            <v>3.24.9.8</v>
          </cell>
          <cell r="D813" t="str">
            <v>Salida electrica bifasica o trifasica para toma, incluye lineas neutro y tierra en cable THHN no 10, tuberia coduit de 1"</v>
          </cell>
          <cell r="E813" t="str">
            <v>un</v>
          </cell>
          <cell r="F813">
            <v>2</v>
          </cell>
          <cell r="G813">
            <v>77720</v>
          </cell>
          <cell r="H813">
            <v>155440</v>
          </cell>
          <cell r="I813">
            <v>2.2536559709800907E-2</v>
          </cell>
          <cell r="J813">
            <v>2</v>
          </cell>
          <cell r="K813">
            <v>4</v>
          </cell>
          <cell r="L813">
            <v>6</v>
          </cell>
          <cell r="M813">
            <v>155440</v>
          </cell>
          <cell r="N813">
            <v>310880</v>
          </cell>
          <cell r="O813">
            <v>466320</v>
          </cell>
          <cell r="R813">
            <v>0</v>
          </cell>
          <cell r="S813">
            <v>0</v>
          </cell>
          <cell r="T813">
            <v>0</v>
          </cell>
          <cell r="U813">
            <v>0</v>
          </cell>
          <cell r="V813">
            <v>6</v>
          </cell>
          <cell r="W813">
            <v>466320</v>
          </cell>
        </row>
        <row r="814">
          <cell r="C814" t="str">
            <v>3.24.9.9</v>
          </cell>
          <cell r="D814" t="str">
            <v>Acometidas para Puente Grua en cable THHN No 12 incluido tuberia conduit galvanizado 3/4", flexiconduit, conectores, accesorios etc</v>
          </cell>
          <cell r="E814" t="str">
            <v>ml</v>
          </cell>
          <cell r="F814">
            <v>20</v>
          </cell>
          <cell r="G814">
            <v>23200</v>
          </cell>
          <cell r="H814">
            <v>464000</v>
          </cell>
          <cell r="I814">
            <v>6.7273312566569862E-2</v>
          </cell>
          <cell r="J814">
            <v>20</v>
          </cell>
          <cell r="L814">
            <v>20</v>
          </cell>
          <cell r="M814">
            <v>464000</v>
          </cell>
          <cell r="N814">
            <v>0</v>
          </cell>
          <cell r="O814">
            <v>464000</v>
          </cell>
          <cell r="R814">
            <v>0</v>
          </cell>
          <cell r="S814">
            <v>0</v>
          </cell>
          <cell r="T814">
            <v>0</v>
          </cell>
          <cell r="U814">
            <v>0</v>
          </cell>
          <cell r="V814">
            <v>20</v>
          </cell>
          <cell r="W814">
            <v>464000</v>
          </cell>
        </row>
        <row r="815">
          <cell r="C815" t="str">
            <v>3.24.8.1</v>
          </cell>
          <cell r="D815" t="str">
            <v>Tablero de distribucion trifasico para empotrar de 24 ctos, con sus breakers termomagneticos.</v>
          </cell>
          <cell r="E815" t="str">
            <v>un</v>
          </cell>
          <cell r="G815">
            <v>227846.82879999999</v>
          </cell>
          <cell r="H815">
            <v>0</v>
          </cell>
          <cell r="I815">
            <v>0</v>
          </cell>
          <cell r="J815">
            <v>0</v>
          </cell>
          <cell r="K815">
            <v>1</v>
          </cell>
          <cell r="L815">
            <v>1</v>
          </cell>
          <cell r="M815">
            <v>0</v>
          </cell>
          <cell r="N815">
            <v>227846.82879999999</v>
          </cell>
          <cell r="O815">
            <v>227846.82879999999</v>
          </cell>
          <cell r="R815">
            <v>0</v>
          </cell>
          <cell r="S815">
            <v>0</v>
          </cell>
          <cell r="T815">
            <v>0</v>
          </cell>
          <cell r="U815">
            <v>0</v>
          </cell>
          <cell r="V815">
            <v>1</v>
          </cell>
          <cell r="W815">
            <v>227846.82879999999</v>
          </cell>
        </row>
        <row r="816">
          <cell r="C816" t="str">
            <v>3.24.10</v>
          </cell>
          <cell r="D816" t="str">
            <v>SUMINISTRO SISTEMA DE FLOCULACIÖN Y SEDIMENTACIÖN</v>
          </cell>
          <cell r="F816">
            <v>0</v>
          </cell>
          <cell r="G816">
            <v>0</v>
          </cell>
          <cell r="I816">
            <v>0</v>
          </cell>
          <cell r="J816">
            <v>0</v>
          </cell>
          <cell r="L816">
            <v>0</v>
          </cell>
          <cell r="M816">
            <v>0</v>
          </cell>
          <cell r="N816">
            <v>0</v>
          </cell>
          <cell r="O816">
            <v>0</v>
          </cell>
          <cell r="R816">
            <v>0</v>
          </cell>
          <cell r="S816">
            <v>0</v>
          </cell>
          <cell r="T816">
            <v>0</v>
          </cell>
          <cell r="U816">
            <v>0</v>
          </cell>
          <cell r="V816">
            <v>0</v>
          </cell>
          <cell r="W816">
            <v>0</v>
          </cell>
        </row>
        <row r="817">
          <cell r="C817" t="str">
            <v>3.24.10.1</v>
          </cell>
          <cell r="D817" t="str">
            <v>Tablero general a 220 V ac trifasico , incluye barraje general, totalizador easy pact, arrancadores directos par dos motores de 3 HP, pulsadores ON-OFF, selectores de 3 posiciones Manual-Off-Automatico, amperimetro y voltimetro con su respectivos selector</v>
          </cell>
          <cell r="E817" t="str">
            <v>un</v>
          </cell>
          <cell r="F817">
            <v>1</v>
          </cell>
          <cell r="G817">
            <v>1160000</v>
          </cell>
          <cell r="H817">
            <v>1160000</v>
          </cell>
          <cell r="I817">
            <v>0.16818328141642466</v>
          </cell>
          <cell r="J817">
            <v>1</v>
          </cell>
          <cell r="L817">
            <v>1</v>
          </cell>
          <cell r="M817">
            <v>1160000</v>
          </cell>
          <cell r="N817">
            <v>0</v>
          </cell>
          <cell r="O817">
            <v>1160000</v>
          </cell>
          <cell r="R817">
            <v>0</v>
          </cell>
          <cell r="S817">
            <v>0</v>
          </cell>
          <cell r="T817">
            <v>0</v>
          </cell>
          <cell r="U817">
            <v>0</v>
          </cell>
          <cell r="V817">
            <v>1</v>
          </cell>
          <cell r="W817">
            <v>1160000</v>
          </cell>
        </row>
        <row r="818">
          <cell r="C818" t="str">
            <v>3.24.10.2</v>
          </cell>
          <cell r="D818" t="str">
            <v>Toma monofasica de tres elementos</v>
          </cell>
          <cell r="E818" t="str">
            <v>un</v>
          </cell>
          <cell r="F818">
            <v>1</v>
          </cell>
          <cell r="G818">
            <v>3364</v>
          </cell>
          <cell r="H818">
            <v>3364</v>
          </cell>
          <cell r="I818">
            <v>4.8773151610763155E-4</v>
          </cell>
          <cell r="J818">
            <v>1</v>
          </cell>
          <cell r="K818">
            <v>5</v>
          </cell>
          <cell r="L818">
            <v>6</v>
          </cell>
          <cell r="M818">
            <v>3364</v>
          </cell>
          <cell r="N818">
            <v>16820</v>
          </cell>
          <cell r="O818">
            <v>20184</v>
          </cell>
          <cell r="R818">
            <v>0</v>
          </cell>
          <cell r="S818">
            <v>0</v>
          </cell>
          <cell r="T818">
            <v>0</v>
          </cell>
          <cell r="U818">
            <v>0</v>
          </cell>
          <cell r="V818">
            <v>6</v>
          </cell>
          <cell r="W818">
            <v>20184</v>
          </cell>
        </row>
        <row r="819">
          <cell r="C819" t="str">
            <v>3.24.10.3</v>
          </cell>
          <cell r="D819" t="str">
            <v>Salida electrica monofasica para toma o iluminacion, incluye linea neutro y tierra en cable THHN no 12, tuberia coduit de 1"</v>
          </cell>
          <cell r="E819" t="str">
            <v>un</v>
          </cell>
          <cell r="F819">
            <v>2</v>
          </cell>
          <cell r="G819">
            <v>40600</v>
          </cell>
          <cell r="H819">
            <v>81200</v>
          </cell>
          <cell r="I819">
            <v>1.1772829699149726E-2</v>
          </cell>
          <cell r="J819">
            <v>2</v>
          </cell>
          <cell r="K819">
            <v>4</v>
          </cell>
          <cell r="L819">
            <v>6</v>
          </cell>
          <cell r="M819">
            <v>81200</v>
          </cell>
          <cell r="N819">
            <v>162400</v>
          </cell>
          <cell r="O819">
            <v>243600</v>
          </cell>
          <cell r="R819">
            <v>0</v>
          </cell>
          <cell r="S819">
            <v>0</v>
          </cell>
          <cell r="T819">
            <v>0</v>
          </cell>
          <cell r="U819">
            <v>0</v>
          </cell>
          <cell r="V819">
            <v>6</v>
          </cell>
          <cell r="W819">
            <v>243600</v>
          </cell>
        </row>
        <row r="820">
          <cell r="C820" t="str">
            <v>3.24.10.4</v>
          </cell>
          <cell r="D820" t="str">
            <v>Acometidas para Cada motor de 3 HP en cable THHN No 12 incluido tuberia conduit galvanizad 3/4", flexiconduit, conectores, accesorios etc</v>
          </cell>
          <cell r="E820" t="str">
            <v>ml</v>
          </cell>
          <cell r="F820">
            <v>40</v>
          </cell>
          <cell r="G820">
            <v>23200</v>
          </cell>
          <cell r="H820">
            <v>928000</v>
          </cell>
          <cell r="I820">
            <v>0.13454662513313972</v>
          </cell>
          <cell r="J820">
            <v>40</v>
          </cell>
          <cell r="L820">
            <v>40</v>
          </cell>
          <cell r="M820">
            <v>928000</v>
          </cell>
          <cell r="N820">
            <v>0</v>
          </cell>
          <cell r="O820">
            <v>928000</v>
          </cell>
          <cell r="R820">
            <v>0</v>
          </cell>
          <cell r="S820">
            <v>0</v>
          </cell>
          <cell r="T820">
            <v>0</v>
          </cell>
          <cell r="U820">
            <v>0</v>
          </cell>
          <cell r="V820">
            <v>40</v>
          </cell>
          <cell r="W820">
            <v>928000</v>
          </cell>
        </row>
        <row r="821">
          <cell r="C821" t="str">
            <v>3.24.11.2</v>
          </cell>
          <cell r="D821" t="str">
            <v>Luminaria Wall Pack 150 W 220 V,Vapor de mercurio</v>
          </cell>
          <cell r="E821" t="str">
            <v>un</v>
          </cell>
          <cell r="G821">
            <v>261000</v>
          </cell>
          <cell r="H821">
            <v>0</v>
          </cell>
          <cell r="I821">
            <v>0</v>
          </cell>
          <cell r="J821">
            <v>0</v>
          </cell>
          <cell r="K821">
            <v>14</v>
          </cell>
          <cell r="L821">
            <v>14</v>
          </cell>
          <cell r="M821">
            <v>0</v>
          </cell>
          <cell r="N821">
            <v>3654000</v>
          </cell>
          <cell r="O821">
            <v>3654000</v>
          </cell>
          <cell r="R821">
            <v>0</v>
          </cell>
          <cell r="S821">
            <v>0</v>
          </cell>
          <cell r="T821">
            <v>0</v>
          </cell>
          <cell r="U821">
            <v>0</v>
          </cell>
          <cell r="V821">
            <v>14</v>
          </cell>
          <cell r="W821">
            <v>3654000</v>
          </cell>
        </row>
        <row r="822">
          <cell r="C822" t="str">
            <v>3.24.11.6</v>
          </cell>
          <cell r="D822" t="str">
            <v>Salida electrica bifasica para iluminacion, incluye lineas neutro y tierra en cable THHN no 12, tuberia coduit de 1"</v>
          </cell>
          <cell r="E822" t="str">
            <v>un</v>
          </cell>
          <cell r="G822">
            <v>46400</v>
          </cell>
          <cell r="H822">
            <v>0</v>
          </cell>
          <cell r="I822">
            <v>0</v>
          </cell>
          <cell r="J822">
            <v>0</v>
          </cell>
          <cell r="K822">
            <v>14</v>
          </cell>
          <cell r="L822">
            <v>14</v>
          </cell>
          <cell r="M822">
            <v>0</v>
          </cell>
          <cell r="N822">
            <v>649600</v>
          </cell>
          <cell r="O822">
            <v>649600</v>
          </cell>
          <cell r="R822">
            <v>0</v>
          </cell>
          <cell r="S822">
            <v>0</v>
          </cell>
          <cell r="T822">
            <v>0</v>
          </cell>
          <cell r="U822">
            <v>0</v>
          </cell>
          <cell r="V822">
            <v>14</v>
          </cell>
          <cell r="W822">
            <v>649600</v>
          </cell>
        </row>
        <row r="823">
          <cell r="C823" t="str">
            <v>3.24.11</v>
          </cell>
          <cell r="D823" t="str">
            <v>SUMINISTRO CUARTO SOPLADOR.</v>
          </cell>
          <cell r="F823">
            <v>0</v>
          </cell>
          <cell r="G823">
            <v>0</v>
          </cell>
          <cell r="I823">
            <v>0</v>
          </cell>
          <cell r="J823">
            <v>0</v>
          </cell>
          <cell r="L823">
            <v>0</v>
          </cell>
          <cell r="M823">
            <v>0</v>
          </cell>
          <cell r="N823">
            <v>0</v>
          </cell>
          <cell r="O823">
            <v>0</v>
          </cell>
          <cell r="R823">
            <v>0</v>
          </cell>
          <cell r="S823">
            <v>0</v>
          </cell>
          <cell r="T823">
            <v>0</v>
          </cell>
          <cell r="U823">
            <v>0</v>
          </cell>
          <cell r="V823">
            <v>0</v>
          </cell>
          <cell r="W823">
            <v>0</v>
          </cell>
        </row>
        <row r="824">
          <cell r="C824" t="str">
            <v>3.24.11.1</v>
          </cell>
          <cell r="D824" t="str">
            <v>Tablero de distribucion trifasico para empotrar de 6 ctos, con sus breakers termomagneticos.</v>
          </cell>
          <cell r="E824" t="str">
            <v>un</v>
          </cell>
          <cell r="F824">
            <v>1</v>
          </cell>
          <cell r="G824">
            <v>131631.51039999997</v>
          </cell>
          <cell r="H824">
            <v>131631.51039999997</v>
          </cell>
          <cell r="I824">
            <v>1.9084671859372609E-2</v>
          </cell>
          <cell r="J824">
            <v>1</v>
          </cell>
          <cell r="K824">
            <v>-1</v>
          </cell>
          <cell r="L824">
            <v>0</v>
          </cell>
          <cell r="M824">
            <v>131631.51039999997</v>
          </cell>
          <cell r="N824">
            <v>-131631.51039999997</v>
          </cell>
          <cell r="O824">
            <v>0</v>
          </cell>
          <cell r="R824">
            <v>0</v>
          </cell>
          <cell r="S824">
            <v>0</v>
          </cell>
          <cell r="T824">
            <v>0</v>
          </cell>
          <cell r="U824">
            <v>0</v>
          </cell>
          <cell r="V824">
            <v>0</v>
          </cell>
          <cell r="W824">
            <v>0</v>
          </cell>
        </row>
        <row r="825">
          <cell r="C825" t="str">
            <v>3.24.11.2</v>
          </cell>
          <cell r="D825" t="str">
            <v>Luminaria Wall Pack 150 W 220 V,Vapor de mercurio</v>
          </cell>
          <cell r="E825" t="str">
            <v>un</v>
          </cell>
          <cell r="F825">
            <v>2</v>
          </cell>
          <cell r="G825">
            <v>261000</v>
          </cell>
          <cell r="H825">
            <v>522000</v>
          </cell>
          <cell r="I825">
            <v>7.5682476637391097E-2</v>
          </cell>
          <cell r="J825">
            <v>2</v>
          </cell>
          <cell r="L825">
            <v>2</v>
          </cell>
          <cell r="M825">
            <v>522000</v>
          </cell>
          <cell r="N825">
            <v>0</v>
          </cell>
          <cell r="O825">
            <v>522000</v>
          </cell>
          <cell r="R825">
            <v>0</v>
          </cell>
          <cell r="S825">
            <v>0</v>
          </cell>
          <cell r="T825">
            <v>0</v>
          </cell>
          <cell r="U825">
            <v>0</v>
          </cell>
          <cell r="V825">
            <v>2</v>
          </cell>
          <cell r="W825">
            <v>522000</v>
          </cell>
        </row>
        <row r="826">
          <cell r="C826" t="str">
            <v>3.24.11.3</v>
          </cell>
          <cell r="D826" t="str">
            <v>Toma trifasica de tres elementos 50A</v>
          </cell>
          <cell r="E826" t="str">
            <v>un</v>
          </cell>
          <cell r="F826">
            <v>1</v>
          </cell>
          <cell r="G826">
            <v>29000</v>
          </cell>
          <cell r="H826">
            <v>29000</v>
          </cell>
          <cell r="I826">
            <v>4.2045820354106164E-3</v>
          </cell>
          <cell r="J826">
            <v>1</v>
          </cell>
          <cell r="L826">
            <v>1</v>
          </cell>
          <cell r="M826">
            <v>29000</v>
          </cell>
          <cell r="N826">
            <v>0</v>
          </cell>
          <cell r="O826">
            <v>29000</v>
          </cell>
          <cell r="R826">
            <v>0</v>
          </cell>
          <cell r="S826">
            <v>0</v>
          </cell>
          <cell r="T826">
            <v>0</v>
          </cell>
          <cell r="U826">
            <v>0</v>
          </cell>
          <cell r="V826">
            <v>1</v>
          </cell>
          <cell r="W826">
            <v>29000</v>
          </cell>
        </row>
        <row r="827">
          <cell r="C827" t="str">
            <v>3.24.11.4</v>
          </cell>
          <cell r="D827" t="str">
            <v>Toma bifasica de tres elementos 30A</v>
          </cell>
          <cell r="E827" t="str">
            <v>un</v>
          </cell>
          <cell r="F827">
            <v>1</v>
          </cell>
          <cell r="G827">
            <v>17400</v>
          </cell>
          <cell r="H827">
            <v>17400</v>
          </cell>
          <cell r="I827">
            <v>2.5227492212463701E-3</v>
          </cell>
          <cell r="J827">
            <v>1</v>
          </cell>
          <cell r="K827">
            <v>1</v>
          </cell>
          <cell r="L827">
            <v>2</v>
          </cell>
          <cell r="M827">
            <v>17400</v>
          </cell>
          <cell r="N827">
            <v>17400</v>
          </cell>
          <cell r="O827">
            <v>34800</v>
          </cell>
          <cell r="R827">
            <v>0</v>
          </cell>
          <cell r="S827">
            <v>0</v>
          </cell>
          <cell r="T827">
            <v>0</v>
          </cell>
          <cell r="U827">
            <v>0</v>
          </cell>
          <cell r="V827">
            <v>2</v>
          </cell>
          <cell r="W827">
            <v>34800</v>
          </cell>
        </row>
        <row r="828">
          <cell r="C828" t="str">
            <v>3.24.11.5</v>
          </cell>
          <cell r="D828" t="str">
            <v>Toma monofasica de tres elementos</v>
          </cell>
          <cell r="E828" t="str">
            <v>un</v>
          </cell>
          <cell r="F828">
            <v>3</v>
          </cell>
          <cell r="G828">
            <v>3364</v>
          </cell>
          <cell r="H828">
            <v>10092</v>
          </cell>
          <cell r="I828">
            <v>1.4631945483228946E-3</v>
          </cell>
          <cell r="J828">
            <v>3</v>
          </cell>
          <cell r="L828">
            <v>3</v>
          </cell>
          <cell r="M828">
            <v>10092</v>
          </cell>
          <cell r="N828">
            <v>0</v>
          </cell>
          <cell r="O828">
            <v>10092</v>
          </cell>
          <cell r="R828">
            <v>0</v>
          </cell>
          <cell r="S828">
            <v>0</v>
          </cell>
          <cell r="T828">
            <v>0</v>
          </cell>
          <cell r="U828">
            <v>0</v>
          </cell>
          <cell r="V828">
            <v>3</v>
          </cell>
          <cell r="W828">
            <v>10092</v>
          </cell>
        </row>
        <row r="829">
          <cell r="C829" t="str">
            <v>3.24.11.6</v>
          </cell>
          <cell r="D829" t="str">
            <v>Salida electrica bifasica para iluminacion, incluye lineas neutro y tierra en cable THHN no 12, tuberia coduit de 1"</v>
          </cell>
          <cell r="E829" t="str">
            <v>un</v>
          </cell>
          <cell r="F829">
            <v>2</v>
          </cell>
          <cell r="G829">
            <v>46400</v>
          </cell>
          <cell r="H829">
            <v>92800</v>
          </cell>
          <cell r="I829">
            <v>1.3454662513313974E-2</v>
          </cell>
          <cell r="J829">
            <v>2</v>
          </cell>
          <cell r="K829">
            <v>1</v>
          </cell>
          <cell r="L829">
            <v>3</v>
          </cell>
          <cell r="M829">
            <v>92800</v>
          </cell>
          <cell r="N829">
            <v>46400</v>
          </cell>
          <cell r="O829">
            <v>139200</v>
          </cell>
          <cell r="R829">
            <v>0</v>
          </cell>
          <cell r="S829">
            <v>0</v>
          </cell>
          <cell r="T829">
            <v>0</v>
          </cell>
          <cell r="U829">
            <v>0</v>
          </cell>
          <cell r="V829">
            <v>3</v>
          </cell>
          <cell r="W829">
            <v>139200</v>
          </cell>
        </row>
        <row r="830">
          <cell r="C830" t="str">
            <v>3.24.11.7</v>
          </cell>
          <cell r="D830" t="str">
            <v>Salida electrica monofasica para toma o iluminacion, incluye linea neutro y tierra en cable THHN no 12, tuberia coduit de 1"</v>
          </cell>
          <cell r="E830" t="str">
            <v>un</v>
          </cell>
          <cell r="F830">
            <v>3</v>
          </cell>
          <cell r="G830">
            <v>40600</v>
          </cell>
          <cell r="H830">
            <v>121800</v>
          </cell>
          <cell r="I830">
            <v>1.7659244548724591E-2</v>
          </cell>
          <cell r="J830">
            <v>3</v>
          </cell>
          <cell r="L830">
            <v>3</v>
          </cell>
          <cell r="M830">
            <v>121800</v>
          </cell>
          <cell r="N830">
            <v>0</v>
          </cell>
          <cell r="O830">
            <v>121800</v>
          </cell>
          <cell r="R830">
            <v>0</v>
          </cell>
          <cell r="S830">
            <v>0</v>
          </cell>
          <cell r="T830">
            <v>0</v>
          </cell>
          <cell r="U830">
            <v>0</v>
          </cell>
          <cell r="V830">
            <v>3</v>
          </cell>
          <cell r="W830">
            <v>121800</v>
          </cell>
        </row>
        <row r="831">
          <cell r="C831" t="str">
            <v>3.24.11.8</v>
          </cell>
          <cell r="D831" t="str">
            <v>Salida electrica bifasica o trifasica para toma, incluye lineas neutro y tierra en cable THHN no 10, tuberia coduit de 1"</v>
          </cell>
          <cell r="E831" t="str">
            <v>un</v>
          </cell>
          <cell r="F831">
            <v>2</v>
          </cell>
          <cell r="G831">
            <v>77720</v>
          </cell>
          <cell r="H831">
            <v>155440</v>
          </cell>
          <cell r="I831">
            <v>2.2536559709800907E-2</v>
          </cell>
          <cell r="J831">
            <v>2</v>
          </cell>
          <cell r="L831">
            <v>2</v>
          </cell>
          <cell r="M831">
            <v>155440</v>
          </cell>
          <cell r="N831">
            <v>0</v>
          </cell>
          <cell r="O831">
            <v>155440</v>
          </cell>
          <cell r="R831">
            <v>0</v>
          </cell>
          <cell r="S831">
            <v>0</v>
          </cell>
          <cell r="T831">
            <v>0</v>
          </cell>
          <cell r="U831">
            <v>0</v>
          </cell>
          <cell r="V831">
            <v>2</v>
          </cell>
          <cell r="W831">
            <v>155440</v>
          </cell>
        </row>
        <row r="832">
          <cell r="C832" t="str">
            <v>3.24.11.9</v>
          </cell>
          <cell r="D832" t="str">
            <v>Acometidas desde el tablero del soplador al motor de 30 HP 460 Vac 60 Hz en cable THHN calibre AWG (3 x 8) de 1000V aislamiento, incluye tuberia conduit PVC de 1 1/2", flexiconduit, conectores, terminales bimetalicos 3M, cintas 23 y 33 3M, accesorios para</v>
          </cell>
          <cell r="E832" t="str">
            <v>ml</v>
          </cell>
          <cell r="F832">
            <v>10</v>
          </cell>
          <cell r="G832">
            <v>30562.52</v>
          </cell>
          <cell r="H832">
            <v>305625.2</v>
          </cell>
          <cell r="I832">
            <v>4.4311249154785411E-2</v>
          </cell>
          <cell r="J832">
            <v>10</v>
          </cell>
          <cell r="K832">
            <v>-10</v>
          </cell>
          <cell r="L832">
            <v>0</v>
          </cell>
          <cell r="M832">
            <v>305625.2</v>
          </cell>
          <cell r="N832">
            <v>-305625.2</v>
          </cell>
          <cell r="O832">
            <v>0</v>
          </cell>
          <cell r="R832">
            <v>0</v>
          </cell>
          <cell r="S832">
            <v>0</v>
          </cell>
          <cell r="T832">
            <v>0</v>
          </cell>
          <cell r="U832">
            <v>0</v>
          </cell>
          <cell r="V832">
            <v>0</v>
          </cell>
          <cell r="W832">
            <v>0</v>
          </cell>
        </row>
        <row r="833">
          <cell r="C833" t="str">
            <v>3.24.11.1</v>
          </cell>
          <cell r="D833" t="str">
            <v>Tablero de distribucion trifasico para empotrar de 24 ctos, con sus breakers termomagneticos.</v>
          </cell>
          <cell r="E833" t="str">
            <v>un</v>
          </cell>
          <cell r="G833">
            <v>379359.12</v>
          </cell>
          <cell r="H833">
            <v>0</v>
          </cell>
          <cell r="I833">
            <v>0</v>
          </cell>
          <cell r="J833">
            <v>0</v>
          </cell>
          <cell r="K833">
            <v>1</v>
          </cell>
          <cell r="L833">
            <v>1</v>
          </cell>
          <cell r="M833">
            <v>0</v>
          </cell>
          <cell r="N833">
            <v>379359.12</v>
          </cell>
          <cell r="O833">
            <v>379359.12</v>
          </cell>
          <cell r="R833">
            <v>0</v>
          </cell>
          <cell r="S833">
            <v>0</v>
          </cell>
          <cell r="T833">
            <v>0</v>
          </cell>
          <cell r="U833">
            <v>0</v>
          </cell>
          <cell r="V833">
            <v>1</v>
          </cell>
          <cell r="W833">
            <v>379359.12</v>
          </cell>
        </row>
        <row r="834">
          <cell r="D834" t="str">
            <v>SUMINISTRO CUARTO CENTRO CONTROL MOTORES</v>
          </cell>
        </row>
        <row r="835">
          <cell r="C835" t="str">
            <v>3.24.11.1</v>
          </cell>
          <cell r="D835" t="str">
            <v>Tablero de distribucion trifasico para empotrar de 24 ctos, con sus breakers termomagneticos.</v>
          </cell>
          <cell r="E835" t="str">
            <v>un</v>
          </cell>
          <cell r="G835">
            <v>379359.12</v>
          </cell>
          <cell r="H835">
            <v>0</v>
          </cell>
          <cell r="I835">
            <v>0</v>
          </cell>
          <cell r="J835">
            <v>0</v>
          </cell>
          <cell r="K835">
            <v>1</v>
          </cell>
          <cell r="L835">
            <v>1</v>
          </cell>
          <cell r="M835">
            <v>0</v>
          </cell>
          <cell r="N835">
            <v>379359.12</v>
          </cell>
          <cell r="O835">
            <v>379359.12</v>
          </cell>
          <cell r="R835">
            <v>0</v>
          </cell>
          <cell r="S835">
            <v>0</v>
          </cell>
          <cell r="T835">
            <v>0</v>
          </cell>
          <cell r="U835">
            <v>0</v>
          </cell>
          <cell r="V835">
            <v>1</v>
          </cell>
          <cell r="W835">
            <v>379359.12</v>
          </cell>
        </row>
        <row r="836">
          <cell r="C836" t="str">
            <v>3.24.11.2</v>
          </cell>
          <cell r="D836" t="str">
            <v>Luminaria Wall Pack 150 W 220 V,Vapor de mercurio</v>
          </cell>
          <cell r="E836" t="str">
            <v>un</v>
          </cell>
          <cell r="G836">
            <v>261000</v>
          </cell>
          <cell r="H836">
            <v>0</v>
          </cell>
          <cell r="I836">
            <v>0</v>
          </cell>
          <cell r="J836">
            <v>0</v>
          </cell>
          <cell r="K836">
            <v>6</v>
          </cell>
          <cell r="L836">
            <v>6</v>
          </cell>
          <cell r="M836">
            <v>0</v>
          </cell>
          <cell r="N836">
            <v>1566000</v>
          </cell>
          <cell r="O836">
            <v>1566000</v>
          </cell>
          <cell r="R836">
            <v>0</v>
          </cell>
          <cell r="S836">
            <v>0</v>
          </cell>
          <cell r="T836">
            <v>0</v>
          </cell>
          <cell r="U836">
            <v>0</v>
          </cell>
          <cell r="V836">
            <v>6</v>
          </cell>
          <cell r="W836">
            <v>1566000</v>
          </cell>
        </row>
        <row r="837">
          <cell r="C837" t="str">
            <v>3.24.11.5</v>
          </cell>
          <cell r="D837" t="str">
            <v>Toma monofasica de tres elementos</v>
          </cell>
          <cell r="E837" t="str">
            <v>un</v>
          </cell>
          <cell r="G837">
            <v>3364</v>
          </cell>
          <cell r="H837">
            <v>0</v>
          </cell>
          <cell r="I837">
            <v>0</v>
          </cell>
          <cell r="J837">
            <v>0</v>
          </cell>
          <cell r="K837">
            <v>2</v>
          </cell>
          <cell r="L837">
            <v>2</v>
          </cell>
          <cell r="M837">
            <v>0</v>
          </cell>
          <cell r="N837">
            <v>6728</v>
          </cell>
          <cell r="O837">
            <v>6728</v>
          </cell>
          <cell r="R837">
            <v>0</v>
          </cell>
          <cell r="S837">
            <v>0</v>
          </cell>
          <cell r="T837">
            <v>0</v>
          </cell>
          <cell r="U837">
            <v>0</v>
          </cell>
          <cell r="V837">
            <v>2</v>
          </cell>
          <cell r="W837">
            <v>6728</v>
          </cell>
        </row>
        <row r="838">
          <cell r="C838" t="str">
            <v>3.24.11.4</v>
          </cell>
          <cell r="D838" t="str">
            <v>Toma bifasica de tres elementos 30A</v>
          </cell>
          <cell r="E838" t="str">
            <v>un</v>
          </cell>
          <cell r="G838">
            <v>17400</v>
          </cell>
          <cell r="H838">
            <v>0</v>
          </cell>
          <cell r="I838">
            <v>0</v>
          </cell>
          <cell r="J838">
            <v>0</v>
          </cell>
          <cell r="K838">
            <v>1</v>
          </cell>
          <cell r="L838">
            <v>1</v>
          </cell>
          <cell r="M838">
            <v>0</v>
          </cell>
          <cell r="N838">
            <v>17400</v>
          </cell>
          <cell r="O838">
            <v>17400</v>
          </cell>
          <cell r="R838">
            <v>0</v>
          </cell>
          <cell r="S838">
            <v>0</v>
          </cell>
          <cell r="T838">
            <v>0</v>
          </cell>
          <cell r="U838">
            <v>0</v>
          </cell>
          <cell r="V838">
            <v>1</v>
          </cell>
          <cell r="W838">
            <v>17400</v>
          </cell>
        </row>
        <row r="839">
          <cell r="C839" t="str">
            <v>3.24.11.6</v>
          </cell>
          <cell r="D839" t="str">
            <v>Salida electrica bifasica para iluminacion, incluye lineas neutro y tierra en cable THHN no 12, tuberia coduit de 1"</v>
          </cell>
          <cell r="E839" t="str">
            <v>un</v>
          </cell>
          <cell r="G839">
            <v>46400</v>
          </cell>
          <cell r="H839">
            <v>0</v>
          </cell>
          <cell r="I839">
            <v>0</v>
          </cell>
          <cell r="J839">
            <v>0</v>
          </cell>
          <cell r="K839">
            <v>7</v>
          </cell>
          <cell r="L839">
            <v>7</v>
          </cell>
          <cell r="M839">
            <v>0</v>
          </cell>
          <cell r="N839">
            <v>324800</v>
          </cell>
          <cell r="O839">
            <v>324800</v>
          </cell>
          <cell r="R839">
            <v>0</v>
          </cell>
          <cell r="S839">
            <v>0</v>
          </cell>
          <cell r="T839">
            <v>0</v>
          </cell>
          <cell r="U839">
            <v>0</v>
          </cell>
          <cell r="V839">
            <v>7</v>
          </cell>
          <cell r="W839">
            <v>324800</v>
          </cell>
        </row>
        <row r="840">
          <cell r="C840" t="str">
            <v>3.24.11.7</v>
          </cell>
          <cell r="D840" t="str">
            <v>Salida electrica monofasica para toma o iluminacion, incluye linea neutro y tierra en cable THHN no 12, tuberia coduit de 1"</v>
          </cell>
          <cell r="E840" t="str">
            <v>un</v>
          </cell>
          <cell r="G840">
            <v>40600</v>
          </cell>
          <cell r="H840">
            <v>0</v>
          </cell>
          <cell r="I840">
            <v>0</v>
          </cell>
          <cell r="J840">
            <v>0</v>
          </cell>
          <cell r="K840">
            <v>2</v>
          </cell>
          <cell r="L840">
            <v>2</v>
          </cell>
          <cell r="M840">
            <v>0</v>
          </cell>
          <cell r="N840">
            <v>81200</v>
          </cell>
          <cell r="O840">
            <v>81200</v>
          </cell>
          <cell r="R840">
            <v>0</v>
          </cell>
          <cell r="S840">
            <v>0</v>
          </cell>
          <cell r="T840">
            <v>0</v>
          </cell>
          <cell r="U840">
            <v>0</v>
          </cell>
          <cell r="V840">
            <v>2</v>
          </cell>
          <cell r="W840">
            <v>81200</v>
          </cell>
        </row>
        <row r="841">
          <cell r="C841" t="str">
            <v>3.24.12</v>
          </cell>
          <cell r="D841" t="str">
            <v>DERECHOS DE CONEXION</v>
          </cell>
          <cell r="F841">
            <v>0</v>
          </cell>
          <cell r="I841">
            <v>0</v>
          </cell>
          <cell r="J841">
            <v>0</v>
          </cell>
          <cell r="L841">
            <v>0</v>
          </cell>
          <cell r="M841">
            <v>0</v>
          </cell>
          <cell r="N841">
            <v>0</v>
          </cell>
          <cell r="O841">
            <v>0</v>
          </cell>
          <cell r="R841">
            <v>0</v>
          </cell>
          <cell r="S841">
            <v>0</v>
          </cell>
          <cell r="T841">
            <v>0</v>
          </cell>
          <cell r="U841">
            <v>0</v>
          </cell>
          <cell r="V841">
            <v>0</v>
          </cell>
          <cell r="W841">
            <v>0</v>
          </cell>
        </row>
        <row r="842">
          <cell r="C842" t="str">
            <v>3.24.12.1</v>
          </cell>
          <cell r="D842" t="str">
            <v>Pagos derechos conexión y tramites ante operador de red electrica local, incluye elaboración y o actualización de planos, descripción de calculos y memorias, legalizacion del proyecto.</v>
          </cell>
          <cell r="E842" t="str">
            <v>Gl</v>
          </cell>
          <cell r="F842">
            <v>1</v>
          </cell>
          <cell r="G842">
            <v>5800000</v>
          </cell>
          <cell r="H842">
            <v>5800000</v>
          </cell>
          <cell r="I842">
            <v>0.84091640708212323</v>
          </cell>
          <cell r="J842">
            <v>1</v>
          </cell>
          <cell r="L842">
            <v>1</v>
          </cell>
          <cell r="M842">
            <v>5800000</v>
          </cell>
          <cell r="N842">
            <v>0</v>
          </cell>
          <cell r="O842">
            <v>5800000</v>
          </cell>
          <cell r="R842">
            <v>0</v>
          </cell>
          <cell r="S842">
            <v>0</v>
          </cell>
          <cell r="T842">
            <v>0</v>
          </cell>
          <cell r="U842">
            <v>0</v>
          </cell>
          <cell r="V842">
            <v>1</v>
          </cell>
          <cell r="W842">
            <v>5800000</v>
          </cell>
        </row>
        <row r="843">
          <cell r="D843" t="str">
            <v>COSTO DIRECTO</v>
          </cell>
          <cell r="F843">
            <v>0</v>
          </cell>
          <cell r="H843">
            <v>689723728.91680014</v>
          </cell>
          <cell r="J843">
            <v>0</v>
          </cell>
          <cell r="L843">
            <v>0</v>
          </cell>
          <cell r="M843">
            <v>689723728.91680014</v>
          </cell>
          <cell r="N843">
            <v>12144932.323360002</v>
          </cell>
          <cell r="O843">
            <v>701868661.24015999</v>
          </cell>
          <cell r="R843">
            <v>0</v>
          </cell>
          <cell r="S843">
            <v>0</v>
          </cell>
          <cell r="T843">
            <v>0</v>
          </cell>
          <cell r="U843">
            <v>0</v>
          </cell>
          <cell r="V843">
            <v>0</v>
          </cell>
          <cell r="W843">
            <v>701868661.24015999</v>
          </cell>
        </row>
        <row r="844">
          <cell r="D844" t="str">
            <v>A.I.U. 12%</v>
          </cell>
          <cell r="E844">
            <v>0.12</v>
          </cell>
          <cell r="F844">
            <v>0</v>
          </cell>
          <cell r="H844">
            <v>82766847.470016018</v>
          </cell>
          <cell r="J844">
            <v>0</v>
          </cell>
          <cell r="L844">
            <v>0</v>
          </cell>
          <cell r="M844">
            <v>82766847.470016018</v>
          </cell>
          <cell r="N844">
            <v>1457391.8788032001</v>
          </cell>
          <cell r="O844">
            <v>84224239.348819196</v>
          </cell>
          <cell r="R844">
            <v>0</v>
          </cell>
          <cell r="S844">
            <v>0</v>
          </cell>
          <cell r="T844">
            <v>0</v>
          </cell>
          <cell r="U844">
            <v>0</v>
          </cell>
          <cell r="W844">
            <v>84224239.348819196</v>
          </cell>
        </row>
        <row r="845">
          <cell r="B845" t="str">
            <v>TO13</v>
          </cell>
          <cell r="D845" t="str">
            <v>COSTO SUMINISTRO</v>
          </cell>
          <cell r="F845">
            <v>0</v>
          </cell>
          <cell r="H845">
            <v>772490576</v>
          </cell>
          <cell r="J845">
            <v>0</v>
          </cell>
          <cell r="L845">
            <v>0</v>
          </cell>
          <cell r="M845">
            <v>772490576</v>
          </cell>
          <cell r="N845">
            <v>13602324</v>
          </cell>
          <cell r="O845">
            <v>786092901</v>
          </cell>
          <cell r="R845">
            <v>0</v>
          </cell>
          <cell r="S845">
            <v>0</v>
          </cell>
          <cell r="T845">
            <v>0</v>
          </cell>
          <cell r="U845">
            <v>0</v>
          </cell>
          <cell r="V845">
            <v>0</v>
          </cell>
          <cell r="W845">
            <v>786092901</v>
          </cell>
        </row>
        <row r="846">
          <cell r="B846" t="str">
            <v>T14</v>
          </cell>
          <cell r="C846" t="str">
            <v>INSTALACIONES ELECTRICAS DE LA PLANTA DE TRATAMIENTO (846)</v>
          </cell>
          <cell r="F846">
            <v>0</v>
          </cell>
          <cell r="J846">
            <v>0</v>
          </cell>
          <cell r="L846">
            <v>0</v>
          </cell>
          <cell r="M846">
            <v>0</v>
          </cell>
          <cell r="N846">
            <v>0</v>
          </cell>
          <cell r="O846">
            <v>0</v>
          </cell>
          <cell r="R846">
            <v>0</v>
          </cell>
          <cell r="S846">
            <v>0</v>
          </cell>
          <cell r="T846">
            <v>0</v>
          </cell>
          <cell r="U846">
            <v>0</v>
          </cell>
          <cell r="V846">
            <v>0</v>
          </cell>
          <cell r="W846">
            <v>0</v>
          </cell>
        </row>
        <row r="847">
          <cell r="C847" t="str">
            <v xml:space="preserve">ITEM </v>
          </cell>
          <cell r="D847" t="str">
            <v xml:space="preserve">DESCRIPCION </v>
          </cell>
          <cell r="E847" t="str">
            <v xml:space="preserve">UNIDAD </v>
          </cell>
          <cell r="F847">
            <v>0</v>
          </cell>
          <cell r="G847" t="str">
            <v xml:space="preserve">V. UNITARIO </v>
          </cell>
          <cell r="H847" t="str">
            <v>V. PARCIAL</v>
          </cell>
          <cell r="J847">
            <v>0</v>
          </cell>
          <cell r="L847">
            <v>0</v>
          </cell>
          <cell r="R847">
            <v>0</v>
          </cell>
        </row>
        <row r="848">
          <cell r="C848" t="str">
            <v>3,25</v>
          </cell>
          <cell r="D848" t="str">
            <v>MANO DE OBRA INSTALACIONES ELECTROMECANICAS</v>
          </cell>
          <cell r="F848">
            <v>0</v>
          </cell>
          <cell r="J848">
            <v>0</v>
          </cell>
          <cell r="L848">
            <v>0</v>
          </cell>
          <cell r="M848">
            <v>0</v>
          </cell>
          <cell r="N848">
            <v>0</v>
          </cell>
          <cell r="O848">
            <v>0</v>
          </cell>
          <cell r="R848">
            <v>0</v>
          </cell>
          <cell r="S848">
            <v>0</v>
          </cell>
          <cell r="T848">
            <v>0</v>
          </cell>
          <cell r="U848">
            <v>0</v>
          </cell>
          <cell r="V848">
            <v>0</v>
          </cell>
          <cell r="W848">
            <v>0</v>
          </cell>
        </row>
        <row r="849">
          <cell r="C849" t="str">
            <v>3.25.1</v>
          </cell>
          <cell r="D849" t="str">
            <v>INSTALACION ACCESORIOS LINEA ELECTRICA DE 13.2 KV PARA ESTACIÓN DE CAPTACIÓN Y PLANTA DE TRATAMIENTO</v>
          </cell>
          <cell r="F849">
            <v>0</v>
          </cell>
          <cell r="J849">
            <v>0</v>
          </cell>
          <cell r="L849">
            <v>0</v>
          </cell>
          <cell r="M849">
            <v>0</v>
          </cell>
          <cell r="N849">
            <v>0</v>
          </cell>
          <cell r="O849">
            <v>0</v>
          </cell>
          <cell r="R849">
            <v>0</v>
          </cell>
          <cell r="S849">
            <v>0</v>
          </cell>
          <cell r="T849">
            <v>0</v>
          </cell>
          <cell r="U849">
            <v>0</v>
          </cell>
          <cell r="V849">
            <v>0</v>
          </cell>
          <cell r="W849">
            <v>0</v>
          </cell>
        </row>
        <row r="850">
          <cell r="C850" t="str">
            <v>3.25.1.1</v>
          </cell>
          <cell r="D850" t="str">
            <v>Desmontaje de red primaria de 13200 completa, incluye aisladores, crucetas, cortacircuitos, pararrayos, herrajes etc.</v>
          </cell>
          <cell r="E850" t="str">
            <v>gl</v>
          </cell>
          <cell r="F850">
            <v>1</v>
          </cell>
          <cell r="G850">
            <v>2000000</v>
          </cell>
          <cell r="H850">
            <v>2000000</v>
          </cell>
          <cell r="I850">
            <v>1.0892829696816602</v>
          </cell>
          <cell r="J850">
            <v>1</v>
          </cell>
          <cell r="L850">
            <v>1</v>
          </cell>
          <cell r="M850">
            <v>2000000</v>
          </cell>
          <cell r="N850">
            <v>0</v>
          </cell>
          <cell r="O850">
            <v>2000000</v>
          </cell>
          <cell r="R850">
            <v>0</v>
          </cell>
          <cell r="S850">
            <v>0</v>
          </cell>
          <cell r="T850">
            <v>0</v>
          </cell>
          <cell r="U850">
            <v>0</v>
          </cell>
          <cell r="V850">
            <v>1</v>
          </cell>
          <cell r="W850">
            <v>2000000</v>
          </cell>
        </row>
        <row r="851">
          <cell r="C851" t="str">
            <v>3.25.1.2</v>
          </cell>
          <cell r="D851" t="str">
            <v>Desmontaje y reinstalación de redes secundarias de acuerdo a lo encontrado</v>
          </cell>
          <cell r="E851" t="str">
            <v>gl</v>
          </cell>
          <cell r="F851">
            <v>1</v>
          </cell>
          <cell r="G851">
            <v>3250000</v>
          </cell>
          <cell r="H851">
            <v>3250000</v>
          </cell>
          <cell r="I851">
            <v>1.770084825732698</v>
          </cell>
          <cell r="J851">
            <v>1</v>
          </cell>
          <cell r="L851">
            <v>1</v>
          </cell>
          <cell r="M851">
            <v>3250000</v>
          </cell>
          <cell r="N851">
            <v>0</v>
          </cell>
          <cell r="O851">
            <v>3250000</v>
          </cell>
          <cell r="R851">
            <v>0</v>
          </cell>
          <cell r="S851">
            <v>0</v>
          </cell>
          <cell r="T851">
            <v>0</v>
          </cell>
          <cell r="U851">
            <v>0</v>
          </cell>
          <cell r="V851">
            <v>1</v>
          </cell>
          <cell r="W851">
            <v>3250000</v>
          </cell>
        </row>
        <row r="852">
          <cell r="C852" t="str">
            <v>3.25.1.3</v>
          </cell>
          <cell r="D852" t="str">
            <v>Desmontaje y reinstalación de trasformador monofasico o trifasico en poste de 30 a 75 KVA</v>
          </cell>
          <cell r="E852" t="str">
            <v>un</v>
          </cell>
          <cell r="F852">
            <v>3</v>
          </cell>
          <cell r="G852">
            <v>700000</v>
          </cell>
          <cell r="H852">
            <v>2100000</v>
          </cell>
          <cell r="I852">
            <v>1.1437471181657433</v>
          </cell>
          <cell r="J852">
            <v>3</v>
          </cell>
          <cell r="L852">
            <v>3</v>
          </cell>
          <cell r="M852">
            <v>2100000</v>
          </cell>
          <cell r="N852">
            <v>0</v>
          </cell>
          <cell r="O852">
            <v>2100000</v>
          </cell>
          <cell r="R852">
            <v>0</v>
          </cell>
          <cell r="S852">
            <v>0</v>
          </cell>
          <cell r="T852">
            <v>0</v>
          </cell>
          <cell r="U852">
            <v>0</v>
          </cell>
          <cell r="V852">
            <v>3</v>
          </cell>
          <cell r="W852">
            <v>2100000</v>
          </cell>
        </row>
        <row r="853">
          <cell r="C853" t="str">
            <v>3.25.1.4</v>
          </cell>
          <cell r="D853" t="str">
            <v>Deshicada de postes primarios</v>
          </cell>
          <cell r="E853" t="str">
            <v>un</v>
          </cell>
          <cell r="F853">
            <v>7</v>
          </cell>
          <cell r="G853">
            <v>100000</v>
          </cell>
          <cell r="H853">
            <v>700000</v>
          </cell>
          <cell r="I853">
            <v>0.38124903938858112</v>
          </cell>
          <cell r="J853">
            <v>7</v>
          </cell>
          <cell r="L853">
            <v>7</v>
          </cell>
          <cell r="M853">
            <v>700000</v>
          </cell>
          <cell r="N853">
            <v>0</v>
          </cell>
          <cell r="O853">
            <v>700000</v>
          </cell>
          <cell r="R853">
            <v>0</v>
          </cell>
          <cell r="S853">
            <v>0</v>
          </cell>
          <cell r="T853">
            <v>0</v>
          </cell>
          <cell r="U853">
            <v>0</v>
          </cell>
          <cell r="V853">
            <v>7</v>
          </cell>
          <cell r="W853">
            <v>700000</v>
          </cell>
        </row>
        <row r="854">
          <cell r="C854" t="str">
            <v>3.25.1.5</v>
          </cell>
          <cell r="D854" t="str">
            <v>Deshincada de poste secundario</v>
          </cell>
          <cell r="E854" t="str">
            <v>u</v>
          </cell>
          <cell r="F854">
            <v>8</v>
          </cell>
          <cell r="G854">
            <v>80000</v>
          </cell>
          <cell r="H854">
            <v>640000</v>
          </cell>
          <cell r="I854">
            <v>0.34857055029813128</v>
          </cell>
          <cell r="J854">
            <v>8</v>
          </cell>
          <cell r="L854">
            <v>8</v>
          </cell>
          <cell r="M854">
            <v>640000</v>
          </cell>
          <cell r="N854">
            <v>0</v>
          </cell>
          <cell r="O854">
            <v>640000</v>
          </cell>
          <cell r="R854">
            <v>0</v>
          </cell>
          <cell r="S854">
            <v>0</v>
          </cell>
          <cell r="T854">
            <v>0</v>
          </cell>
          <cell r="U854">
            <v>0</v>
          </cell>
          <cell r="V854">
            <v>8</v>
          </cell>
          <cell r="W854">
            <v>640000</v>
          </cell>
        </row>
        <row r="855">
          <cell r="C855" t="str">
            <v>3.25.1.6</v>
          </cell>
          <cell r="D855" t="str">
            <v>Poste de concreto de 12 mts -1800 Kg, incluida base autosoportada</v>
          </cell>
          <cell r="E855" t="str">
            <v>un</v>
          </cell>
          <cell r="F855">
            <v>3</v>
          </cell>
          <cell r="G855">
            <v>190000</v>
          </cell>
          <cell r="H855">
            <v>570000</v>
          </cell>
          <cell r="I855">
            <v>0.31044564635927319</v>
          </cell>
          <cell r="J855">
            <v>3</v>
          </cell>
          <cell r="L855">
            <v>3</v>
          </cell>
          <cell r="M855">
            <v>570000</v>
          </cell>
          <cell r="N855">
            <v>0</v>
          </cell>
          <cell r="O855">
            <v>570000</v>
          </cell>
          <cell r="R855">
            <v>0</v>
          </cell>
          <cell r="S855">
            <v>0</v>
          </cell>
          <cell r="T855">
            <v>0</v>
          </cell>
          <cell r="U855">
            <v>0</v>
          </cell>
          <cell r="V855">
            <v>3</v>
          </cell>
          <cell r="W855">
            <v>570000</v>
          </cell>
        </row>
        <row r="856">
          <cell r="C856" t="str">
            <v>3.25.1.7</v>
          </cell>
          <cell r="D856" t="str">
            <v>Poste de concreto de 12 mts - 750 Kg</v>
          </cell>
          <cell r="E856" t="str">
            <v>un</v>
          </cell>
          <cell r="F856">
            <v>132</v>
          </cell>
          <cell r="G856">
            <v>100000</v>
          </cell>
          <cell r="H856">
            <v>13200000</v>
          </cell>
          <cell r="I856">
            <v>7.1892675998989573</v>
          </cell>
          <cell r="J856">
            <v>132</v>
          </cell>
          <cell r="K856">
            <v>-9</v>
          </cell>
          <cell r="L856">
            <v>123</v>
          </cell>
          <cell r="M856">
            <v>13200000</v>
          </cell>
          <cell r="N856">
            <v>-900000</v>
          </cell>
          <cell r="O856">
            <v>12300000</v>
          </cell>
          <cell r="R856">
            <v>0</v>
          </cell>
          <cell r="S856">
            <v>0</v>
          </cell>
          <cell r="T856">
            <v>0</v>
          </cell>
          <cell r="U856">
            <v>0</v>
          </cell>
          <cell r="V856">
            <v>123</v>
          </cell>
          <cell r="W856">
            <v>12300000</v>
          </cell>
        </row>
        <row r="857">
          <cell r="C857" t="str">
            <v>3.25.1.8</v>
          </cell>
          <cell r="D857" t="str">
            <v>Cable de aluminio con nucleo de acero ACSR desnudo 3 x 1/0 - 15 KV</v>
          </cell>
          <cell r="E857" t="str">
            <v>ml</v>
          </cell>
          <cell r="F857">
            <v>5400</v>
          </cell>
          <cell r="G857">
            <v>13500</v>
          </cell>
          <cell r="H857">
            <v>72900000</v>
          </cell>
          <cell r="I857">
            <v>39.704364244896517</v>
          </cell>
          <cell r="J857">
            <v>5400</v>
          </cell>
          <cell r="K857">
            <v>-200</v>
          </cell>
          <cell r="L857">
            <v>5200</v>
          </cell>
          <cell r="M857">
            <v>72900000</v>
          </cell>
          <cell r="N857">
            <v>-2700000</v>
          </cell>
          <cell r="O857">
            <v>70200000</v>
          </cell>
          <cell r="R857">
            <v>0</v>
          </cell>
          <cell r="S857">
            <v>0</v>
          </cell>
          <cell r="T857">
            <v>0</v>
          </cell>
          <cell r="U857">
            <v>0</v>
          </cell>
          <cell r="V857">
            <v>5200</v>
          </cell>
          <cell r="W857">
            <v>70200000</v>
          </cell>
        </row>
        <row r="858">
          <cell r="C858" t="str">
            <v>3.25.1.9</v>
          </cell>
          <cell r="D858" t="str">
            <v>Cruceta de galvanizada en caliente o de madera de 7 1/2" inmunizada, de acuerdo a exigencias del operador de red local, incluye silla para soporte en poste.</v>
          </cell>
          <cell r="E858" t="str">
            <v>un</v>
          </cell>
          <cell r="F858">
            <v>146</v>
          </cell>
          <cell r="G858">
            <v>30000</v>
          </cell>
          <cell r="H858">
            <v>4380000</v>
          </cell>
          <cell r="I858">
            <v>2.385529703602836</v>
          </cell>
          <cell r="J858">
            <v>146</v>
          </cell>
          <cell r="K858">
            <v>52</v>
          </cell>
          <cell r="L858">
            <v>198</v>
          </cell>
          <cell r="M858">
            <v>4380000</v>
          </cell>
          <cell r="N858">
            <v>1560000</v>
          </cell>
          <cell r="O858">
            <v>5940000</v>
          </cell>
          <cell r="R858">
            <v>0</v>
          </cell>
          <cell r="S858">
            <v>0</v>
          </cell>
          <cell r="T858">
            <v>0</v>
          </cell>
          <cell r="U858">
            <v>0</v>
          </cell>
          <cell r="V858">
            <v>198</v>
          </cell>
          <cell r="W858">
            <v>5940000</v>
          </cell>
        </row>
        <row r="859">
          <cell r="C859" t="str">
            <v>3.25.1.10</v>
          </cell>
          <cell r="D859" t="str">
            <v>Aislador Line Post de 6 vueltas 15 KV, homologado incluido alfiler.</v>
          </cell>
          <cell r="E859" t="str">
            <v>un</v>
          </cell>
          <cell r="F859">
            <v>360</v>
          </cell>
          <cell r="G859">
            <v>20000</v>
          </cell>
          <cell r="H859">
            <v>7200000</v>
          </cell>
          <cell r="I859">
            <v>3.9214186908539768</v>
          </cell>
          <cell r="J859">
            <v>360</v>
          </cell>
          <cell r="K859">
            <v>18</v>
          </cell>
          <cell r="L859">
            <v>378</v>
          </cell>
          <cell r="M859">
            <v>7200000</v>
          </cell>
          <cell r="N859">
            <v>360000</v>
          </cell>
          <cell r="O859">
            <v>7560000</v>
          </cell>
          <cell r="R859">
            <v>0</v>
          </cell>
          <cell r="S859">
            <v>0</v>
          </cell>
          <cell r="T859">
            <v>0</v>
          </cell>
          <cell r="U859">
            <v>0</v>
          </cell>
          <cell r="V859">
            <v>378</v>
          </cell>
          <cell r="W859">
            <v>7560000</v>
          </cell>
        </row>
        <row r="860">
          <cell r="C860" t="str">
            <v>3.25.1.11</v>
          </cell>
          <cell r="D860" t="str">
            <v>Aislador de Suspensión Sintetico homologado completo</v>
          </cell>
          <cell r="E860" t="str">
            <v>un</v>
          </cell>
          <cell r="F860">
            <v>78</v>
          </cell>
          <cell r="G860">
            <v>30000</v>
          </cell>
          <cell r="H860">
            <v>2340000</v>
          </cell>
          <cell r="I860">
            <v>1.2744610745275426</v>
          </cell>
          <cell r="J860">
            <v>78</v>
          </cell>
          <cell r="K860">
            <v>15</v>
          </cell>
          <cell r="L860">
            <v>93</v>
          </cell>
          <cell r="M860">
            <v>2340000</v>
          </cell>
          <cell r="N860">
            <v>450000</v>
          </cell>
          <cell r="O860">
            <v>2790000</v>
          </cell>
          <cell r="R860">
            <v>0</v>
          </cell>
          <cell r="S860">
            <v>0</v>
          </cell>
          <cell r="T860">
            <v>0</v>
          </cell>
          <cell r="U860">
            <v>0</v>
          </cell>
          <cell r="V860">
            <v>93</v>
          </cell>
          <cell r="W860">
            <v>2790000</v>
          </cell>
        </row>
        <row r="861">
          <cell r="C861" t="str">
            <v>3.25.1.12</v>
          </cell>
          <cell r="D861" t="str">
            <v>Pararrayos Tipo Polimericos de 15 KV - 10 KA aterrizados Homologados</v>
          </cell>
          <cell r="E861" t="str">
            <v>un</v>
          </cell>
          <cell r="F861">
            <v>13</v>
          </cell>
          <cell r="G861">
            <v>100000</v>
          </cell>
          <cell r="H861">
            <v>1300000</v>
          </cell>
          <cell r="I861">
            <v>0.70803393029307926</v>
          </cell>
          <cell r="J861">
            <v>13</v>
          </cell>
          <cell r="K861">
            <v>-7</v>
          </cell>
          <cell r="L861">
            <v>6</v>
          </cell>
          <cell r="M861">
            <v>1300000</v>
          </cell>
          <cell r="N861">
            <v>-700000</v>
          </cell>
          <cell r="O861">
            <v>600000</v>
          </cell>
          <cell r="R861">
            <v>0</v>
          </cell>
          <cell r="S861">
            <v>0</v>
          </cell>
          <cell r="T861">
            <v>0</v>
          </cell>
          <cell r="U861">
            <v>0</v>
          </cell>
          <cell r="V861">
            <v>6</v>
          </cell>
          <cell r="W861">
            <v>600000</v>
          </cell>
        </row>
        <row r="862">
          <cell r="C862" t="str">
            <v>3.25.1.13</v>
          </cell>
          <cell r="D862" t="str">
            <v>Cortacircuitos en acero inoxidable buje largo de 18" de fuga MAC-GRAW 15 KV - 100 A Con sus fusibles</v>
          </cell>
          <cell r="E862" t="str">
            <v>un</v>
          </cell>
          <cell r="F862">
            <v>13</v>
          </cell>
          <cell r="G862">
            <v>100000</v>
          </cell>
          <cell r="H862">
            <v>1300000</v>
          </cell>
          <cell r="I862">
            <v>0.70803393029307926</v>
          </cell>
          <cell r="J862">
            <v>13</v>
          </cell>
          <cell r="K862">
            <v>-4</v>
          </cell>
          <cell r="L862">
            <v>9</v>
          </cell>
          <cell r="M862">
            <v>1300000</v>
          </cell>
          <cell r="N862">
            <v>-400000</v>
          </cell>
          <cell r="O862">
            <v>900000</v>
          </cell>
          <cell r="R862">
            <v>0</v>
          </cell>
          <cell r="S862">
            <v>0</v>
          </cell>
          <cell r="T862">
            <v>0</v>
          </cell>
          <cell r="U862">
            <v>0</v>
          </cell>
          <cell r="V862">
            <v>9</v>
          </cell>
          <cell r="W862">
            <v>900000</v>
          </cell>
        </row>
        <row r="863">
          <cell r="C863" t="str">
            <v>3.25.1.14</v>
          </cell>
          <cell r="D863" t="str">
            <v>Herrajes, Amarras y Accesorios galvanizados</v>
          </cell>
          <cell r="E863" t="str">
            <v>gl</v>
          </cell>
          <cell r="F863">
            <v>1</v>
          </cell>
          <cell r="G863">
            <v>90000</v>
          </cell>
          <cell r="H863">
            <v>90000</v>
          </cell>
          <cell r="I863">
            <v>4.9017733635674708E-2</v>
          </cell>
          <cell r="J863">
            <v>1</v>
          </cell>
          <cell r="L863">
            <v>1</v>
          </cell>
          <cell r="M863">
            <v>90000</v>
          </cell>
          <cell r="N863">
            <v>0</v>
          </cell>
          <cell r="O863">
            <v>90000</v>
          </cell>
          <cell r="R863">
            <v>0</v>
          </cell>
          <cell r="S863">
            <v>0</v>
          </cell>
          <cell r="T863">
            <v>0</v>
          </cell>
          <cell r="U863">
            <v>0</v>
          </cell>
          <cell r="V863">
            <v>1</v>
          </cell>
          <cell r="W863">
            <v>90000</v>
          </cell>
        </row>
        <row r="864">
          <cell r="C864" t="str">
            <v>3.25.1.15</v>
          </cell>
          <cell r="D864" t="str">
            <v>Puentes Primarios en caliente</v>
          </cell>
          <cell r="E864" t="str">
            <v>un</v>
          </cell>
          <cell r="F864">
            <v>3</v>
          </cell>
          <cell r="G864">
            <v>150000</v>
          </cell>
          <cell r="H864">
            <v>450000</v>
          </cell>
          <cell r="I864">
            <v>0.24508866817837355</v>
          </cell>
          <cell r="J864">
            <v>3</v>
          </cell>
          <cell r="L864">
            <v>3</v>
          </cell>
          <cell r="M864">
            <v>450000</v>
          </cell>
          <cell r="N864">
            <v>0</v>
          </cell>
          <cell r="O864">
            <v>450000</v>
          </cell>
          <cell r="R864">
            <v>0</v>
          </cell>
          <cell r="S864">
            <v>0</v>
          </cell>
          <cell r="T864">
            <v>0</v>
          </cell>
          <cell r="U864">
            <v>0</v>
          </cell>
          <cell r="V864">
            <v>3</v>
          </cell>
          <cell r="W864">
            <v>450000</v>
          </cell>
        </row>
        <row r="865">
          <cell r="C865" t="str">
            <v>3.25.1.16</v>
          </cell>
          <cell r="D865" t="str">
            <v>Polo a Tierra en poste terminal</v>
          </cell>
          <cell r="E865" t="str">
            <v>un</v>
          </cell>
          <cell r="F865">
            <v>120</v>
          </cell>
          <cell r="G865">
            <v>50000</v>
          </cell>
          <cell r="H865">
            <v>6000000</v>
          </cell>
          <cell r="I865">
            <v>3.2678489090449814</v>
          </cell>
          <cell r="J865">
            <v>120</v>
          </cell>
          <cell r="K865">
            <v>6</v>
          </cell>
          <cell r="L865">
            <v>126</v>
          </cell>
          <cell r="M865">
            <v>6000000</v>
          </cell>
          <cell r="N865">
            <v>300000</v>
          </cell>
          <cell r="O865">
            <v>6300000</v>
          </cell>
          <cell r="R865">
            <v>0</v>
          </cell>
          <cell r="S865">
            <v>0</v>
          </cell>
          <cell r="T865">
            <v>0</v>
          </cell>
          <cell r="U865">
            <v>0</v>
          </cell>
          <cell r="V865">
            <v>126</v>
          </cell>
          <cell r="W865">
            <v>6300000</v>
          </cell>
        </row>
        <row r="866">
          <cell r="C866" t="str">
            <v>3.25.1.17</v>
          </cell>
          <cell r="D866" t="str">
            <v>Juego de premoldeados trifasicos tipo exterior 3M 15KV para cable No 2 monopolar con pantalla de cinta</v>
          </cell>
          <cell r="E866" t="str">
            <v>Jgo</v>
          </cell>
          <cell r="F866">
            <v>2</v>
          </cell>
          <cell r="G866">
            <v>90000</v>
          </cell>
          <cell r="H866">
            <v>180000</v>
          </cell>
          <cell r="I866">
            <v>9.8035467271349416E-2</v>
          </cell>
          <cell r="J866">
            <v>2</v>
          </cell>
          <cell r="L866">
            <v>2</v>
          </cell>
          <cell r="M866">
            <v>180000</v>
          </cell>
          <cell r="N866">
            <v>0</v>
          </cell>
          <cell r="O866">
            <v>180000</v>
          </cell>
          <cell r="R866">
            <v>0</v>
          </cell>
          <cell r="S866">
            <v>0</v>
          </cell>
          <cell r="T866">
            <v>0</v>
          </cell>
          <cell r="U866">
            <v>0</v>
          </cell>
          <cell r="V866">
            <v>2</v>
          </cell>
          <cell r="W866">
            <v>180000</v>
          </cell>
        </row>
        <row r="867">
          <cell r="C867" t="str">
            <v>3.25.1.18</v>
          </cell>
          <cell r="D867" t="str">
            <v>Bajante en tuberia conduit Galvanizada de 3", incluye capacete y accesorios</v>
          </cell>
          <cell r="E867" t="str">
            <v>ml</v>
          </cell>
          <cell r="F867">
            <v>18</v>
          </cell>
          <cell r="G867">
            <v>7000</v>
          </cell>
          <cell r="H867">
            <v>126000</v>
          </cell>
          <cell r="I867">
            <v>6.8624827089944593E-2</v>
          </cell>
          <cell r="J867">
            <v>18</v>
          </cell>
          <cell r="L867">
            <v>18</v>
          </cell>
          <cell r="M867">
            <v>126000</v>
          </cell>
          <cell r="N867">
            <v>0</v>
          </cell>
          <cell r="O867">
            <v>126000</v>
          </cell>
          <cell r="R867">
            <v>0</v>
          </cell>
          <cell r="S867">
            <v>0</v>
          </cell>
          <cell r="T867">
            <v>0</v>
          </cell>
          <cell r="U867">
            <v>0</v>
          </cell>
          <cell r="V867">
            <v>18</v>
          </cell>
          <cell r="W867">
            <v>126000</v>
          </cell>
        </row>
        <row r="868">
          <cell r="C868" t="str">
            <v>3.25.1.19</v>
          </cell>
          <cell r="D868" t="str">
            <v>Registro electrico de 1 x 1 x 1 en concreto con su tapa debidamente impermeabilizado</v>
          </cell>
          <cell r="E868" t="str">
            <v>un</v>
          </cell>
          <cell r="F868">
            <v>2</v>
          </cell>
          <cell r="G868">
            <v>40000</v>
          </cell>
          <cell r="H868">
            <v>80000</v>
          </cell>
          <cell r="I868">
            <v>4.357131878726641E-2</v>
          </cell>
          <cell r="J868">
            <v>2</v>
          </cell>
          <cell r="L868">
            <v>2</v>
          </cell>
          <cell r="M868">
            <v>80000</v>
          </cell>
          <cell r="N868">
            <v>0</v>
          </cell>
          <cell r="O868">
            <v>80000</v>
          </cell>
          <cell r="R868">
            <v>0</v>
          </cell>
          <cell r="S868">
            <v>0</v>
          </cell>
          <cell r="T868">
            <v>0</v>
          </cell>
          <cell r="U868">
            <v>0</v>
          </cell>
          <cell r="V868">
            <v>2</v>
          </cell>
          <cell r="W868">
            <v>80000</v>
          </cell>
        </row>
        <row r="869">
          <cell r="C869" t="str">
            <v>3.25.2</v>
          </cell>
          <cell r="D869" t="str">
            <v>INSTALACION DE EQUIPOS Y ACCESORIOS SUBESTACION ELECTRICA PLANTA DE TRATAMIENTO</v>
          </cell>
          <cell r="F869">
            <v>0</v>
          </cell>
          <cell r="I869">
            <v>0</v>
          </cell>
          <cell r="J869">
            <v>0</v>
          </cell>
          <cell r="L869">
            <v>0</v>
          </cell>
          <cell r="M869">
            <v>0</v>
          </cell>
          <cell r="N869">
            <v>0</v>
          </cell>
          <cell r="O869">
            <v>0</v>
          </cell>
          <cell r="R869">
            <v>0</v>
          </cell>
          <cell r="S869">
            <v>0</v>
          </cell>
          <cell r="T869">
            <v>0</v>
          </cell>
          <cell r="U869">
            <v>0</v>
          </cell>
          <cell r="V869">
            <v>0</v>
          </cell>
          <cell r="W869">
            <v>0</v>
          </cell>
        </row>
        <row r="870">
          <cell r="C870" t="str">
            <v>3.25.2.1</v>
          </cell>
          <cell r="D870" t="str">
            <v>Celda de medida de tres elementos ( 3 Tp y 3 TC ) Gama SM6 con remonte de barras ref GBC-A 750 mm.</v>
          </cell>
          <cell r="E870" t="str">
            <v>un</v>
          </cell>
          <cell r="F870">
            <v>1</v>
          </cell>
          <cell r="G870">
            <v>1403020.0000000002</v>
          </cell>
          <cell r="H870">
            <v>1403020.0000000002</v>
          </cell>
          <cell r="I870">
            <v>0.76414289606138164</v>
          </cell>
          <cell r="J870">
            <v>1</v>
          </cell>
          <cell r="L870">
            <v>1</v>
          </cell>
          <cell r="M870">
            <v>1403020.0000000002</v>
          </cell>
          <cell r="N870">
            <v>0</v>
          </cell>
          <cell r="O870">
            <v>1403020.0000000002</v>
          </cell>
          <cell r="R870">
            <v>0</v>
          </cell>
          <cell r="S870">
            <v>0</v>
          </cell>
          <cell r="T870">
            <v>0</v>
          </cell>
          <cell r="U870">
            <v>0</v>
          </cell>
          <cell r="V870">
            <v>1</v>
          </cell>
          <cell r="W870">
            <v>1403020.0000000002</v>
          </cell>
        </row>
        <row r="871">
          <cell r="C871" t="str">
            <v>3.25.2.2</v>
          </cell>
          <cell r="D871" t="str">
            <v>Interruptor primario automatico en SF6 gama SM6 referencia DM1-A 750 mm.</v>
          </cell>
          <cell r="E871" t="str">
            <v>un</v>
          </cell>
          <cell r="F871">
            <v>1</v>
          </cell>
          <cell r="G871">
            <v>1500000</v>
          </cell>
          <cell r="H871">
            <v>1500000</v>
          </cell>
          <cell r="I871">
            <v>0.81696222726124534</v>
          </cell>
          <cell r="J871">
            <v>1</v>
          </cell>
          <cell r="L871">
            <v>1</v>
          </cell>
          <cell r="M871">
            <v>1500000</v>
          </cell>
          <cell r="N871">
            <v>0</v>
          </cell>
          <cell r="O871">
            <v>1500000</v>
          </cell>
          <cell r="R871">
            <v>0</v>
          </cell>
          <cell r="S871">
            <v>0</v>
          </cell>
          <cell r="T871">
            <v>0</v>
          </cell>
          <cell r="U871">
            <v>0</v>
          </cell>
          <cell r="V871">
            <v>1</v>
          </cell>
          <cell r="W871">
            <v>1500000</v>
          </cell>
        </row>
        <row r="872">
          <cell r="C872" t="str">
            <v>3.25.2.3</v>
          </cell>
          <cell r="D872" t="str">
            <v>Transformador Trifasico 1000 KVA. 13200/460 V SIEMENS</v>
          </cell>
          <cell r="E872" t="str">
            <v>un</v>
          </cell>
          <cell r="F872">
            <v>1</v>
          </cell>
          <cell r="G872">
            <v>3250000</v>
          </cell>
          <cell r="H872">
            <v>3250000</v>
          </cell>
          <cell r="I872">
            <v>1.770084825732698</v>
          </cell>
          <cell r="J872">
            <v>1</v>
          </cell>
          <cell r="L872">
            <v>1</v>
          </cell>
          <cell r="M872">
            <v>3250000</v>
          </cell>
          <cell r="N872">
            <v>0</v>
          </cell>
          <cell r="O872">
            <v>3250000</v>
          </cell>
          <cell r="R872">
            <v>0</v>
          </cell>
          <cell r="S872">
            <v>0</v>
          </cell>
          <cell r="T872">
            <v>0</v>
          </cell>
          <cell r="U872">
            <v>0</v>
          </cell>
          <cell r="V872">
            <v>1</v>
          </cell>
          <cell r="W872">
            <v>3250000</v>
          </cell>
        </row>
        <row r="873">
          <cell r="C873" t="str">
            <v>3.25.2.4</v>
          </cell>
          <cell r="D873" t="str">
            <v>Transformador Trifasico 112,5 KVA. 460/220 V SIEMENS</v>
          </cell>
          <cell r="E873" t="str">
            <v>un</v>
          </cell>
          <cell r="F873">
            <v>1</v>
          </cell>
          <cell r="G873">
            <v>1800000</v>
          </cell>
          <cell r="H873">
            <v>1800000</v>
          </cell>
          <cell r="I873">
            <v>0.98035467271349419</v>
          </cell>
          <cell r="J873">
            <v>1</v>
          </cell>
          <cell r="L873">
            <v>1</v>
          </cell>
          <cell r="M873">
            <v>1800000</v>
          </cell>
          <cell r="N873">
            <v>0</v>
          </cell>
          <cell r="O873">
            <v>1800000</v>
          </cell>
          <cell r="R873">
            <v>0</v>
          </cell>
          <cell r="S873">
            <v>0</v>
          </cell>
          <cell r="T873">
            <v>0</v>
          </cell>
          <cell r="U873">
            <v>0</v>
          </cell>
          <cell r="V873">
            <v>1</v>
          </cell>
          <cell r="W873">
            <v>1800000</v>
          </cell>
        </row>
        <row r="874">
          <cell r="C874" t="str">
            <v>3.25.2.5</v>
          </cell>
          <cell r="D874" t="str">
            <v>Celda para transformador de 112,5 KVA</v>
          </cell>
          <cell r="E874" t="str">
            <v>un</v>
          </cell>
          <cell r="F874">
            <v>1</v>
          </cell>
          <cell r="G874">
            <v>650000</v>
          </cell>
          <cell r="H874">
            <v>650000</v>
          </cell>
          <cell r="I874">
            <v>0.35401696514653963</v>
          </cell>
          <cell r="J874">
            <v>1</v>
          </cell>
          <cell r="L874">
            <v>1</v>
          </cell>
          <cell r="M874">
            <v>650000</v>
          </cell>
          <cell r="N874">
            <v>0</v>
          </cell>
          <cell r="O874">
            <v>650000</v>
          </cell>
          <cell r="R874">
            <v>0</v>
          </cell>
          <cell r="S874">
            <v>0</v>
          </cell>
          <cell r="T874">
            <v>0</v>
          </cell>
          <cell r="U874">
            <v>0</v>
          </cell>
          <cell r="V874">
            <v>1</v>
          </cell>
          <cell r="W874">
            <v>650000</v>
          </cell>
        </row>
        <row r="875">
          <cell r="C875" t="str">
            <v>3.25.2.6</v>
          </cell>
          <cell r="D875" t="str">
            <v>Acometida en cable de Cu monopolar 3 x No 2 - XLPE 15 KV</v>
          </cell>
          <cell r="E875" t="str">
            <v>ml</v>
          </cell>
          <cell r="F875">
            <v>100</v>
          </cell>
          <cell r="G875">
            <v>28000</v>
          </cell>
          <cell r="H875">
            <v>2800000</v>
          </cell>
          <cell r="I875">
            <v>1.5249961575543245</v>
          </cell>
          <cell r="J875">
            <v>100</v>
          </cell>
          <cell r="K875">
            <v>-30</v>
          </cell>
          <cell r="L875">
            <v>70</v>
          </cell>
          <cell r="M875">
            <v>2800000</v>
          </cell>
          <cell r="N875">
            <v>-840000</v>
          </cell>
          <cell r="O875">
            <v>1960000</v>
          </cell>
          <cell r="R875">
            <v>0</v>
          </cell>
          <cell r="S875">
            <v>0</v>
          </cell>
          <cell r="T875">
            <v>0</v>
          </cell>
          <cell r="U875">
            <v>0</v>
          </cell>
          <cell r="V875">
            <v>70</v>
          </cell>
          <cell r="W875">
            <v>1960000</v>
          </cell>
        </row>
        <row r="876">
          <cell r="C876" t="str">
            <v>3.25.2.7</v>
          </cell>
          <cell r="D876" t="str">
            <v>Transferencia automatica con enclavamiento mecanico a 460 V.para planta de emergencia Stand By.</v>
          </cell>
          <cell r="E876" t="str">
            <v>un</v>
          </cell>
          <cell r="F876">
            <v>1</v>
          </cell>
          <cell r="G876">
            <v>1400000</v>
          </cell>
          <cell r="H876">
            <v>1400000</v>
          </cell>
          <cell r="I876">
            <v>0.76249807877716225</v>
          </cell>
          <cell r="J876">
            <v>1</v>
          </cell>
          <cell r="L876">
            <v>1</v>
          </cell>
          <cell r="M876">
            <v>1400000</v>
          </cell>
          <cell r="N876">
            <v>0</v>
          </cell>
          <cell r="O876">
            <v>1400000</v>
          </cell>
          <cell r="R876">
            <v>0</v>
          </cell>
          <cell r="S876">
            <v>0</v>
          </cell>
          <cell r="T876">
            <v>0</v>
          </cell>
          <cell r="U876">
            <v>0</v>
          </cell>
          <cell r="V876">
            <v>1</v>
          </cell>
          <cell r="W876">
            <v>1400000</v>
          </cell>
        </row>
        <row r="877">
          <cell r="C877" t="str">
            <v>3.25.2.8</v>
          </cell>
          <cell r="D877" t="str">
            <v xml:space="preserve">Centro de Control de Motores tipo Blokset autosoportados a 460 V ac 60 Hz, incluye interruptor secundario, 3 modulos con arrancadores suaves tipo altistar para bombas de 300 Hp con su banco de condensadores automatico asociados a cada unidad de bombeo. 2 </v>
          </cell>
          <cell r="E877" t="str">
            <v>un</v>
          </cell>
          <cell r="F877">
            <v>1</v>
          </cell>
          <cell r="G877">
            <v>13500000</v>
          </cell>
          <cell r="H877">
            <v>13500000</v>
          </cell>
          <cell r="I877">
            <v>7.3526600453512074</v>
          </cell>
          <cell r="J877">
            <v>1</v>
          </cell>
          <cell r="L877">
            <v>1</v>
          </cell>
          <cell r="M877">
            <v>13500000</v>
          </cell>
          <cell r="N877">
            <v>0</v>
          </cell>
          <cell r="O877">
            <v>13500000</v>
          </cell>
          <cell r="R877">
            <v>0</v>
          </cell>
          <cell r="S877">
            <v>0</v>
          </cell>
          <cell r="T877">
            <v>0</v>
          </cell>
          <cell r="U877">
            <v>0</v>
          </cell>
          <cell r="V877">
            <v>1</v>
          </cell>
          <cell r="W877">
            <v>13500000</v>
          </cell>
        </row>
        <row r="878">
          <cell r="C878" t="str">
            <v>3.25.2.9</v>
          </cell>
          <cell r="D878" t="str">
            <v>Juego de premoldeados tipo interior 3M 15 KV cable monopolar No 2 con pantalla de cinta</v>
          </cell>
          <cell r="E878" t="str">
            <v>jgo</v>
          </cell>
          <cell r="F878">
            <v>2</v>
          </cell>
          <cell r="G878">
            <v>90000</v>
          </cell>
          <cell r="H878">
            <v>180000</v>
          </cell>
          <cell r="I878">
            <v>9.8035467271349416E-2</v>
          </cell>
          <cell r="J878">
            <v>2</v>
          </cell>
          <cell r="K878">
            <v>1</v>
          </cell>
          <cell r="L878">
            <v>3</v>
          </cell>
          <cell r="M878">
            <v>180000</v>
          </cell>
          <cell r="N878">
            <v>90000</v>
          </cell>
          <cell r="O878">
            <v>270000</v>
          </cell>
          <cell r="R878">
            <v>0</v>
          </cell>
          <cell r="S878">
            <v>0</v>
          </cell>
          <cell r="T878">
            <v>0</v>
          </cell>
          <cell r="U878">
            <v>0</v>
          </cell>
          <cell r="V878">
            <v>3</v>
          </cell>
          <cell r="W878">
            <v>270000</v>
          </cell>
        </row>
        <row r="879">
          <cell r="C879" t="str">
            <v>3.25.2.10</v>
          </cell>
          <cell r="D879" t="str">
            <v>Tablero de fuerza y control para motor de 30 Hp del sistema de soplado a 460 V 60 Hz, incluye arrancador suave altistar y bancos de condensadores asociados, pulsadores etc.</v>
          </cell>
          <cell r="E879" t="str">
            <v>un</v>
          </cell>
          <cell r="F879">
            <v>1</v>
          </cell>
          <cell r="G879">
            <v>1450000</v>
          </cell>
          <cell r="H879">
            <v>1450000</v>
          </cell>
          <cell r="I879">
            <v>0.78973015301920368</v>
          </cell>
          <cell r="J879">
            <v>1</v>
          </cell>
          <cell r="L879">
            <v>1</v>
          </cell>
          <cell r="M879">
            <v>1450000</v>
          </cell>
          <cell r="N879">
            <v>0</v>
          </cell>
          <cell r="O879">
            <v>1450000</v>
          </cell>
          <cell r="R879">
            <v>0</v>
          </cell>
          <cell r="S879">
            <v>0</v>
          </cell>
          <cell r="T879">
            <v>0</v>
          </cell>
          <cell r="U879">
            <v>0</v>
          </cell>
          <cell r="V879">
            <v>1</v>
          </cell>
          <cell r="W879">
            <v>1450000</v>
          </cell>
        </row>
        <row r="880">
          <cell r="C880" t="str">
            <v>3.25.2.11</v>
          </cell>
          <cell r="D880" t="str">
            <v>Tablero de distribucion para sevicios auxiliares, inluye 10 interruptores automaticos tripolares Easy Pact de Merlin Gerin, de acuerdo a especificaciones</v>
          </cell>
          <cell r="E880" t="str">
            <v>un</v>
          </cell>
          <cell r="F880">
            <v>1</v>
          </cell>
          <cell r="G880">
            <v>1000000</v>
          </cell>
          <cell r="H880">
            <v>1000000</v>
          </cell>
          <cell r="I880">
            <v>0.54464148484083008</v>
          </cell>
          <cell r="J880">
            <v>1</v>
          </cell>
          <cell r="L880">
            <v>1</v>
          </cell>
          <cell r="M880">
            <v>1000000</v>
          </cell>
          <cell r="N880">
            <v>0</v>
          </cell>
          <cell r="O880">
            <v>1000000</v>
          </cell>
          <cell r="R880">
            <v>0</v>
          </cell>
          <cell r="S880">
            <v>0</v>
          </cell>
          <cell r="T880">
            <v>0</v>
          </cell>
          <cell r="U880">
            <v>0</v>
          </cell>
          <cell r="V880">
            <v>1</v>
          </cell>
          <cell r="W880">
            <v>1000000</v>
          </cell>
        </row>
        <row r="881">
          <cell r="C881" t="str">
            <v>3.25.2.12</v>
          </cell>
          <cell r="D881" t="str">
            <v>Tablero de distribucion trifasico para empotrar de 24 ctos, con sus breakers termomagneticos.</v>
          </cell>
          <cell r="E881" t="str">
            <v>un</v>
          </cell>
          <cell r="F881">
            <v>1</v>
          </cell>
          <cell r="G881">
            <v>500000</v>
          </cell>
          <cell r="H881">
            <v>500000</v>
          </cell>
          <cell r="I881">
            <v>0.27232074242041504</v>
          </cell>
          <cell r="J881">
            <v>1</v>
          </cell>
          <cell r="K881">
            <v>-1</v>
          </cell>
          <cell r="L881">
            <v>0</v>
          </cell>
          <cell r="M881">
            <v>500000</v>
          </cell>
          <cell r="N881">
            <v>-500000</v>
          </cell>
          <cell r="O881">
            <v>0</v>
          </cell>
          <cell r="R881">
            <v>0</v>
          </cell>
          <cell r="S881">
            <v>0</v>
          </cell>
          <cell r="T881">
            <v>0</v>
          </cell>
          <cell r="U881">
            <v>0</v>
          </cell>
          <cell r="V881">
            <v>0</v>
          </cell>
          <cell r="W881">
            <v>0</v>
          </cell>
        </row>
        <row r="882">
          <cell r="C882" t="str">
            <v>3.25.2.13</v>
          </cell>
          <cell r="D882" t="str">
            <v>Registro electrico de 1 x 1 x 1 en concreto con su tapa debidamente impermeabilizado</v>
          </cell>
          <cell r="E882" t="str">
            <v>un</v>
          </cell>
          <cell r="F882">
            <v>2</v>
          </cell>
          <cell r="G882">
            <v>50000</v>
          </cell>
          <cell r="H882">
            <v>100000</v>
          </cell>
          <cell r="I882">
            <v>5.4464148484083014E-2</v>
          </cell>
          <cell r="J882">
            <v>2</v>
          </cell>
          <cell r="K882">
            <v>-1</v>
          </cell>
          <cell r="L882">
            <v>1</v>
          </cell>
          <cell r="M882">
            <v>100000</v>
          </cell>
          <cell r="N882">
            <v>-50000</v>
          </cell>
          <cell r="O882">
            <v>50000</v>
          </cell>
          <cell r="R882">
            <v>0</v>
          </cell>
          <cell r="S882">
            <v>0</v>
          </cell>
          <cell r="T882">
            <v>0</v>
          </cell>
          <cell r="U882">
            <v>0</v>
          </cell>
          <cell r="V882">
            <v>1</v>
          </cell>
          <cell r="W882">
            <v>50000</v>
          </cell>
        </row>
        <row r="883">
          <cell r="C883" t="str">
            <v>3.25.2.14</v>
          </cell>
          <cell r="D883" t="str">
            <v>Carcamo en concreto de acuerdo a especificaciones</v>
          </cell>
          <cell r="E883" t="str">
            <v>ml</v>
          </cell>
          <cell r="F883">
            <v>20</v>
          </cell>
          <cell r="G883">
            <v>12000</v>
          </cell>
          <cell r="H883">
            <v>240000</v>
          </cell>
          <cell r="I883">
            <v>0.13071395636179925</v>
          </cell>
          <cell r="J883">
            <v>20</v>
          </cell>
          <cell r="L883">
            <v>20</v>
          </cell>
          <cell r="M883">
            <v>240000</v>
          </cell>
          <cell r="N883">
            <v>0</v>
          </cell>
          <cell r="O883">
            <v>240000</v>
          </cell>
          <cell r="R883">
            <v>0</v>
          </cell>
          <cell r="S883">
            <v>0</v>
          </cell>
          <cell r="T883">
            <v>0</v>
          </cell>
          <cell r="U883">
            <v>0</v>
          </cell>
          <cell r="V883">
            <v>20</v>
          </cell>
          <cell r="W883">
            <v>240000</v>
          </cell>
        </row>
        <row r="884">
          <cell r="C884" t="str">
            <v>3.25.2.15</v>
          </cell>
          <cell r="D884" t="str">
            <v>Malla de tierra conformada por siete varillas Cu copperweld de 2.4 mts inmersas en hidrosolta unidas entre con cable de Cu desnudo No 2 empleando soldadura caldweld de de acuerdo a especificaciones</v>
          </cell>
          <cell r="E884" t="str">
            <v>un</v>
          </cell>
          <cell r="F884">
            <v>1</v>
          </cell>
          <cell r="G884">
            <v>1000000</v>
          </cell>
          <cell r="H884">
            <v>1000000</v>
          </cell>
          <cell r="I884">
            <v>0.54464148484083008</v>
          </cell>
          <cell r="J884">
            <v>1</v>
          </cell>
          <cell r="L884">
            <v>1</v>
          </cell>
          <cell r="M884">
            <v>1000000</v>
          </cell>
          <cell r="N884">
            <v>0</v>
          </cell>
          <cell r="O884">
            <v>1000000</v>
          </cell>
          <cell r="R884">
            <v>0</v>
          </cell>
          <cell r="S884">
            <v>0</v>
          </cell>
          <cell r="T884">
            <v>0</v>
          </cell>
          <cell r="U884">
            <v>0</v>
          </cell>
          <cell r="V884">
            <v>1</v>
          </cell>
          <cell r="W884">
            <v>1000000</v>
          </cell>
        </row>
        <row r="885">
          <cell r="C885" t="str">
            <v>3.25.2.16</v>
          </cell>
          <cell r="D885" t="str">
            <v>Luminaria Wall Pack 150 W 220 V,Vapor de mercurio</v>
          </cell>
          <cell r="E885" t="str">
            <v>un</v>
          </cell>
          <cell r="F885">
            <v>4</v>
          </cell>
          <cell r="G885">
            <v>60000</v>
          </cell>
          <cell r="H885">
            <v>240000</v>
          </cell>
          <cell r="I885">
            <v>0.13071395636179925</v>
          </cell>
          <cell r="J885">
            <v>4</v>
          </cell>
          <cell r="L885">
            <v>4</v>
          </cell>
          <cell r="M885">
            <v>240000</v>
          </cell>
          <cell r="N885">
            <v>0</v>
          </cell>
          <cell r="O885">
            <v>240000</v>
          </cell>
          <cell r="R885">
            <v>0</v>
          </cell>
          <cell r="S885">
            <v>0</v>
          </cell>
          <cell r="T885">
            <v>0</v>
          </cell>
          <cell r="U885">
            <v>0</v>
          </cell>
          <cell r="V885">
            <v>4</v>
          </cell>
          <cell r="W885">
            <v>240000</v>
          </cell>
        </row>
        <row r="886">
          <cell r="C886" t="str">
            <v>3.25.2.17</v>
          </cell>
          <cell r="D886" t="str">
            <v>Toma trifasica de tres elementos 50A</v>
          </cell>
          <cell r="E886" t="str">
            <v>un</v>
          </cell>
          <cell r="F886">
            <v>1</v>
          </cell>
          <cell r="G886">
            <v>8000</v>
          </cell>
          <cell r="H886">
            <v>8000</v>
          </cell>
          <cell r="I886">
            <v>4.3571318787266411E-3</v>
          </cell>
          <cell r="J886">
            <v>1</v>
          </cell>
          <cell r="K886">
            <v>-1</v>
          </cell>
          <cell r="L886">
            <v>0</v>
          </cell>
          <cell r="M886">
            <v>8000</v>
          </cell>
          <cell r="N886">
            <v>-8000</v>
          </cell>
          <cell r="O886">
            <v>0</v>
          </cell>
          <cell r="R886">
            <v>0</v>
          </cell>
          <cell r="S886">
            <v>0</v>
          </cell>
          <cell r="T886">
            <v>0</v>
          </cell>
          <cell r="U886">
            <v>0</v>
          </cell>
          <cell r="V886">
            <v>0</v>
          </cell>
          <cell r="W886">
            <v>0</v>
          </cell>
        </row>
        <row r="887">
          <cell r="C887" t="str">
            <v>3.25.2.18</v>
          </cell>
          <cell r="D887" t="str">
            <v>Toma bifasica de tres elementos 30A</v>
          </cell>
          <cell r="E887" t="str">
            <v>un</v>
          </cell>
          <cell r="F887">
            <v>1</v>
          </cell>
          <cell r="G887">
            <v>8000</v>
          </cell>
          <cell r="H887">
            <v>8000</v>
          </cell>
          <cell r="I887">
            <v>4.3571318787266411E-3</v>
          </cell>
          <cell r="J887">
            <v>1</v>
          </cell>
          <cell r="K887">
            <v>-1</v>
          </cell>
          <cell r="L887">
            <v>0</v>
          </cell>
          <cell r="M887">
            <v>8000</v>
          </cell>
          <cell r="N887">
            <v>-8000</v>
          </cell>
          <cell r="O887">
            <v>0</v>
          </cell>
          <cell r="R887">
            <v>0</v>
          </cell>
          <cell r="S887">
            <v>0</v>
          </cell>
          <cell r="T887">
            <v>0</v>
          </cell>
          <cell r="U887">
            <v>0</v>
          </cell>
          <cell r="V887">
            <v>0</v>
          </cell>
          <cell r="W887">
            <v>0</v>
          </cell>
        </row>
        <row r="888">
          <cell r="C888" t="str">
            <v>3.25.2.19</v>
          </cell>
          <cell r="D888" t="str">
            <v>Toma monofasica de tres elementos</v>
          </cell>
          <cell r="E888" t="str">
            <v>un</v>
          </cell>
          <cell r="F888">
            <v>4</v>
          </cell>
          <cell r="G888">
            <v>8000</v>
          </cell>
          <cell r="H888">
            <v>32000</v>
          </cell>
          <cell r="I888">
            <v>1.7428527514906565E-2</v>
          </cell>
          <cell r="J888">
            <v>4</v>
          </cell>
          <cell r="K888">
            <v>-2</v>
          </cell>
          <cell r="L888">
            <v>2</v>
          </cell>
          <cell r="M888">
            <v>32000</v>
          </cell>
          <cell r="N888">
            <v>-16000</v>
          </cell>
          <cell r="O888">
            <v>16000</v>
          </cell>
          <cell r="R888">
            <v>0</v>
          </cell>
          <cell r="S888">
            <v>0</v>
          </cell>
          <cell r="T888">
            <v>0</v>
          </cell>
          <cell r="U888">
            <v>0</v>
          </cell>
          <cell r="V888">
            <v>2</v>
          </cell>
          <cell r="W888">
            <v>16000</v>
          </cell>
        </row>
        <row r="889">
          <cell r="C889" t="str">
            <v>3.25.2.20</v>
          </cell>
          <cell r="D889" t="str">
            <v>Salida electrica monofasica para toma o iluminacion, incluye linea neutro y tierra en cable THHN no 12, tuberia coduit de 1"</v>
          </cell>
          <cell r="E889" t="str">
            <v>un</v>
          </cell>
          <cell r="F889">
            <v>4</v>
          </cell>
          <cell r="G889">
            <v>21000</v>
          </cell>
          <cell r="H889">
            <v>84000</v>
          </cell>
          <cell r="I889">
            <v>4.5749884726629733E-2</v>
          </cell>
          <cell r="J889">
            <v>4</v>
          </cell>
          <cell r="K889">
            <v>-2</v>
          </cell>
          <cell r="L889">
            <v>2</v>
          </cell>
          <cell r="M889">
            <v>84000</v>
          </cell>
          <cell r="N889">
            <v>-42000</v>
          </cell>
          <cell r="O889">
            <v>42000</v>
          </cell>
          <cell r="R889">
            <v>0</v>
          </cell>
          <cell r="S889">
            <v>0</v>
          </cell>
          <cell r="T889">
            <v>0</v>
          </cell>
          <cell r="U889">
            <v>0</v>
          </cell>
          <cell r="V889">
            <v>2</v>
          </cell>
          <cell r="W889">
            <v>42000</v>
          </cell>
        </row>
        <row r="890">
          <cell r="C890" t="str">
            <v>3.25.2.21</v>
          </cell>
          <cell r="D890" t="str">
            <v>Salida electrica bifasica para iluminacion, incluye lineas neutro y tierra en cable THHN no 12, tuberia coduit de 1"</v>
          </cell>
          <cell r="E890" t="str">
            <v>un</v>
          </cell>
          <cell r="F890">
            <v>4</v>
          </cell>
          <cell r="G890">
            <v>21000</v>
          </cell>
          <cell r="H890">
            <v>84000</v>
          </cell>
          <cell r="I890">
            <v>4.5749884726629733E-2</v>
          </cell>
          <cell r="J890">
            <v>4</v>
          </cell>
          <cell r="L890">
            <v>4</v>
          </cell>
          <cell r="M890">
            <v>84000</v>
          </cell>
          <cell r="N890">
            <v>0</v>
          </cell>
          <cell r="O890">
            <v>84000</v>
          </cell>
          <cell r="R890">
            <v>0</v>
          </cell>
          <cell r="S890">
            <v>0</v>
          </cell>
          <cell r="T890">
            <v>0</v>
          </cell>
          <cell r="U890">
            <v>0</v>
          </cell>
          <cell r="V890">
            <v>4</v>
          </cell>
          <cell r="W890">
            <v>84000</v>
          </cell>
        </row>
        <row r="891">
          <cell r="C891" t="str">
            <v>3.25.2.22</v>
          </cell>
          <cell r="D891" t="str">
            <v>Salida electrica bifasica o trifasica para toma, incluye lineas neutro y tierra en cable THHN no 10, tuberia coduit de 1"</v>
          </cell>
          <cell r="E891" t="str">
            <v>un</v>
          </cell>
          <cell r="F891">
            <v>2</v>
          </cell>
          <cell r="G891">
            <v>21000</v>
          </cell>
          <cell r="H891">
            <v>42000</v>
          </cell>
          <cell r="I891">
            <v>2.2874942363314867E-2</v>
          </cell>
          <cell r="J891">
            <v>2</v>
          </cell>
          <cell r="K891">
            <v>-2</v>
          </cell>
          <cell r="L891">
            <v>0</v>
          </cell>
          <cell r="M891">
            <v>42000</v>
          </cell>
          <cell r="N891">
            <v>-42000</v>
          </cell>
          <cell r="O891">
            <v>0</v>
          </cell>
          <cell r="R891">
            <v>0</v>
          </cell>
          <cell r="S891">
            <v>0</v>
          </cell>
          <cell r="T891">
            <v>0</v>
          </cell>
          <cell r="U891">
            <v>0</v>
          </cell>
          <cell r="V891">
            <v>0</v>
          </cell>
          <cell r="W891">
            <v>0</v>
          </cell>
        </row>
        <row r="892">
          <cell r="C892" t="str">
            <v>3.25.3</v>
          </cell>
          <cell r="D892" t="str">
            <v>INSTALACION DE EQUIPOS AUXILIARES</v>
          </cell>
          <cell r="F892">
            <v>0</v>
          </cell>
          <cell r="I892">
            <v>0</v>
          </cell>
          <cell r="J892">
            <v>0</v>
          </cell>
          <cell r="L892">
            <v>0</v>
          </cell>
          <cell r="M892">
            <v>0</v>
          </cell>
          <cell r="N892">
            <v>0</v>
          </cell>
          <cell r="O892">
            <v>0</v>
          </cell>
          <cell r="R892">
            <v>0</v>
          </cell>
          <cell r="S892">
            <v>0</v>
          </cell>
          <cell r="T892">
            <v>0</v>
          </cell>
          <cell r="U892">
            <v>0</v>
          </cell>
          <cell r="V892">
            <v>0</v>
          </cell>
          <cell r="W892">
            <v>0</v>
          </cell>
        </row>
        <row r="893">
          <cell r="C893" t="str">
            <v>3.25.3.1</v>
          </cell>
          <cell r="D893" t="str">
            <v>Bandeja portacables tipo Semipesada de 40 cm incluido tapa y accesorios para fijacion en piso o pared, Mecano.</v>
          </cell>
          <cell r="E893" t="str">
            <v>ml</v>
          </cell>
          <cell r="F893">
            <v>40</v>
          </cell>
          <cell r="G893">
            <v>25000</v>
          </cell>
          <cell r="H893">
            <v>1000000</v>
          </cell>
          <cell r="I893">
            <v>0.54464148484083008</v>
          </cell>
          <cell r="J893">
            <v>40</v>
          </cell>
          <cell r="K893">
            <v>-10</v>
          </cell>
          <cell r="L893">
            <v>30</v>
          </cell>
          <cell r="M893">
            <v>1000000</v>
          </cell>
          <cell r="N893">
            <v>-250000</v>
          </cell>
          <cell r="O893">
            <v>750000</v>
          </cell>
          <cell r="R893">
            <v>0</v>
          </cell>
          <cell r="S893">
            <v>0</v>
          </cell>
          <cell r="T893">
            <v>0</v>
          </cell>
          <cell r="U893">
            <v>0</v>
          </cell>
          <cell r="V893">
            <v>30</v>
          </cell>
          <cell r="W893">
            <v>750000</v>
          </cell>
        </row>
        <row r="894">
          <cell r="C894" t="str">
            <v>3.25.3.2</v>
          </cell>
          <cell r="D894" t="str">
            <v>Bandeja portacables tipo Semipesada de 30 cm incluido tapa y accesorios para fijacion en piso o pared, Mecano.</v>
          </cell>
          <cell r="E894" t="str">
            <v>ml</v>
          </cell>
          <cell r="F894">
            <v>30</v>
          </cell>
          <cell r="G894">
            <v>25000</v>
          </cell>
          <cell r="H894">
            <v>750000</v>
          </cell>
          <cell r="I894">
            <v>0.40848111363062267</v>
          </cell>
          <cell r="J894">
            <v>30</v>
          </cell>
          <cell r="K894">
            <v>-20</v>
          </cell>
          <cell r="L894">
            <v>10</v>
          </cell>
          <cell r="M894">
            <v>750000</v>
          </cell>
          <cell r="N894">
            <v>-500000</v>
          </cell>
          <cell r="O894">
            <v>250000</v>
          </cell>
          <cell r="R894">
            <v>0</v>
          </cell>
          <cell r="S894">
            <v>0</v>
          </cell>
          <cell r="T894">
            <v>0</v>
          </cell>
          <cell r="U894">
            <v>0</v>
          </cell>
          <cell r="V894">
            <v>10</v>
          </cell>
          <cell r="W894">
            <v>250000</v>
          </cell>
        </row>
        <row r="895">
          <cell r="C895" t="str">
            <v>3.25.3.3</v>
          </cell>
          <cell r="D895" t="str">
            <v>Polipasto eléctrico 2 Ton 220 V ac incluido botonera</v>
          </cell>
          <cell r="E895" t="str">
            <v>un</v>
          </cell>
          <cell r="F895">
            <v>1</v>
          </cell>
          <cell r="G895">
            <v>2350000</v>
          </cell>
          <cell r="H895">
            <v>2350000</v>
          </cell>
          <cell r="I895">
            <v>1.2799074893759508</v>
          </cell>
          <cell r="J895">
            <v>1</v>
          </cell>
          <cell r="L895">
            <v>1</v>
          </cell>
          <cell r="M895">
            <v>2350000</v>
          </cell>
          <cell r="N895">
            <v>0</v>
          </cell>
          <cell r="O895">
            <v>2350000</v>
          </cell>
          <cell r="R895">
            <v>0</v>
          </cell>
          <cell r="S895">
            <v>0</v>
          </cell>
          <cell r="T895">
            <v>0</v>
          </cell>
          <cell r="U895">
            <v>0</v>
          </cell>
          <cell r="V895">
            <v>1</v>
          </cell>
          <cell r="W895">
            <v>2350000</v>
          </cell>
        </row>
        <row r="896">
          <cell r="C896" t="str">
            <v>3.25.4</v>
          </cell>
          <cell r="D896" t="str">
            <v>INSTALACION ACOMETIDAS ELECTRICAS a 440 V ac</v>
          </cell>
          <cell r="F896">
            <v>0</v>
          </cell>
          <cell r="I896">
            <v>0</v>
          </cell>
          <cell r="J896">
            <v>0</v>
          </cell>
          <cell r="L896">
            <v>0</v>
          </cell>
          <cell r="M896">
            <v>0</v>
          </cell>
          <cell r="N896">
            <v>0</v>
          </cell>
          <cell r="O896">
            <v>0</v>
          </cell>
          <cell r="R896">
            <v>0</v>
          </cell>
          <cell r="S896">
            <v>0</v>
          </cell>
          <cell r="T896">
            <v>0</v>
          </cell>
          <cell r="U896">
            <v>0</v>
          </cell>
          <cell r="V896">
            <v>0</v>
          </cell>
          <cell r="W896">
            <v>0</v>
          </cell>
        </row>
        <row r="897">
          <cell r="C897" t="str">
            <v>3.25.4.5</v>
          </cell>
          <cell r="D897" t="str">
            <v>Acometidas desde transformador de alimentación a barraje de entrada de la transferencia automatica en cable monopolar THHN de Cu AWG ( 3(4x500) + (3x500) ) a 1000 V - 90° aislamiento, incluye conectores terminal bimetalicos 3M, cintas 23 y 33 3M, accesori</v>
          </cell>
          <cell r="E897" t="str">
            <v>ml</v>
          </cell>
          <cell r="F897">
            <v>20</v>
          </cell>
          <cell r="G897">
            <v>215000</v>
          </cell>
          <cell r="H897">
            <v>4300000</v>
          </cell>
          <cell r="I897">
            <v>2.3419583848155696</v>
          </cell>
          <cell r="J897">
            <v>20</v>
          </cell>
          <cell r="L897">
            <v>20</v>
          </cell>
          <cell r="M897">
            <v>4300000</v>
          </cell>
          <cell r="N897">
            <v>0</v>
          </cell>
          <cell r="O897">
            <v>4300000</v>
          </cell>
          <cell r="R897">
            <v>0</v>
          </cell>
          <cell r="S897">
            <v>0</v>
          </cell>
          <cell r="T897">
            <v>0</v>
          </cell>
          <cell r="U897">
            <v>0</v>
          </cell>
          <cell r="V897">
            <v>20</v>
          </cell>
          <cell r="W897">
            <v>4300000</v>
          </cell>
        </row>
        <row r="898">
          <cell r="C898" t="str">
            <v>3.25.4.6</v>
          </cell>
          <cell r="D898" t="str">
            <v>Acometidas del CCM a cada unidad de bombeo de la linea de impulsión de 300 HP 460 Vac 60 Hz en cable THHN calibre AWG (6 x 4/0) + (1x 4/0) de 1000V aislamiento, incluye tuberia conduit PVC de 3", flexiconduit, conectores, terminales bimetalicos 3M, cintas</v>
          </cell>
          <cell r="E898" t="str">
            <v>ml</v>
          </cell>
          <cell r="F898">
            <v>80</v>
          </cell>
          <cell r="G898">
            <v>80000</v>
          </cell>
          <cell r="H898">
            <v>6400000</v>
          </cell>
          <cell r="I898">
            <v>3.4857055029813129</v>
          </cell>
          <cell r="J898">
            <v>80</v>
          </cell>
          <cell r="K898">
            <v>10</v>
          </cell>
          <cell r="L898">
            <v>90</v>
          </cell>
          <cell r="M898">
            <v>6400000</v>
          </cell>
          <cell r="N898">
            <v>800000</v>
          </cell>
          <cell r="O898">
            <v>7200000</v>
          </cell>
          <cell r="R898">
            <v>0</v>
          </cell>
          <cell r="S898">
            <v>0</v>
          </cell>
          <cell r="T898">
            <v>0</v>
          </cell>
          <cell r="U898">
            <v>0</v>
          </cell>
          <cell r="V898">
            <v>90</v>
          </cell>
          <cell r="W898">
            <v>7200000</v>
          </cell>
        </row>
        <row r="899">
          <cell r="C899" t="str">
            <v>3.25.4.7</v>
          </cell>
          <cell r="D899" t="str">
            <v>Acometidas del CCM a cada unidad de bombeo de lavado de filtros de 25 HP 460 Vac 60 Hz en cable THHN calibre AWG (3 x 8) de 1000V aislamiento, incluye tuberia conduit PVC de 1 1/2", flexiconduit, conectores, terminales bimetalicos 3M, cintas 23 y 33 3M, a</v>
          </cell>
          <cell r="E899" t="str">
            <v>ml</v>
          </cell>
          <cell r="F899">
            <v>50</v>
          </cell>
          <cell r="G899">
            <v>20000</v>
          </cell>
          <cell r="H899">
            <v>1000000</v>
          </cell>
          <cell r="I899">
            <v>0.54464148484083008</v>
          </cell>
          <cell r="J899">
            <v>50</v>
          </cell>
          <cell r="L899">
            <v>50</v>
          </cell>
          <cell r="M899">
            <v>1000000</v>
          </cell>
          <cell r="N899">
            <v>0</v>
          </cell>
          <cell r="O899">
            <v>1000000</v>
          </cell>
          <cell r="R899">
            <v>0</v>
          </cell>
          <cell r="S899">
            <v>0</v>
          </cell>
          <cell r="T899">
            <v>0</v>
          </cell>
          <cell r="U899">
            <v>0</v>
          </cell>
          <cell r="V899">
            <v>50</v>
          </cell>
          <cell r="W899">
            <v>1000000</v>
          </cell>
        </row>
        <row r="900">
          <cell r="C900" t="str">
            <v>3.25.4.8</v>
          </cell>
          <cell r="D900" t="str">
            <v>Acometidas del CCM al tablero del motor del soplador de 30 HP 460 Vac 60 Hz en cable THHN calibre AWG (3 x 8) de 1000V aislamiento, incluye tuberia conduit PVC de 1 1/2", flexiconduit, conectores, terminales bimetalicos 3M, cintas 23 y 33 3M, accesorios p</v>
          </cell>
          <cell r="E900" t="str">
            <v>ml</v>
          </cell>
          <cell r="F900">
            <v>45</v>
          </cell>
          <cell r="G900">
            <v>20000</v>
          </cell>
          <cell r="H900">
            <v>900000</v>
          </cell>
          <cell r="I900">
            <v>0.4901773363567471</v>
          </cell>
          <cell r="J900">
            <v>45</v>
          </cell>
          <cell r="K900">
            <v>-45</v>
          </cell>
          <cell r="L900">
            <v>0</v>
          </cell>
          <cell r="M900">
            <v>900000</v>
          </cell>
          <cell r="N900">
            <v>-900000</v>
          </cell>
          <cell r="O900">
            <v>0</v>
          </cell>
          <cell r="R900">
            <v>0</v>
          </cell>
          <cell r="S900">
            <v>0</v>
          </cell>
          <cell r="T900">
            <v>0</v>
          </cell>
          <cell r="U900">
            <v>0</v>
          </cell>
          <cell r="V900">
            <v>0</v>
          </cell>
          <cell r="W900">
            <v>0</v>
          </cell>
        </row>
        <row r="901">
          <cell r="C901" t="str">
            <v>3.25.4.9</v>
          </cell>
          <cell r="D901" t="str">
            <v>Acometidas del CCM a Tranformador servicios auxiliares en cable THHN 4 x No 1 de 600V aislamiento, incluye conectores cintas y accesorios</v>
          </cell>
          <cell r="E901" t="str">
            <v>ml</v>
          </cell>
          <cell r="F901">
            <v>10</v>
          </cell>
          <cell r="G901">
            <v>28000</v>
          </cell>
          <cell r="H901">
            <v>280000</v>
          </cell>
          <cell r="I901">
            <v>0.15249961575543244</v>
          </cell>
          <cell r="J901">
            <v>10</v>
          </cell>
          <cell r="L901">
            <v>10</v>
          </cell>
          <cell r="M901">
            <v>280000</v>
          </cell>
          <cell r="N901">
            <v>0</v>
          </cell>
          <cell r="O901">
            <v>280000</v>
          </cell>
          <cell r="R901">
            <v>0</v>
          </cell>
          <cell r="S901">
            <v>0</v>
          </cell>
          <cell r="T901">
            <v>0</v>
          </cell>
          <cell r="U901">
            <v>0</v>
          </cell>
          <cell r="V901">
            <v>10</v>
          </cell>
          <cell r="W901">
            <v>280000</v>
          </cell>
        </row>
        <row r="902">
          <cell r="C902" t="str">
            <v>3.25.5</v>
          </cell>
          <cell r="D902" t="str">
            <v>INSTALACION ACOMETIDAS ELECTRICAS a 220 V ac</v>
          </cell>
          <cell r="F902">
            <v>0</v>
          </cell>
          <cell r="I902">
            <v>0</v>
          </cell>
          <cell r="J902">
            <v>0</v>
          </cell>
          <cell r="L902">
            <v>0</v>
          </cell>
          <cell r="M902">
            <v>0</v>
          </cell>
          <cell r="N902">
            <v>0</v>
          </cell>
          <cell r="O902">
            <v>0</v>
          </cell>
          <cell r="R902">
            <v>0</v>
          </cell>
          <cell r="S902">
            <v>0</v>
          </cell>
          <cell r="T902">
            <v>0</v>
          </cell>
          <cell r="U902">
            <v>0</v>
          </cell>
          <cell r="V902">
            <v>0</v>
          </cell>
          <cell r="W902">
            <v>0</v>
          </cell>
        </row>
        <row r="903">
          <cell r="C903" t="str">
            <v>3.25.5.1</v>
          </cell>
          <cell r="D903" t="str">
            <v xml:space="preserve">Acometidas del Tranformador servicios auxiliares al tablero de distribución general en cable THHN 4 x No 1 de 600V aislamiento, incluye conectores cintas y accesorios </v>
          </cell>
          <cell r="E903" t="str">
            <v>ml</v>
          </cell>
          <cell r="F903">
            <v>10</v>
          </cell>
          <cell r="G903">
            <v>30000</v>
          </cell>
          <cell r="H903">
            <v>300000</v>
          </cell>
          <cell r="I903">
            <v>0.16339244545224904</v>
          </cell>
          <cell r="J903">
            <v>10</v>
          </cell>
          <cell r="K903">
            <v>-10</v>
          </cell>
          <cell r="L903">
            <v>0</v>
          </cell>
          <cell r="M903">
            <v>300000</v>
          </cell>
          <cell r="N903">
            <v>-300000</v>
          </cell>
          <cell r="O903">
            <v>0</v>
          </cell>
          <cell r="R903">
            <v>0</v>
          </cell>
          <cell r="S903">
            <v>0</v>
          </cell>
          <cell r="T903">
            <v>0</v>
          </cell>
          <cell r="U903">
            <v>0</v>
          </cell>
          <cell r="V903">
            <v>0</v>
          </cell>
          <cell r="W903">
            <v>0</v>
          </cell>
        </row>
        <row r="904">
          <cell r="C904" t="str">
            <v>3.25.5.2</v>
          </cell>
          <cell r="D904" t="str">
            <v>Acometidas desde el tablero de servicios auxiliares al edificio de cloración cable THHN No 10 incluye 3 fases neutro y tierra instalado ido tuberias conduit de 11/2", conectores y accesorios.</v>
          </cell>
          <cell r="E904" t="str">
            <v>ml</v>
          </cell>
          <cell r="F904">
            <v>120</v>
          </cell>
          <cell r="G904">
            <v>15000</v>
          </cell>
          <cell r="H904">
            <v>1800000</v>
          </cell>
          <cell r="I904">
            <v>0.98035467271349419</v>
          </cell>
          <cell r="J904">
            <v>120</v>
          </cell>
          <cell r="K904">
            <v>-120</v>
          </cell>
          <cell r="L904">
            <v>0</v>
          </cell>
          <cell r="M904">
            <v>1800000</v>
          </cell>
          <cell r="N904">
            <v>-1800000</v>
          </cell>
          <cell r="O904">
            <v>0</v>
          </cell>
          <cell r="R904">
            <v>0</v>
          </cell>
          <cell r="S904">
            <v>0</v>
          </cell>
          <cell r="T904">
            <v>0</v>
          </cell>
          <cell r="U904">
            <v>0</v>
          </cell>
          <cell r="V904">
            <v>0</v>
          </cell>
          <cell r="W904">
            <v>0</v>
          </cell>
        </row>
        <row r="905">
          <cell r="C905" t="str">
            <v>3.25.5.3</v>
          </cell>
          <cell r="D905" t="str">
            <v>Acometidas para bomba sentina en cable THHN No 12 incluido tuberia conduit Galvanizada de 1/2"conectores y accesorios</v>
          </cell>
          <cell r="E905" t="str">
            <v>ml</v>
          </cell>
          <cell r="F905">
            <v>10</v>
          </cell>
          <cell r="G905">
            <v>10000</v>
          </cell>
          <cell r="H905">
            <v>100000</v>
          </cell>
          <cell r="I905">
            <v>5.4464148484083014E-2</v>
          </cell>
          <cell r="J905">
            <v>10</v>
          </cell>
          <cell r="L905">
            <v>10</v>
          </cell>
          <cell r="M905">
            <v>100000</v>
          </cell>
          <cell r="N905">
            <v>0</v>
          </cell>
          <cell r="O905">
            <v>100000</v>
          </cell>
          <cell r="R905">
            <v>0</v>
          </cell>
          <cell r="S905">
            <v>0</v>
          </cell>
          <cell r="T905">
            <v>0</v>
          </cell>
          <cell r="U905">
            <v>0</v>
          </cell>
          <cell r="V905">
            <v>10</v>
          </cell>
          <cell r="W905">
            <v>100000</v>
          </cell>
        </row>
        <row r="906">
          <cell r="C906" t="str">
            <v>3.25.5.4</v>
          </cell>
          <cell r="D906" t="str">
            <v>Acometidas para actuadores electricos valvulas en cable THHN No 12 incluido tuberia conduit galvanizad 1", conectores y accesorios</v>
          </cell>
          <cell r="E906" t="str">
            <v>ml</v>
          </cell>
          <cell r="F906">
            <v>150</v>
          </cell>
          <cell r="G906">
            <v>10000</v>
          </cell>
          <cell r="H906">
            <v>1500000</v>
          </cell>
          <cell r="I906">
            <v>0.81696222726124534</v>
          </cell>
          <cell r="J906">
            <v>150</v>
          </cell>
          <cell r="L906">
            <v>150</v>
          </cell>
          <cell r="M906">
            <v>1500000</v>
          </cell>
          <cell r="N906">
            <v>0</v>
          </cell>
          <cell r="O906">
            <v>1500000</v>
          </cell>
          <cell r="R906">
            <v>0</v>
          </cell>
          <cell r="S906">
            <v>0</v>
          </cell>
          <cell r="T906">
            <v>0</v>
          </cell>
          <cell r="U906">
            <v>0</v>
          </cell>
          <cell r="V906">
            <v>150</v>
          </cell>
          <cell r="W906">
            <v>1500000</v>
          </cell>
        </row>
        <row r="907">
          <cell r="C907" t="str">
            <v>3.25.5.5</v>
          </cell>
          <cell r="D907" t="str">
            <v>Acometidas desde el tablero de servicios auxiliares al Cuarto del equipo Soplador en cable THHN No 10 incluye 3 fases neutro y tierra instalado ido tuberias conduit de 11/2", conectores y accesorios.</v>
          </cell>
          <cell r="E907" t="str">
            <v>ml</v>
          </cell>
          <cell r="F907">
            <v>30</v>
          </cell>
          <cell r="G907">
            <v>15000</v>
          </cell>
          <cell r="H907">
            <v>450000</v>
          </cell>
          <cell r="I907">
            <v>0.24508866817837355</v>
          </cell>
          <cell r="J907">
            <v>30</v>
          </cell>
          <cell r="K907">
            <v>-30</v>
          </cell>
          <cell r="L907">
            <v>0</v>
          </cell>
          <cell r="M907">
            <v>450000</v>
          </cell>
          <cell r="N907">
            <v>-450000</v>
          </cell>
          <cell r="O907">
            <v>0</v>
          </cell>
          <cell r="R907">
            <v>0</v>
          </cell>
          <cell r="S907">
            <v>0</v>
          </cell>
          <cell r="T907">
            <v>0</v>
          </cell>
          <cell r="U907">
            <v>0</v>
          </cell>
          <cell r="V907">
            <v>0</v>
          </cell>
          <cell r="W907">
            <v>0</v>
          </cell>
        </row>
        <row r="908">
          <cell r="C908" t="str">
            <v>3.25.5.6</v>
          </cell>
          <cell r="D908" t="str">
            <v>Acometidas desde el tablero de servicios auxiliares al Cuarto Dosificación o coagulación de quimicos en cable THHN No 10 incluye 3 fases neutro y tierra instalado ido tuberias conduit de 11/2", conectores y accesorios.</v>
          </cell>
          <cell r="E908" t="str">
            <v>ml</v>
          </cell>
          <cell r="F908">
            <v>90</v>
          </cell>
          <cell r="G908">
            <v>15000</v>
          </cell>
          <cell r="H908">
            <v>1350000</v>
          </cell>
          <cell r="I908">
            <v>0.7352660045351207</v>
          </cell>
          <cell r="J908">
            <v>90</v>
          </cell>
          <cell r="K908">
            <v>-90</v>
          </cell>
          <cell r="L908">
            <v>0</v>
          </cell>
          <cell r="M908">
            <v>1350000</v>
          </cell>
          <cell r="N908">
            <v>-1350000</v>
          </cell>
          <cell r="O908">
            <v>0</v>
          </cell>
          <cell r="R908">
            <v>0</v>
          </cell>
          <cell r="S908">
            <v>0</v>
          </cell>
          <cell r="T908">
            <v>0</v>
          </cell>
          <cell r="U908">
            <v>0</v>
          </cell>
          <cell r="V908">
            <v>0</v>
          </cell>
          <cell r="W908">
            <v>0</v>
          </cell>
        </row>
        <row r="909">
          <cell r="C909" t="str">
            <v>3.25.5.7</v>
          </cell>
          <cell r="D909" t="str">
            <v>Acometidas desde el tablero de servicios auxiliares al tablero del sistema de Floculación y sedimentación en cable THHN No 10 incluye 3 fases neutro y tierra instalado ido tuberias conduit de 11/2", conectores y accesorios.</v>
          </cell>
          <cell r="E909" t="str">
            <v>ml</v>
          </cell>
          <cell r="F909">
            <v>70</v>
          </cell>
          <cell r="G909">
            <v>15000</v>
          </cell>
          <cell r="H909">
            <v>1050000</v>
          </cell>
          <cell r="I909">
            <v>0.57187355908287163</v>
          </cell>
          <cell r="J909">
            <v>70</v>
          </cell>
          <cell r="K909">
            <v>-70</v>
          </cell>
          <cell r="L909">
            <v>0</v>
          </cell>
          <cell r="M909">
            <v>1050000</v>
          </cell>
          <cell r="N909">
            <v>-1050000</v>
          </cell>
          <cell r="O909">
            <v>0</v>
          </cell>
          <cell r="R909">
            <v>0</v>
          </cell>
          <cell r="S909">
            <v>0</v>
          </cell>
          <cell r="T909">
            <v>0</v>
          </cell>
          <cell r="U909">
            <v>0</v>
          </cell>
          <cell r="V909">
            <v>0</v>
          </cell>
          <cell r="W909">
            <v>0</v>
          </cell>
        </row>
        <row r="910">
          <cell r="C910" t="str">
            <v>3.25.5.8</v>
          </cell>
          <cell r="D910" t="str">
            <v>Acometidas desde el tablero de servicios auxiliares al edificio de laboratorio, casino y oficina en cable THHN No 6 incluye 3 fases neutro y tierra instalado ido tuberias conduit de 11/2", conectores y accesorios.</v>
          </cell>
          <cell r="E910" t="str">
            <v>ml</v>
          </cell>
          <cell r="F910">
            <v>85</v>
          </cell>
          <cell r="G910">
            <v>20000</v>
          </cell>
          <cell r="H910">
            <v>1700000</v>
          </cell>
          <cell r="I910">
            <v>0.92589052422941132</v>
          </cell>
          <cell r="J910">
            <v>85</v>
          </cell>
          <cell r="K910">
            <v>200</v>
          </cell>
          <cell r="L910">
            <v>285</v>
          </cell>
          <cell r="M910">
            <v>1700000</v>
          </cell>
          <cell r="N910">
            <v>4000000</v>
          </cell>
          <cell r="O910">
            <v>5700000</v>
          </cell>
          <cell r="R910">
            <v>0</v>
          </cell>
          <cell r="S910">
            <v>0</v>
          </cell>
          <cell r="T910">
            <v>0</v>
          </cell>
          <cell r="U910">
            <v>0</v>
          </cell>
          <cell r="V910">
            <v>285</v>
          </cell>
          <cell r="W910">
            <v>5700000</v>
          </cell>
        </row>
        <row r="911">
          <cell r="C911" t="str">
            <v>3.25.5.9</v>
          </cell>
          <cell r="D911" t="str">
            <v>Acometidas desde el tablero de servicios auxiliares al tablero de 24 ctos en la subestación electrica en cable THHN No 10 incluye 3 fases neutro y tierra instalado ido tuberias conduit de 11/2", conectores y accesorios.</v>
          </cell>
          <cell r="E911" t="str">
            <v>ml</v>
          </cell>
          <cell r="F911">
            <v>10</v>
          </cell>
          <cell r="G911">
            <v>15000</v>
          </cell>
          <cell r="H911">
            <v>150000</v>
          </cell>
          <cell r="I911">
            <v>8.1696222726124521E-2</v>
          </cell>
          <cell r="J911">
            <v>10</v>
          </cell>
          <cell r="K911">
            <v>-10</v>
          </cell>
          <cell r="L911">
            <v>0</v>
          </cell>
          <cell r="M911">
            <v>150000</v>
          </cell>
          <cell r="N911">
            <v>-150000</v>
          </cell>
          <cell r="O911">
            <v>0</v>
          </cell>
          <cell r="R911">
            <v>0</v>
          </cell>
          <cell r="S911">
            <v>0</v>
          </cell>
          <cell r="T911">
            <v>0</v>
          </cell>
          <cell r="U911">
            <v>0</v>
          </cell>
          <cell r="V911">
            <v>0</v>
          </cell>
          <cell r="W911">
            <v>0</v>
          </cell>
        </row>
        <row r="912">
          <cell r="C912" t="str">
            <v>3.25.5.10</v>
          </cell>
          <cell r="D912" t="str">
            <v>Registro electrico de .6 x .6 x .6 mt en concreto con su tapa debidamente impermeabilizado</v>
          </cell>
          <cell r="E912" t="str">
            <v>un</v>
          </cell>
          <cell r="F912">
            <v>20</v>
          </cell>
          <cell r="G912">
            <v>35000</v>
          </cell>
          <cell r="H912">
            <v>700000</v>
          </cell>
          <cell r="I912">
            <v>0.38124903938858112</v>
          </cell>
          <cell r="J912">
            <v>20</v>
          </cell>
          <cell r="K912">
            <v>-12</v>
          </cell>
          <cell r="L912">
            <v>8</v>
          </cell>
          <cell r="M912">
            <v>700000</v>
          </cell>
          <cell r="N912">
            <v>-420000</v>
          </cell>
          <cell r="O912">
            <v>280000</v>
          </cell>
          <cell r="R912">
            <v>0</v>
          </cell>
          <cell r="S912">
            <v>0</v>
          </cell>
          <cell r="T912">
            <v>0</v>
          </cell>
          <cell r="U912">
            <v>0</v>
          </cell>
          <cell r="V912">
            <v>8</v>
          </cell>
          <cell r="W912">
            <v>280000</v>
          </cell>
        </row>
        <row r="913">
          <cell r="C913" t="str">
            <v>3.25.6</v>
          </cell>
          <cell r="D913" t="str">
            <v>INSTALACION ACCESORIOS PARA ILUMINACION EXTERIOR</v>
          </cell>
          <cell r="F913">
            <v>0</v>
          </cell>
          <cell r="I913">
            <v>0</v>
          </cell>
          <cell r="J913">
            <v>0</v>
          </cell>
          <cell r="L913">
            <v>0</v>
          </cell>
          <cell r="M913">
            <v>0</v>
          </cell>
          <cell r="N913">
            <v>0</v>
          </cell>
          <cell r="O913">
            <v>0</v>
          </cell>
          <cell r="R913">
            <v>0</v>
          </cell>
          <cell r="S913">
            <v>0</v>
          </cell>
          <cell r="T913">
            <v>0</v>
          </cell>
          <cell r="U913">
            <v>0</v>
          </cell>
          <cell r="V913">
            <v>0</v>
          </cell>
          <cell r="W913">
            <v>0</v>
          </cell>
        </row>
        <row r="914">
          <cell r="C914" t="str">
            <v>3.25.6.1</v>
          </cell>
          <cell r="D914" t="str">
            <v>Poste de concreto de 9 mts - 510 Kg para iluminacion</v>
          </cell>
          <cell r="E914" t="str">
            <v>un</v>
          </cell>
          <cell r="F914">
            <v>8</v>
          </cell>
          <cell r="G914">
            <v>100000</v>
          </cell>
          <cell r="H914">
            <v>800000</v>
          </cell>
          <cell r="I914">
            <v>0.43571318787266411</v>
          </cell>
          <cell r="J914">
            <v>8</v>
          </cell>
          <cell r="K914">
            <v>6</v>
          </cell>
          <cell r="L914">
            <v>14</v>
          </cell>
          <cell r="M914">
            <v>800000</v>
          </cell>
          <cell r="N914">
            <v>600000</v>
          </cell>
          <cell r="O914">
            <v>1400000</v>
          </cell>
          <cell r="R914">
            <v>0</v>
          </cell>
          <cell r="S914">
            <v>0</v>
          </cell>
          <cell r="T914">
            <v>0</v>
          </cell>
          <cell r="U914">
            <v>0</v>
          </cell>
          <cell r="V914">
            <v>14</v>
          </cell>
          <cell r="W914">
            <v>1400000</v>
          </cell>
        </row>
        <row r="915">
          <cell r="C915" t="str">
            <v>3.25.6.2</v>
          </cell>
          <cell r="D915" t="str">
            <v>Luminaria horizontal cerrada de Vapor de MercurioTipo LTP 250 W , 220 V, incluye fotocelda</v>
          </cell>
          <cell r="E915" t="str">
            <v>un</v>
          </cell>
          <cell r="F915">
            <v>12</v>
          </cell>
          <cell r="G915">
            <v>50000</v>
          </cell>
          <cell r="H915">
            <v>600000</v>
          </cell>
          <cell r="I915">
            <v>0.32678489090449808</v>
          </cell>
          <cell r="J915">
            <v>12</v>
          </cell>
          <cell r="K915">
            <v>16</v>
          </cell>
          <cell r="L915">
            <v>28</v>
          </cell>
          <cell r="M915">
            <v>600000</v>
          </cell>
          <cell r="N915">
            <v>800000</v>
          </cell>
          <cell r="O915">
            <v>1400000</v>
          </cell>
          <cell r="R915">
            <v>0</v>
          </cell>
          <cell r="S915">
            <v>0</v>
          </cell>
          <cell r="T915">
            <v>0</v>
          </cell>
          <cell r="U915">
            <v>0</v>
          </cell>
          <cell r="V915">
            <v>28</v>
          </cell>
          <cell r="W915">
            <v>1400000</v>
          </cell>
        </row>
        <row r="916">
          <cell r="C916" t="str">
            <v>3.25.6.3</v>
          </cell>
          <cell r="D916" t="str">
            <v>Poste para luminaria en tuberia galvanizada de 2" de 3 mts de altura incluye base en concretode.</v>
          </cell>
          <cell r="E916" t="str">
            <v>un</v>
          </cell>
          <cell r="F916">
            <v>4</v>
          </cell>
          <cell r="G916">
            <v>60000</v>
          </cell>
          <cell r="H916">
            <v>240000</v>
          </cell>
          <cell r="I916">
            <v>0.13071395636179925</v>
          </cell>
          <cell r="J916">
            <v>4</v>
          </cell>
          <cell r="K916">
            <v>8</v>
          </cell>
          <cell r="L916">
            <v>12</v>
          </cell>
          <cell r="M916">
            <v>240000</v>
          </cell>
          <cell r="N916">
            <v>480000</v>
          </cell>
          <cell r="O916">
            <v>720000</v>
          </cell>
          <cell r="R916">
            <v>0</v>
          </cell>
          <cell r="S916">
            <v>0</v>
          </cell>
          <cell r="T916">
            <v>0</v>
          </cell>
          <cell r="U916">
            <v>0</v>
          </cell>
          <cell r="V916">
            <v>12</v>
          </cell>
          <cell r="W916">
            <v>720000</v>
          </cell>
        </row>
        <row r="917">
          <cell r="C917" t="str">
            <v>3.25.6.4</v>
          </cell>
          <cell r="D917" t="str">
            <v>Salida electrica monofasica para toma o iluminacion, incluye linea neutro y tierra en cable THHN no 12, tuberia coduit de 1"</v>
          </cell>
          <cell r="E917" t="str">
            <v>un</v>
          </cell>
          <cell r="F917">
            <v>12</v>
          </cell>
          <cell r="G917">
            <v>18000</v>
          </cell>
          <cell r="H917">
            <v>216000</v>
          </cell>
          <cell r="I917">
            <v>0.11764256072561931</v>
          </cell>
          <cell r="J917">
            <v>12</v>
          </cell>
          <cell r="K917">
            <v>16</v>
          </cell>
          <cell r="L917">
            <v>28</v>
          </cell>
          <cell r="M917">
            <v>216000</v>
          </cell>
          <cell r="N917">
            <v>288000</v>
          </cell>
          <cell r="O917">
            <v>504000</v>
          </cell>
          <cell r="R917">
            <v>0</v>
          </cell>
          <cell r="S917">
            <v>0</v>
          </cell>
          <cell r="T917">
            <v>0</v>
          </cell>
          <cell r="U917">
            <v>0</v>
          </cell>
          <cell r="V917">
            <v>28</v>
          </cell>
          <cell r="W917">
            <v>504000</v>
          </cell>
        </row>
        <row r="918">
          <cell r="C918" t="str">
            <v>3.25.6.5</v>
          </cell>
          <cell r="D918" t="str">
            <v>Registro electrico de .6 x .6 x .6 mt en concreto con su tapa debidamente impermeabilizado</v>
          </cell>
          <cell r="E918" t="str">
            <v>un</v>
          </cell>
          <cell r="F918">
            <v>8</v>
          </cell>
          <cell r="G918">
            <v>35000</v>
          </cell>
          <cell r="H918">
            <v>280000</v>
          </cell>
          <cell r="I918">
            <v>0.15249961575543244</v>
          </cell>
          <cell r="J918">
            <v>8</v>
          </cell>
          <cell r="L918">
            <v>8</v>
          </cell>
          <cell r="M918">
            <v>280000</v>
          </cell>
          <cell r="N918">
            <v>0</v>
          </cell>
          <cell r="O918">
            <v>280000</v>
          </cell>
          <cell r="R918">
            <v>0</v>
          </cell>
          <cell r="S918">
            <v>0</v>
          </cell>
          <cell r="T918">
            <v>0</v>
          </cell>
          <cell r="U918">
            <v>0</v>
          </cell>
          <cell r="V918">
            <v>8</v>
          </cell>
          <cell r="W918">
            <v>280000</v>
          </cell>
        </row>
        <row r="919">
          <cell r="C919" t="str">
            <v>3.25.5.9</v>
          </cell>
          <cell r="D919" t="str">
            <v>Acometidas desde el tablero de servicios auxiliares al tablero de 24 ctos en la subestación electrica en cable THHN No 10 incluye 3 fases neutro y tierra instalado ido tuberias conduit de 11/2", conectores y accesorios.</v>
          </cell>
          <cell r="E919" t="str">
            <v>ml</v>
          </cell>
          <cell r="G919">
            <v>15000</v>
          </cell>
          <cell r="H919">
            <v>0</v>
          </cell>
          <cell r="I919">
            <v>0</v>
          </cell>
          <cell r="J919">
            <v>0</v>
          </cell>
          <cell r="K919">
            <v>100</v>
          </cell>
          <cell r="L919">
            <v>100</v>
          </cell>
          <cell r="M919">
            <v>0</v>
          </cell>
          <cell r="N919">
            <v>1500000</v>
          </cell>
          <cell r="O919">
            <v>1500000</v>
          </cell>
          <cell r="R919">
            <v>0</v>
          </cell>
          <cell r="S919">
            <v>0</v>
          </cell>
          <cell r="T919">
            <v>0</v>
          </cell>
          <cell r="U919">
            <v>0</v>
          </cell>
          <cell r="V919">
            <v>100</v>
          </cell>
          <cell r="W919">
            <v>1500000</v>
          </cell>
        </row>
        <row r="920">
          <cell r="C920" t="str">
            <v>3.25.7</v>
          </cell>
          <cell r="D920" t="str">
            <v>INSTALACION DE OFICINAS, LABORATORIO Y CASINO.</v>
          </cell>
          <cell r="F920">
            <v>0</v>
          </cell>
          <cell r="I920">
            <v>0</v>
          </cell>
          <cell r="J920">
            <v>0</v>
          </cell>
          <cell r="L920">
            <v>0</v>
          </cell>
          <cell r="M920">
            <v>0</v>
          </cell>
          <cell r="N920">
            <v>0</v>
          </cell>
          <cell r="O920">
            <v>0</v>
          </cell>
          <cell r="R920">
            <v>0</v>
          </cell>
          <cell r="S920">
            <v>0</v>
          </cell>
          <cell r="T920">
            <v>0</v>
          </cell>
          <cell r="U920">
            <v>0</v>
          </cell>
          <cell r="V920">
            <v>0</v>
          </cell>
          <cell r="W920">
            <v>0</v>
          </cell>
        </row>
        <row r="921">
          <cell r="C921" t="str">
            <v>3.25.7.1</v>
          </cell>
          <cell r="D921" t="str">
            <v>Tablero de distribucion trifasico para empotrar de 24 ctos, con sus breakers termomagneticos</v>
          </cell>
          <cell r="E921" t="str">
            <v>un</v>
          </cell>
          <cell r="F921">
            <v>1</v>
          </cell>
          <cell r="G921">
            <v>100000</v>
          </cell>
          <cell r="H921">
            <v>100000</v>
          </cell>
          <cell r="I921">
            <v>5.4464148484083014E-2</v>
          </cell>
          <cell r="J921">
            <v>1</v>
          </cell>
          <cell r="L921">
            <v>1</v>
          </cell>
          <cell r="M921">
            <v>100000</v>
          </cell>
          <cell r="N921">
            <v>0</v>
          </cell>
          <cell r="O921">
            <v>100000</v>
          </cell>
          <cell r="R921">
            <v>0</v>
          </cell>
          <cell r="S921">
            <v>0</v>
          </cell>
          <cell r="T921">
            <v>0</v>
          </cell>
          <cell r="U921">
            <v>0</v>
          </cell>
          <cell r="V921">
            <v>1</v>
          </cell>
          <cell r="W921">
            <v>100000</v>
          </cell>
        </row>
        <row r="922">
          <cell r="C922" t="str">
            <v>3.25.7.2</v>
          </cell>
          <cell r="D922" t="str">
            <v>Luminaria Fluorescente 4 x 32 para sobreponer reticulada 110 V, incluye tubo T 8 e interruptor.</v>
          </cell>
          <cell r="E922" t="str">
            <v>un</v>
          </cell>
          <cell r="F922">
            <v>20</v>
          </cell>
          <cell r="G922">
            <v>40000</v>
          </cell>
          <cell r="H922">
            <v>800000</v>
          </cell>
          <cell r="I922">
            <v>0.43571318787266411</v>
          </cell>
          <cell r="J922">
            <v>20</v>
          </cell>
          <cell r="K922">
            <v>-6</v>
          </cell>
          <cell r="L922">
            <v>14</v>
          </cell>
          <cell r="M922">
            <v>800000</v>
          </cell>
          <cell r="N922">
            <v>-240000</v>
          </cell>
          <cell r="O922">
            <v>560000</v>
          </cell>
          <cell r="R922">
            <v>0</v>
          </cell>
          <cell r="S922">
            <v>0</v>
          </cell>
          <cell r="T922">
            <v>0</v>
          </cell>
          <cell r="U922">
            <v>0</v>
          </cell>
          <cell r="V922">
            <v>14</v>
          </cell>
          <cell r="W922">
            <v>560000</v>
          </cell>
        </row>
        <row r="923">
          <cell r="C923" t="str">
            <v>3.25.7.3</v>
          </cell>
          <cell r="D923" t="str">
            <v>Toma trifasica de tres elementos 50A</v>
          </cell>
          <cell r="E923" t="str">
            <v>un</v>
          </cell>
          <cell r="F923">
            <v>4</v>
          </cell>
          <cell r="G923">
            <v>1800</v>
          </cell>
          <cell r="H923">
            <v>7200</v>
          </cell>
          <cell r="I923">
            <v>3.9214186908539776E-3</v>
          </cell>
          <cell r="J923">
            <v>4</v>
          </cell>
          <cell r="K923">
            <v>-4</v>
          </cell>
          <cell r="L923">
            <v>0</v>
          </cell>
          <cell r="M923">
            <v>7200</v>
          </cell>
          <cell r="N923">
            <v>-7200</v>
          </cell>
          <cell r="O923">
            <v>0</v>
          </cell>
          <cell r="R923">
            <v>0</v>
          </cell>
          <cell r="S923">
            <v>0</v>
          </cell>
          <cell r="T923">
            <v>0</v>
          </cell>
          <cell r="U923">
            <v>0</v>
          </cell>
          <cell r="V923">
            <v>0</v>
          </cell>
          <cell r="W923">
            <v>0</v>
          </cell>
        </row>
        <row r="924">
          <cell r="C924" t="str">
            <v>3.25.7.4</v>
          </cell>
          <cell r="D924" t="str">
            <v>Toma bifasica de tres elementos 30A</v>
          </cell>
          <cell r="E924" t="str">
            <v>un</v>
          </cell>
          <cell r="F924">
            <v>4</v>
          </cell>
          <cell r="G924">
            <v>1800</v>
          </cell>
          <cell r="H924">
            <v>7200</v>
          </cell>
          <cell r="I924">
            <v>3.9214186908539776E-3</v>
          </cell>
          <cell r="J924">
            <v>4</v>
          </cell>
          <cell r="K924">
            <v>2</v>
          </cell>
          <cell r="L924">
            <v>6</v>
          </cell>
          <cell r="M924">
            <v>7200</v>
          </cell>
          <cell r="N924">
            <v>3600</v>
          </cell>
          <cell r="O924">
            <v>10800</v>
          </cell>
          <cell r="R924">
            <v>0</v>
          </cell>
          <cell r="S924">
            <v>0</v>
          </cell>
          <cell r="T924">
            <v>0</v>
          </cell>
          <cell r="U924">
            <v>0</v>
          </cell>
          <cell r="V924">
            <v>6</v>
          </cell>
          <cell r="W924">
            <v>10800</v>
          </cell>
        </row>
        <row r="925">
          <cell r="C925" t="str">
            <v>3.25.7.5</v>
          </cell>
          <cell r="D925" t="str">
            <v>Toma monofasica de tres elementos</v>
          </cell>
          <cell r="E925" t="str">
            <v>un</v>
          </cell>
          <cell r="F925">
            <v>14</v>
          </cell>
          <cell r="G925">
            <v>1800</v>
          </cell>
          <cell r="H925">
            <v>25200</v>
          </cell>
          <cell r="I925">
            <v>1.372496541798892E-2</v>
          </cell>
          <cell r="J925">
            <v>14</v>
          </cell>
          <cell r="K925">
            <v>2</v>
          </cell>
          <cell r="L925">
            <v>16</v>
          </cell>
          <cell r="M925">
            <v>25200</v>
          </cell>
          <cell r="N925">
            <v>3600</v>
          </cell>
          <cell r="O925">
            <v>28800</v>
          </cell>
          <cell r="R925">
            <v>0</v>
          </cell>
          <cell r="S925">
            <v>0</v>
          </cell>
          <cell r="T925">
            <v>0</v>
          </cell>
          <cell r="U925">
            <v>0</v>
          </cell>
          <cell r="V925">
            <v>16</v>
          </cell>
          <cell r="W925">
            <v>28800</v>
          </cell>
        </row>
        <row r="926">
          <cell r="C926" t="str">
            <v>3.25.7.6</v>
          </cell>
          <cell r="D926" t="str">
            <v>Salida electrica monofasica para toma o iluminacion, incluye linea neutro y tierra en cable THHN no 12, tuberia coduit de 1"</v>
          </cell>
          <cell r="E926" t="str">
            <v>un</v>
          </cell>
          <cell r="F926">
            <v>34</v>
          </cell>
          <cell r="G926">
            <v>18000</v>
          </cell>
          <cell r="H926">
            <v>612000</v>
          </cell>
          <cell r="I926">
            <v>0.33332058872258807</v>
          </cell>
          <cell r="J926">
            <v>34</v>
          </cell>
          <cell r="K926">
            <v>13</v>
          </cell>
          <cell r="L926">
            <v>47</v>
          </cell>
          <cell r="M926">
            <v>612000</v>
          </cell>
          <cell r="N926">
            <v>234000</v>
          </cell>
          <cell r="O926">
            <v>846000</v>
          </cell>
          <cell r="R926">
            <v>0</v>
          </cell>
          <cell r="S926">
            <v>0</v>
          </cell>
          <cell r="T926">
            <v>0</v>
          </cell>
          <cell r="U926">
            <v>0</v>
          </cell>
          <cell r="V926">
            <v>47</v>
          </cell>
          <cell r="W926">
            <v>846000</v>
          </cell>
        </row>
        <row r="927">
          <cell r="C927" t="str">
            <v>3.25.7.7</v>
          </cell>
          <cell r="D927" t="str">
            <v>Salida electrica bifasica o trifasica para toma, incluye lineas neutro y tierra en cable THHN no 10, tuberia coduit de 1"</v>
          </cell>
          <cell r="E927" t="str">
            <v>un</v>
          </cell>
          <cell r="F927">
            <v>8</v>
          </cell>
          <cell r="G927">
            <v>18000</v>
          </cell>
          <cell r="H927">
            <v>144000</v>
          </cell>
          <cell r="I927">
            <v>7.8428373817079539E-2</v>
          </cell>
          <cell r="J927">
            <v>8</v>
          </cell>
          <cell r="K927">
            <v>2</v>
          </cell>
          <cell r="L927">
            <v>10</v>
          </cell>
          <cell r="M927">
            <v>144000</v>
          </cell>
          <cell r="N927">
            <v>36000</v>
          </cell>
          <cell r="O927">
            <v>180000</v>
          </cell>
          <cell r="R927">
            <v>0</v>
          </cell>
          <cell r="S927">
            <v>0</v>
          </cell>
          <cell r="T927">
            <v>0</v>
          </cell>
          <cell r="U927">
            <v>0</v>
          </cell>
          <cell r="V927">
            <v>10</v>
          </cell>
          <cell r="W927">
            <v>180000</v>
          </cell>
        </row>
        <row r="928">
          <cell r="C928" t="str">
            <v>3.25.7.8</v>
          </cell>
          <cell r="D928" t="str">
            <v>Salida telefonica, para voz y datos</v>
          </cell>
          <cell r="E928" t="str">
            <v>un</v>
          </cell>
          <cell r="F928">
            <v>1</v>
          </cell>
          <cell r="G928">
            <v>18000</v>
          </cell>
          <cell r="H928">
            <v>18000</v>
          </cell>
          <cell r="I928">
            <v>9.8035467271349423E-3</v>
          </cell>
          <cell r="J928">
            <v>1</v>
          </cell>
          <cell r="K928">
            <v>1</v>
          </cell>
          <cell r="L928">
            <v>2</v>
          </cell>
          <cell r="M928">
            <v>18000</v>
          </cell>
          <cell r="N928">
            <v>18000</v>
          </cell>
          <cell r="O928">
            <v>36000</v>
          </cell>
          <cell r="R928">
            <v>0</v>
          </cell>
          <cell r="S928">
            <v>0</v>
          </cell>
          <cell r="T928">
            <v>0</v>
          </cell>
          <cell r="U928">
            <v>0</v>
          </cell>
          <cell r="V928">
            <v>2</v>
          </cell>
          <cell r="W928">
            <v>36000</v>
          </cell>
        </row>
        <row r="929">
          <cell r="C929" t="str">
            <v>3.25.2.16</v>
          </cell>
          <cell r="D929" t="str">
            <v>Luminaria Wall Pack 150 W 220 V,Vapor de mercurio</v>
          </cell>
          <cell r="E929" t="str">
            <v>un</v>
          </cell>
          <cell r="G929">
            <v>60000</v>
          </cell>
          <cell r="H929">
            <v>0</v>
          </cell>
          <cell r="I929">
            <v>0</v>
          </cell>
          <cell r="J929">
            <v>0</v>
          </cell>
          <cell r="K929">
            <v>4</v>
          </cell>
          <cell r="L929">
            <v>4</v>
          </cell>
          <cell r="M929">
            <v>0</v>
          </cell>
          <cell r="N929">
            <v>240000</v>
          </cell>
          <cell r="O929">
            <v>240000</v>
          </cell>
          <cell r="R929">
            <v>0</v>
          </cell>
          <cell r="S929">
            <v>0</v>
          </cell>
          <cell r="T929">
            <v>0</v>
          </cell>
          <cell r="U929">
            <v>0</v>
          </cell>
          <cell r="V929">
            <v>4</v>
          </cell>
          <cell r="W929">
            <v>240000</v>
          </cell>
        </row>
        <row r="930">
          <cell r="C930" t="str">
            <v>3.25.8</v>
          </cell>
          <cell r="D930" t="str">
            <v>INSTALACION SISTEMA DE DOSIFICACIÖN DE QUIMICOS</v>
          </cell>
          <cell r="F930">
            <v>0</v>
          </cell>
          <cell r="I930">
            <v>0</v>
          </cell>
          <cell r="J930">
            <v>0</v>
          </cell>
          <cell r="L930">
            <v>0</v>
          </cell>
          <cell r="M930">
            <v>0</v>
          </cell>
          <cell r="N930">
            <v>0</v>
          </cell>
          <cell r="O930">
            <v>0</v>
          </cell>
          <cell r="R930">
            <v>0</v>
          </cell>
          <cell r="S930">
            <v>0</v>
          </cell>
          <cell r="T930">
            <v>0</v>
          </cell>
          <cell r="U930">
            <v>0</v>
          </cell>
          <cell r="V930">
            <v>0</v>
          </cell>
          <cell r="W930">
            <v>0</v>
          </cell>
        </row>
        <row r="931">
          <cell r="C931" t="str">
            <v>3.25.8.1</v>
          </cell>
          <cell r="D931" t="str">
            <v>Tablero de distribucion trifasico para empotrar de 12 ctos, con sus breakers termomagneticos.</v>
          </cell>
          <cell r="E931" t="str">
            <v>un</v>
          </cell>
          <cell r="F931">
            <v>1</v>
          </cell>
          <cell r="G931">
            <v>100000</v>
          </cell>
          <cell r="H931">
            <v>100000</v>
          </cell>
          <cell r="I931">
            <v>5.4464148484083014E-2</v>
          </cell>
          <cell r="J931">
            <v>1</v>
          </cell>
          <cell r="K931">
            <v>-1</v>
          </cell>
          <cell r="L931">
            <v>0</v>
          </cell>
          <cell r="M931">
            <v>100000</v>
          </cell>
          <cell r="N931">
            <v>-100000</v>
          </cell>
          <cell r="O931">
            <v>0</v>
          </cell>
          <cell r="R931">
            <v>0</v>
          </cell>
          <cell r="S931">
            <v>0</v>
          </cell>
          <cell r="T931">
            <v>0</v>
          </cell>
          <cell r="U931">
            <v>0</v>
          </cell>
          <cell r="V931">
            <v>0</v>
          </cell>
          <cell r="W931">
            <v>0</v>
          </cell>
        </row>
        <row r="932">
          <cell r="C932" t="str">
            <v>3.25.8.2</v>
          </cell>
          <cell r="D932" t="str">
            <v>Luminaria Fluorescente 4 x 32 para sobreponer reticulada 110 V, incluye tubo T 8 e interruptor.</v>
          </cell>
          <cell r="E932" t="str">
            <v>un</v>
          </cell>
          <cell r="F932">
            <v>6</v>
          </cell>
          <cell r="G932">
            <v>40000</v>
          </cell>
          <cell r="H932">
            <v>240000</v>
          </cell>
          <cell r="I932">
            <v>0.13071395636179925</v>
          </cell>
          <cell r="J932">
            <v>6</v>
          </cell>
          <cell r="K932">
            <v>-6</v>
          </cell>
          <cell r="L932">
            <v>0</v>
          </cell>
          <cell r="M932">
            <v>240000</v>
          </cell>
          <cell r="N932">
            <v>-240000</v>
          </cell>
          <cell r="O932">
            <v>0</v>
          </cell>
          <cell r="R932">
            <v>0</v>
          </cell>
          <cell r="S932">
            <v>0</v>
          </cell>
          <cell r="T932">
            <v>0</v>
          </cell>
          <cell r="U932">
            <v>0</v>
          </cell>
          <cell r="V932">
            <v>0</v>
          </cell>
          <cell r="W932">
            <v>0</v>
          </cell>
        </row>
        <row r="933">
          <cell r="C933" t="str">
            <v>3.25.8.3</v>
          </cell>
          <cell r="D933" t="str">
            <v>Toma trifasica de tres elementos 50A</v>
          </cell>
          <cell r="E933" t="str">
            <v>un</v>
          </cell>
          <cell r="F933">
            <v>1</v>
          </cell>
          <cell r="G933">
            <v>1800</v>
          </cell>
          <cell r="H933">
            <v>1800</v>
          </cell>
          <cell r="I933">
            <v>9.8035467271349441E-4</v>
          </cell>
          <cell r="J933">
            <v>1</v>
          </cell>
          <cell r="L933">
            <v>1</v>
          </cell>
          <cell r="M933">
            <v>1800</v>
          </cell>
          <cell r="N933">
            <v>0</v>
          </cell>
          <cell r="O933">
            <v>1800</v>
          </cell>
          <cell r="R933">
            <v>0</v>
          </cell>
          <cell r="S933">
            <v>0</v>
          </cell>
          <cell r="T933">
            <v>0</v>
          </cell>
          <cell r="U933">
            <v>0</v>
          </cell>
          <cell r="V933">
            <v>1</v>
          </cell>
          <cell r="W933">
            <v>1800</v>
          </cell>
        </row>
        <row r="934">
          <cell r="C934" t="str">
            <v>3.25.8.4</v>
          </cell>
          <cell r="D934" t="str">
            <v>Toma bifasica de tres elementos 30A</v>
          </cell>
          <cell r="E934" t="str">
            <v>un</v>
          </cell>
          <cell r="F934">
            <v>1</v>
          </cell>
          <cell r="G934">
            <v>1800</v>
          </cell>
          <cell r="H934">
            <v>1800</v>
          </cell>
          <cell r="I934">
            <v>9.8035467271349441E-4</v>
          </cell>
          <cell r="J934">
            <v>1</v>
          </cell>
          <cell r="L934">
            <v>1</v>
          </cell>
          <cell r="M934">
            <v>1800</v>
          </cell>
          <cell r="N934">
            <v>0</v>
          </cell>
          <cell r="O934">
            <v>1800</v>
          </cell>
          <cell r="R934">
            <v>0</v>
          </cell>
          <cell r="S934">
            <v>0</v>
          </cell>
          <cell r="T934">
            <v>0</v>
          </cell>
          <cell r="U934">
            <v>0</v>
          </cell>
          <cell r="V934">
            <v>1</v>
          </cell>
          <cell r="W934">
            <v>1800</v>
          </cell>
        </row>
        <row r="935">
          <cell r="C935" t="str">
            <v>3.25.8.5</v>
          </cell>
          <cell r="D935" t="str">
            <v>Toma monofasica de tres elementos</v>
          </cell>
          <cell r="E935" t="str">
            <v>un</v>
          </cell>
          <cell r="F935">
            <v>4</v>
          </cell>
          <cell r="G935">
            <v>1800</v>
          </cell>
          <cell r="H935">
            <v>7200</v>
          </cell>
          <cell r="I935">
            <v>3.9214186908539776E-3</v>
          </cell>
          <cell r="J935">
            <v>4</v>
          </cell>
          <cell r="L935">
            <v>4</v>
          </cell>
          <cell r="M935">
            <v>7200</v>
          </cell>
          <cell r="N935">
            <v>0</v>
          </cell>
          <cell r="O935">
            <v>7200</v>
          </cell>
          <cell r="R935">
            <v>0</v>
          </cell>
          <cell r="S935">
            <v>0</v>
          </cell>
          <cell r="T935">
            <v>0</v>
          </cell>
          <cell r="U935">
            <v>0</v>
          </cell>
          <cell r="V935">
            <v>4</v>
          </cell>
          <cell r="W935">
            <v>7200</v>
          </cell>
        </row>
        <row r="936">
          <cell r="C936" t="str">
            <v>3.25.8.6</v>
          </cell>
          <cell r="D936" t="str">
            <v>Salida electrica monofasica para toma o iluminacion, incluye linea neutro y tierra en cable THHN no 12, tuberia coduit de 1"</v>
          </cell>
          <cell r="E936" t="str">
            <v>un</v>
          </cell>
          <cell r="F936">
            <v>10</v>
          </cell>
          <cell r="G936">
            <v>18000</v>
          </cell>
          <cell r="H936">
            <v>180000</v>
          </cell>
          <cell r="I936">
            <v>9.8035467271349416E-2</v>
          </cell>
          <cell r="J936">
            <v>10</v>
          </cell>
          <cell r="K936">
            <v>-6</v>
          </cell>
          <cell r="L936">
            <v>4</v>
          </cell>
          <cell r="M936">
            <v>180000</v>
          </cell>
          <cell r="N936">
            <v>-108000</v>
          </cell>
          <cell r="O936">
            <v>72000</v>
          </cell>
          <cell r="R936">
            <v>0</v>
          </cell>
          <cell r="S936">
            <v>0</v>
          </cell>
          <cell r="T936">
            <v>0</v>
          </cell>
          <cell r="U936">
            <v>0</v>
          </cell>
          <cell r="V936">
            <v>4</v>
          </cell>
          <cell r="W936">
            <v>72000</v>
          </cell>
        </row>
        <row r="937">
          <cell r="C937" t="str">
            <v>3.25.8.7</v>
          </cell>
          <cell r="D937" t="str">
            <v>Salida electrica bifasica o trifasica para toma, incluye lineas neutro y tierra en cable THHN no 10, tuberia coduit de 1"</v>
          </cell>
          <cell r="E937" t="str">
            <v>un</v>
          </cell>
          <cell r="F937">
            <v>2</v>
          </cell>
          <cell r="G937">
            <v>18000</v>
          </cell>
          <cell r="H937">
            <v>36000</v>
          </cell>
          <cell r="I937">
            <v>1.9607093454269885E-2</v>
          </cell>
          <cell r="J937">
            <v>2</v>
          </cell>
          <cell r="K937">
            <v>8</v>
          </cell>
          <cell r="L937">
            <v>10</v>
          </cell>
          <cell r="M937">
            <v>36000</v>
          </cell>
          <cell r="N937">
            <v>144000</v>
          </cell>
          <cell r="O937">
            <v>180000</v>
          </cell>
          <cell r="R937">
            <v>0</v>
          </cell>
          <cell r="S937">
            <v>0</v>
          </cell>
          <cell r="T937">
            <v>0</v>
          </cell>
          <cell r="U937">
            <v>0</v>
          </cell>
          <cell r="V937">
            <v>10</v>
          </cell>
          <cell r="W937">
            <v>180000</v>
          </cell>
        </row>
        <row r="938">
          <cell r="C938" t="str">
            <v>3.25.8.8</v>
          </cell>
          <cell r="D938" t="str">
            <v>Tablero en fibra de vidrio con 4 Arrancadores para bombas de dosificación de quimicos 220 V ac, potencia de 2 a 3 Hp.</v>
          </cell>
          <cell r="E938" t="str">
            <v>un</v>
          </cell>
          <cell r="F938">
            <v>1</v>
          </cell>
          <cell r="G938">
            <v>750000</v>
          </cell>
          <cell r="H938">
            <v>750000</v>
          </cell>
          <cell r="I938">
            <v>0.40848111363062267</v>
          </cell>
          <cell r="J938">
            <v>1</v>
          </cell>
          <cell r="L938">
            <v>1</v>
          </cell>
          <cell r="M938">
            <v>750000</v>
          </cell>
          <cell r="N938">
            <v>0</v>
          </cell>
          <cell r="O938">
            <v>750000</v>
          </cell>
          <cell r="R938">
            <v>0</v>
          </cell>
          <cell r="S938">
            <v>0</v>
          </cell>
          <cell r="T938">
            <v>0</v>
          </cell>
          <cell r="U938">
            <v>0</v>
          </cell>
          <cell r="V938">
            <v>1</v>
          </cell>
          <cell r="W938">
            <v>750000</v>
          </cell>
        </row>
        <row r="939">
          <cell r="C939" t="str">
            <v>3.25.8.9</v>
          </cell>
          <cell r="D939" t="str">
            <v>Acometidas para bombas de dosificación en cable THHN No 12 incluido tuberia conduit galvanizad 3/4", flexiconduit, conectores, accesorios etc</v>
          </cell>
          <cell r="E939" t="str">
            <v>ml</v>
          </cell>
          <cell r="F939">
            <v>40</v>
          </cell>
          <cell r="G939">
            <v>10000</v>
          </cell>
          <cell r="H939">
            <v>400000</v>
          </cell>
          <cell r="I939">
            <v>0.21785659393633205</v>
          </cell>
          <cell r="J939">
            <v>40</v>
          </cell>
          <cell r="L939">
            <v>40</v>
          </cell>
          <cell r="M939">
            <v>400000</v>
          </cell>
          <cell r="N939">
            <v>0</v>
          </cell>
          <cell r="O939">
            <v>400000</v>
          </cell>
          <cell r="R939">
            <v>0</v>
          </cell>
          <cell r="S939">
            <v>0</v>
          </cell>
          <cell r="T939">
            <v>0</v>
          </cell>
          <cell r="U939">
            <v>0</v>
          </cell>
          <cell r="V939">
            <v>40</v>
          </cell>
          <cell r="W939">
            <v>400000</v>
          </cell>
        </row>
        <row r="940">
          <cell r="C940" t="str">
            <v>3.25.9.1</v>
          </cell>
          <cell r="D940" t="str">
            <v>Tablero de distribucion trifasico para empotrar de 24 ctos, con sus breakers termomagneticos.</v>
          </cell>
          <cell r="E940" t="str">
            <v>un</v>
          </cell>
          <cell r="G940">
            <v>100000</v>
          </cell>
          <cell r="H940">
            <v>0</v>
          </cell>
          <cell r="I940">
            <v>0</v>
          </cell>
          <cell r="J940">
            <v>0</v>
          </cell>
          <cell r="K940">
            <v>1</v>
          </cell>
          <cell r="L940">
            <v>1</v>
          </cell>
          <cell r="M940">
            <v>0</v>
          </cell>
          <cell r="N940">
            <v>100000</v>
          </cell>
          <cell r="O940">
            <v>100000</v>
          </cell>
          <cell r="R940">
            <v>0</v>
          </cell>
          <cell r="S940">
            <v>0</v>
          </cell>
          <cell r="T940">
            <v>0</v>
          </cell>
          <cell r="U940">
            <v>0</v>
          </cell>
          <cell r="V940">
            <v>1</v>
          </cell>
          <cell r="W940">
            <v>100000</v>
          </cell>
        </row>
        <row r="941">
          <cell r="C941" t="str">
            <v>3.25.9.2</v>
          </cell>
          <cell r="D941" t="str">
            <v>Luminaria Wall Pack 150 W 220 V,Vapor de mercurio</v>
          </cell>
          <cell r="E941" t="str">
            <v>un</v>
          </cell>
          <cell r="G941">
            <v>50000</v>
          </cell>
          <cell r="H941">
            <v>0</v>
          </cell>
          <cell r="I941">
            <v>0</v>
          </cell>
          <cell r="J941">
            <v>0</v>
          </cell>
          <cell r="K941">
            <v>10</v>
          </cell>
          <cell r="L941">
            <v>10</v>
          </cell>
          <cell r="M941">
            <v>0</v>
          </cell>
          <cell r="N941">
            <v>500000</v>
          </cell>
          <cell r="O941">
            <v>500000</v>
          </cell>
          <cell r="R941">
            <v>0</v>
          </cell>
          <cell r="S941">
            <v>0</v>
          </cell>
          <cell r="T941">
            <v>0</v>
          </cell>
          <cell r="U941">
            <v>0</v>
          </cell>
          <cell r="V941">
            <v>10</v>
          </cell>
          <cell r="W941">
            <v>500000</v>
          </cell>
        </row>
        <row r="942">
          <cell r="C942" t="str">
            <v>3.25.9</v>
          </cell>
          <cell r="D942" t="str">
            <v>INSTALACION CUARTO DE CLORACIÖN</v>
          </cell>
          <cell r="F942">
            <v>0</v>
          </cell>
          <cell r="I942">
            <v>0</v>
          </cell>
          <cell r="J942">
            <v>0</v>
          </cell>
          <cell r="L942">
            <v>0</v>
          </cell>
          <cell r="M942">
            <v>0</v>
          </cell>
          <cell r="N942">
            <v>0</v>
          </cell>
          <cell r="O942">
            <v>0</v>
          </cell>
          <cell r="R942">
            <v>0</v>
          </cell>
          <cell r="S942">
            <v>0</v>
          </cell>
          <cell r="T942">
            <v>0</v>
          </cell>
          <cell r="U942">
            <v>0</v>
          </cell>
          <cell r="V942">
            <v>0</v>
          </cell>
          <cell r="W942">
            <v>0</v>
          </cell>
        </row>
        <row r="943">
          <cell r="C943" t="str">
            <v>3.25.9.1</v>
          </cell>
          <cell r="D943" t="str">
            <v>Tablero de distribucion trifasico para empotrar de 6 ctos, con sus breakers termomagneticos.</v>
          </cell>
          <cell r="E943" t="str">
            <v>un</v>
          </cell>
          <cell r="F943">
            <v>1</v>
          </cell>
          <cell r="G943">
            <v>100000</v>
          </cell>
          <cell r="H943">
            <v>100000</v>
          </cell>
          <cell r="I943">
            <v>5.4464148484083014E-2</v>
          </cell>
          <cell r="J943">
            <v>1</v>
          </cell>
          <cell r="K943">
            <v>-1</v>
          </cell>
          <cell r="L943">
            <v>0</v>
          </cell>
          <cell r="M943">
            <v>100000</v>
          </cell>
          <cell r="N943">
            <v>-100000</v>
          </cell>
          <cell r="O943">
            <v>0</v>
          </cell>
          <cell r="R943">
            <v>0</v>
          </cell>
          <cell r="S943">
            <v>0</v>
          </cell>
          <cell r="T943">
            <v>0</v>
          </cell>
          <cell r="U943">
            <v>0</v>
          </cell>
          <cell r="V943">
            <v>0</v>
          </cell>
          <cell r="W943">
            <v>0</v>
          </cell>
        </row>
        <row r="944">
          <cell r="C944" t="str">
            <v>3.25.9.2</v>
          </cell>
          <cell r="D944" t="str">
            <v>Luminaria Wall Pack 150 W 220 V,Vapor de mercurio</v>
          </cell>
          <cell r="E944" t="str">
            <v>un</v>
          </cell>
          <cell r="F944">
            <v>4</v>
          </cell>
          <cell r="G944">
            <v>50000</v>
          </cell>
          <cell r="H944">
            <v>200000</v>
          </cell>
          <cell r="I944">
            <v>0.10892829696816603</v>
          </cell>
          <cell r="J944">
            <v>4</v>
          </cell>
          <cell r="K944">
            <v>4</v>
          </cell>
          <cell r="L944">
            <v>8</v>
          </cell>
          <cell r="M944">
            <v>200000</v>
          </cell>
          <cell r="N944">
            <v>200000</v>
          </cell>
          <cell r="O944">
            <v>400000</v>
          </cell>
          <cell r="R944">
            <v>0</v>
          </cell>
          <cell r="S944">
            <v>0</v>
          </cell>
          <cell r="T944">
            <v>0</v>
          </cell>
          <cell r="U944">
            <v>0</v>
          </cell>
          <cell r="V944">
            <v>8</v>
          </cell>
          <cell r="W944">
            <v>400000</v>
          </cell>
        </row>
        <row r="945">
          <cell r="C945" t="str">
            <v>3.25.9.3</v>
          </cell>
          <cell r="D945" t="str">
            <v>Toma trifasica de tres elementos 50A</v>
          </cell>
          <cell r="E945" t="str">
            <v>un</v>
          </cell>
          <cell r="F945">
            <v>1</v>
          </cell>
          <cell r="G945">
            <v>1800</v>
          </cell>
          <cell r="H945">
            <v>1800</v>
          </cell>
          <cell r="I945">
            <v>9.8035467271349441E-4</v>
          </cell>
          <cell r="J945">
            <v>1</v>
          </cell>
          <cell r="K945">
            <v>2</v>
          </cell>
          <cell r="L945">
            <v>3</v>
          </cell>
          <cell r="M945">
            <v>1800</v>
          </cell>
          <cell r="N945">
            <v>3600</v>
          </cell>
          <cell r="O945">
            <v>5400</v>
          </cell>
          <cell r="R945">
            <v>0</v>
          </cell>
          <cell r="S945">
            <v>0</v>
          </cell>
          <cell r="T945">
            <v>0</v>
          </cell>
          <cell r="U945">
            <v>0</v>
          </cell>
          <cell r="V945">
            <v>3</v>
          </cell>
          <cell r="W945">
            <v>5400</v>
          </cell>
        </row>
        <row r="946">
          <cell r="C946" t="str">
            <v>3.25.9.4</v>
          </cell>
          <cell r="D946" t="str">
            <v>Toma bifasica de tres elementos 30A</v>
          </cell>
          <cell r="E946" t="str">
            <v>un</v>
          </cell>
          <cell r="F946">
            <v>1</v>
          </cell>
          <cell r="G946">
            <v>1800</v>
          </cell>
          <cell r="H946">
            <v>1800</v>
          </cell>
          <cell r="I946">
            <v>9.8035467271349441E-4</v>
          </cell>
          <cell r="J946">
            <v>1</v>
          </cell>
          <cell r="K946">
            <v>2</v>
          </cell>
          <cell r="L946">
            <v>3</v>
          </cell>
          <cell r="M946">
            <v>1800</v>
          </cell>
          <cell r="N946">
            <v>3600</v>
          </cell>
          <cell r="O946">
            <v>5400</v>
          </cell>
          <cell r="R946">
            <v>0</v>
          </cell>
          <cell r="S946">
            <v>0</v>
          </cell>
          <cell r="T946">
            <v>0</v>
          </cell>
          <cell r="U946">
            <v>0</v>
          </cell>
          <cell r="V946">
            <v>3</v>
          </cell>
          <cell r="W946">
            <v>5400</v>
          </cell>
        </row>
        <row r="947">
          <cell r="C947" t="str">
            <v>3.25.9.5</v>
          </cell>
          <cell r="D947" t="str">
            <v>Toma monofasica de tres elementos</v>
          </cell>
          <cell r="E947" t="str">
            <v>un</v>
          </cell>
          <cell r="F947">
            <v>4</v>
          </cell>
          <cell r="G947">
            <v>1800</v>
          </cell>
          <cell r="H947">
            <v>7200</v>
          </cell>
          <cell r="I947">
            <v>3.9214186908539776E-3</v>
          </cell>
          <cell r="J947">
            <v>4</v>
          </cell>
          <cell r="K947">
            <v>3</v>
          </cell>
          <cell r="L947">
            <v>7</v>
          </cell>
          <cell r="M947">
            <v>7200</v>
          </cell>
          <cell r="N947">
            <v>5400</v>
          </cell>
          <cell r="O947">
            <v>12600</v>
          </cell>
          <cell r="R947">
            <v>0</v>
          </cell>
          <cell r="S947">
            <v>0</v>
          </cell>
          <cell r="T947">
            <v>0</v>
          </cell>
          <cell r="U947">
            <v>0</v>
          </cell>
          <cell r="V947">
            <v>7</v>
          </cell>
          <cell r="W947">
            <v>12600</v>
          </cell>
        </row>
        <row r="948">
          <cell r="C948" t="str">
            <v>3.25.9.6</v>
          </cell>
          <cell r="D948" t="str">
            <v>Salida electrica bifasica para iluminacion, incluye lineas neutro y tierra en cable THHN no 12, tuberia coduit de 1"</v>
          </cell>
          <cell r="E948" t="str">
            <v>un</v>
          </cell>
          <cell r="F948">
            <v>4</v>
          </cell>
          <cell r="G948">
            <v>18000</v>
          </cell>
          <cell r="H948">
            <v>72000</v>
          </cell>
          <cell r="I948">
            <v>3.9214186908539769E-2</v>
          </cell>
          <cell r="J948">
            <v>4</v>
          </cell>
          <cell r="K948">
            <v>4</v>
          </cell>
          <cell r="L948">
            <v>8</v>
          </cell>
          <cell r="M948">
            <v>72000</v>
          </cell>
          <cell r="N948">
            <v>72000</v>
          </cell>
          <cell r="O948">
            <v>144000</v>
          </cell>
          <cell r="R948">
            <v>0</v>
          </cell>
          <cell r="S948">
            <v>0</v>
          </cell>
          <cell r="T948">
            <v>0</v>
          </cell>
          <cell r="U948">
            <v>0</v>
          </cell>
          <cell r="V948">
            <v>8</v>
          </cell>
          <cell r="W948">
            <v>144000</v>
          </cell>
        </row>
        <row r="949">
          <cell r="C949" t="str">
            <v>3.25.9.7</v>
          </cell>
          <cell r="D949" t="str">
            <v>Salida electrica monofasica para toma o iluminacion, incluye linea neutro y tierra en cable THHN no 12, tuberia coduit de 1"</v>
          </cell>
          <cell r="E949" t="str">
            <v>un</v>
          </cell>
          <cell r="F949">
            <v>4</v>
          </cell>
          <cell r="G949">
            <v>18000</v>
          </cell>
          <cell r="H949">
            <v>72000</v>
          </cell>
          <cell r="I949">
            <v>3.9214186908539769E-2</v>
          </cell>
          <cell r="J949">
            <v>4</v>
          </cell>
          <cell r="K949">
            <v>3</v>
          </cell>
          <cell r="L949">
            <v>7</v>
          </cell>
          <cell r="M949">
            <v>72000</v>
          </cell>
          <cell r="N949">
            <v>54000</v>
          </cell>
          <cell r="O949">
            <v>126000</v>
          </cell>
          <cell r="R949">
            <v>0</v>
          </cell>
          <cell r="S949">
            <v>0</v>
          </cell>
          <cell r="T949">
            <v>0</v>
          </cell>
          <cell r="U949">
            <v>0</v>
          </cell>
          <cell r="V949">
            <v>7</v>
          </cell>
          <cell r="W949">
            <v>126000</v>
          </cell>
        </row>
        <row r="950">
          <cell r="C950" t="str">
            <v>3.25.9.8</v>
          </cell>
          <cell r="D950" t="str">
            <v>Salida electrica bifasica o trifasica para toma, incluye lineas neutro y tierra en cable THHN no 10, tuberia coduit de 1"</v>
          </cell>
          <cell r="E950" t="str">
            <v>un</v>
          </cell>
          <cell r="F950">
            <v>2</v>
          </cell>
          <cell r="G950">
            <v>18000</v>
          </cell>
          <cell r="H950">
            <v>36000</v>
          </cell>
          <cell r="I950">
            <v>1.9607093454269885E-2</v>
          </cell>
          <cell r="J950">
            <v>2</v>
          </cell>
          <cell r="K950">
            <v>4</v>
          </cell>
          <cell r="L950">
            <v>6</v>
          </cell>
          <cell r="M950">
            <v>36000</v>
          </cell>
          <cell r="N950">
            <v>72000</v>
          </cell>
          <cell r="O950">
            <v>108000</v>
          </cell>
          <cell r="R950">
            <v>0</v>
          </cell>
          <cell r="S950">
            <v>0</v>
          </cell>
          <cell r="T950">
            <v>0</v>
          </cell>
          <cell r="U950">
            <v>0</v>
          </cell>
          <cell r="V950">
            <v>6</v>
          </cell>
          <cell r="W950">
            <v>108000</v>
          </cell>
        </row>
        <row r="951">
          <cell r="C951" t="str">
            <v>3.25.9.9</v>
          </cell>
          <cell r="D951" t="str">
            <v>Acometidas para Puente Grua en cable THHN No 12 incluido tuberia conduit galvanizado 3/4", flexiconduit, conectores, accesorios etc</v>
          </cell>
          <cell r="E951" t="str">
            <v>ml</v>
          </cell>
          <cell r="F951">
            <v>20</v>
          </cell>
          <cell r="G951">
            <v>10000</v>
          </cell>
          <cell r="H951">
            <v>200000</v>
          </cell>
          <cell r="I951">
            <v>0.10892829696816603</v>
          </cell>
          <cell r="J951">
            <v>20</v>
          </cell>
          <cell r="L951">
            <v>20</v>
          </cell>
          <cell r="M951">
            <v>200000</v>
          </cell>
          <cell r="N951">
            <v>0</v>
          </cell>
          <cell r="O951">
            <v>200000</v>
          </cell>
          <cell r="R951">
            <v>0</v>
          </cell>
          <cell r="S951">
            <v>0</v>
          </cell>
          <cell r="T951">
            <v>0</v>
          </cell>
          <cell r="U951">
            <v>0</v>
          </cell>
          <cell r="V951">
            <v>20</v>
          </cell>
          <cell r="W951">
            <v>200000</v>
          </cell>
        </row>
        <row r="952">
          <cell r="C952" t="str">
            <v>3.25.9.1</v>
          </cell>
          <cell r="D952" t="str">
            <v>Tablero de distribucion trifasico para empotrar de 6 ctos, con sus breakers termomagneticos.</v>
          </cell>
          <cell r="E952" t="str">
            <v>un</v>
          </cell>
          <cell r="G952">
            <v>100000</v>
          </cell>
          <cell r="H952">
            <v>0</v>
          </cell>
          <cell r="I952">
            <v>0</v>
          </cell>
          <cell r="J952">
            <v>0</v>
          </cell>
          <cell r="K952">
            <v>1</v>
          </cell>
          <cell r="L952">
            <v>1</v>
          </cell>
          <cell r="M952">
            <v>0</v>
          </cell>
          <cell r="N952">
            <v>100000</v>
          </cell>
          <cell r="O952">
            <v>100000</v>
          </cell>
          <cell r="R952">
            <v>0</v>
          </cell>
          <cell r="S952">
            <v>0</v>
          </cell>
          <cell r="T952">
            <v>0</v>
          </cell>
          <cell r="U952">
            <v>0</v>
          </cell>
          <cell r="V952">
            <v>1</v>
          </cell>
          <cell r="W952">
            <v>100000</v>
          </cell>
        </row>
        <row r="953">
          <cell r="C953" t="str">
            <v>3.25.10</v>
          </cell>
          <cell r="D953" t="str">
            <v>INSTALACION SISTEMA DE FLOCULACIÖN Y SEDIMENTACIÖN</v>
          </cell>
          <cell r="F953">
            <v>0</v>
          </cell>
          <cell r="I953">
            <v>0</v>
          </cell>
          <cell r="J953">
            <v>0</v>
          </cell>
          <cell r="L953">
            <v>0</v>
          </cell>
          <cell r="M953">
            <v>0</v>
          </cell>
          <cell r="N953">
            <v>0</v>
          </cell>
          <cell r="O953">
            <v>0</v>
          </cell>
          <cell r="R953">
            <v>0</v>
          </cell>
          <cell r="S953">
            <v>0</v>
          </cell>
          <cell r="T953">
            <v>0</v>
          </cell>
          <cell r="U953">
            <v>0</v>
          </cell>
          <cell r="V953">
            <v>0</v>
          </cell>
          <cell r="W953">
            <v>0</v>
          </cell>
        </row>
        <row r="954">
          <cell r="C954" t="str">
            <v>3.25.10.1</v>
          </cell>
          <cell r="D954" t="str">
            <v>Tablero general a 220 V ac trifasico , incluye barraje general, totalizador easy pact, arrancadores directos par dos motores de 3 HP, pulsadores ON-OFF, selectores de 3 posiciones Manual-Off-Automatico, amperimetro y voltimetro con su respectivos selector</v>
          </cell>
          <cell r="E954" t="str">
            <v>un</v>
          </cell>
          <cell r="F954">
            <v>1</v>
          </cell>
          <cell r="G954">
            <v>200000</v>
          </cell>
          <cell r="H954">
            <v>200000</v>
          </cell>
          <cell r="I954">
            <v>0.10892829696816603</v>
          </cell>
          <cell r="J954">
            <v>1</v>
          </cell>
          <cell r="L954">
            <v>1</v>
          </cell>
          <cell r="M954">
            <v>200000</v>
          </cell>
          <cell r="N954">
            <v>0</v>
          </cell>
          <cell r="O954">
            <v>200000</v>
          </cell>
          <cell r="R954">
            <v>0</v>
          </cell>
          <cell r="S954">
            <v>0</v>
          </cell>
          <cell r="T954">
            <v>0</v>
          </cell>
          <cell r="U954">
            <v>0</v>
          </cell>
          <cell r="V954">
            <v>1</v>
          </cell>
          <cell r="W954">
            <v>200000</v>
          </cell>
        </row>
        <row r="955">
          <cell r="C955" t="str">
            <v>3.25.10.2</v>
          </cell>
          <cell r="D955" t="str">
            <v>Toma monofasica de tres elementos</v>
          </cell>
          <cell r="E955" t="str">
            <v>un</v>
          </cell>
          <cell r="F955">
            <v>1</v>
          </cell>
          <cell r="G955">
            <v>1800</v>
          </cell>
          <cell r="H955">
            <v>1800</v>
          </cell>
          <cell r="I955">
            <v>9.8035467271349441E-4</v>
          </cell>
          <cell r="J955">
            <v>1</v>
          </cell>
          <cell r="K955">
            <v>5</v>
          </cell>
          <cell r="L955">
            <v>6</v>
          </cell>
          <cell r="M955">
            <v>1800</v>
          </cell>
          <cell r="N955">
            <v>9000</v>
          </cell>
          <cell r="O955">
            <v>10800</v>
          </cell>
          <cell r="R955">
            <v>0</v>
          </cell>
          <cell r="S955">
            <v>0</v>
          </cell>
          <cell r="T955">
            <v>0</v>
          </cell>
          <cell r="U955">
            <v>0</v>
          </cell>
          <cell r="V955">
            <v>6</v>
          </cell>
          <cell r="W955">
            <v>10800</v>
          </cell>
        </row>
        <row r="956">
          <cell r="C956" t="str">
            <v>3.25.10.3</v>
          </cell>
          <cell r="D956" t="str">
            <v>Salida electrica monofasica para toma o iluminacion, incluye linea neutro y tierra en cable THHN no 12, tuberia coduit de 1"</v>
          </cell>
          <cell r="E956" t="str">
            <v>un</v>
          </cell>
          <cell r="F956">
            <v>2</v>
          </cell>
          <cell r="G956">
            <v>18000</v>
          </cell>
          <cell r="H956">
            <v>36000</v>
          </cell>
          <cell r="I956">
            <v>1.9607093454269885E-2</v>
          </cell>
          <cell r="J956">
            <v>2</v>
          </cell>
          <cell r="K956">
            <v>4</v>
          </cell>
          <cell r="L956">
            <v>6</v>
          </cell>
          <cell r="M956">
            <v>36000</v>
          </cell>
          <cell r="N956">
            <v>72000</v>
          </cell>
          <cell r="O956">
            <v>108000</v>
          </cell>
          <cell r="R956">
            <v>0</v>
          </cell>
          <cell r="S956">
            <v>0</v>
          </cell>
          <cell r="T956">
            <v>0</v>
          </cell>
          <cell r="U956">
            <v>0</v>
          </cell>
          <cell r="V956">
            <v>6</v>
          </cell>
          <cell r="W956">
            <v>108000</v>
          </cell>
        </row>
        <row r="957">
          <cell r="C957" t="str">
            <v>3.25.10.4</v>
          </cell>
          <cell r="D957" t="str">
            <v>Acometidas para Cada motor de 3 HP en cable THHN No 12 incluido tuberia conduit galvanizad 3/4", flexiconduit, conectores, accesorios etc</v>
          </cell>
          <cell r="E957" t="str">
            <v>ml</v>
          </cell>
          <cell r="F957">
            <v>40</v>
          </cell>
          <cell r="G957">
            <v>10000</v>
          </cell>
          <cell r="H957">
            <v>400000</v>
          </cell>
          <cell r="I957">
            <v>0.21785659393633205</v>
          </cell>
          <cell r="J957">
            <v>40</v>
          </cell>
          <cell r="L957">
            <v>40</v>
          </cell>
          <cell r="M957">
            <v>400000</v>
          </cell>
          <cell r="N957">
            <v>0</v>
          </cell>
          <cell r="O957">
            <v>400000</v>
          </cell>
          <cell r="R957">
            <v>0</v>
          </cell>
          <cell r="S957">
            <v>0</v>
          </cell>
          <cell r="T957">
            <v>0</v>
          </cell>
          <cell r="U957">
            <v>0</v>
          </cell>
          <cell r="V957">
            <v>40</v>
          </cell>
          <cell r="W957">
            <v>400000</v>
          </cell>
        </row>
        <row r="958">
          <cell r="C958" t="str">
            <v>3.25.9.8</v>
          </cell>
          <cell r="D958" t="str">
            <v>Salida electrica bifasica o trifasica para toma, incluye lineas neutro y tierra en cable THHN no 10, tuberia coduit de 1"</v>
          </cell>
          <cell r="E958" t="str">
            <v>un</v>
          </cell>
          <cell r="G958">
            <v>18000</v>
          </cell>
          <cell r="H958">
            <v>0</v>
          </cell>
          <cell r="I958">
            <v>0</v>
          </cell>
          <cell r="J958">
            <v>0</v>
          </cell>
          <cell r="K958">
            <v>14</v>
          </cell>
          <cell r="L958">
            <v>14</v>
          </cell>
          <cell r="M958">
            <v>0</v>
          </cell>
          <cell r="N958">
            <v>252000</v>
          </cell>
          <cell r="O958">
            <v>252000</v>
          </cell>
          <cell r="R958">
            <v>0</v>
          </cell>
          <cell r="S958">
            <v>0</v>
          </cell>
          <cell r="T958">
            <v>0</v>
          </cell>
          <cell r="U958">
            <v>0</v>
          </cell>
          <cell r="V958">
            <v>14</v>
          </cell>
          <cell r="W958">
            <v>252000</v>
          </cell>
        </row>
        <row r="959">
          <cell r="C959" t="str">
            <v>3.25.9.2</v>
          </cell>
          <cell r="D959" t="str">
            <v>Luminaria Wall Pack 150 W 220 V,Vapor de mercurio</v>
          </cell>
          <cell r="E959" t="str">
            <v>un</v>
          </cell>
          <cell r="G959">
            <v>50000</v>
          </cell>
          <cell r="H959">
            <v>0</v>
          </cell>
          <cell r="I959">
            <v>0</v>
          </cell>
          <cell r="J959">
            <v>0</v>
          </cell>
          <cell r="K959">
            <v>14</v>
          </cell>
          <cell r="L959">
            <v>14</v>
          </cell>
          <cell r="M959">
            <v>0</v>
          </cell>
          <cell r="N959">
            <v>700000</v>
          </cell>
          <cell r="O959">
            <v>700000</v>
          </cell>
          <cell r="R959">
            <v>0</v>
          </cell>
          <cell r="S959">
            <v>0</v>
          </cell>
          <cell r="T959">
            <v>0</v>
          </cell>
          <cell r="U959">
            <v>0</v>
          </cell>
          <cell r="V959">
            <v>14</v>
          </cell>
          <cell r="W959">
            <v>700000</v>
          </cell>
        </row>
        <row r="960">
          <cell r="C960" t="str">
            <v>3.25.11</v>
          </cell>
          <cell r="D960" t="str">
            <v>INSTALACION CUARTO SOPLADOR.</v>
          </cell>
          <cell r="F960">
            <v>0</v>
          </cell>
          <cell r="I960">
            <v>0</v>
          </cell>
          <cell r="J960">
            <v>0</v>
          </cell>
          <cell r="L960">
            <v>0</v>
          </cell>
          <cell r="M960">
            <v>0</v>
          </cell>
          <cell r="N960">
            <v>0</v>
          </cell>
          <cell r="O960">
            <v>0</v>
          </cell>
          <cell r="R960">
            <v>0</v>
          </cell>
          <cell r="S960">
            <v>0</v>
          </cell>
          <cell r="T960">
            <v>0</v>
          </cell>
          <cell r="U960">
            <v>0</v>
          </cell>
          <cell r="V960">
            <v>0</v>
          </cell>
          <cell r="W960">
            <v>0</v>
          </cell>
        </row>
        <row r="961">
          <cell r="C961" t="str">
            <v>3.25.11.1</v>
          </cell>
          <cell r="D961" t="str">
            <v>Tablero de distribucion trifasico para empotrar de 6 ctos, con sus breakers termomagneticos.</v>
          </cell>
          <cell r="E961" t="str">
            <v>un</v>
          </cell>
          <cell r="F961">
            <v>1</v>
          </cell>
          <cell r="G961">
            <v>100000</v>
          </cell>
          <cell r="H961">
            <v>100000</v>
          </cell>
          <cell r="I961">
            <v>5.4464148484083014E-2</v>
          </cell>
          <cell r="J961">
            <v>1</v>
          </cell>
          <cell r="K961">
            <v>-1</v>
          </cell>
          <cell r="L961">
            <v>0</v>
          </cell>
          <cell r="M961">
            <v>100000</v>
          </cell>
          <cell r="N961">
            <v>-100000</v>
          </cell>
          <cell r="O961">
            <v>0</v>
          </cell>
          <cell r="R961">
            <v>0</v>
          </cell>
          <cell r="S961">
            <v>0</v>
          </cell>
          <cell r="T961">
            <v>0</v>
          </cell>
          <cell r="U961">
            <v>0</v>
          </cell>
          <cell r="V961">
            <v>0</v>
          </cell>
          <cell r="W961">
            <v>0</v>
          </cell>
        </row>
        <row r="962">
          <cell r="C962" t="str">
            <v>3.25.11.2</v>
          </cell>
          <cell r="D962" t="str">
            <v>Luminaria Wall Pack 150 W 220 V,Vapor de mercurio</v>
          </cell>
          <cell r="E962" t="str">
            <v>un</v>
          </cell>
          <cell r="F962">
            <v>2</v>
          </cell>
          <cell r="G962">
            <v>50000</v>
          </cell>
          <cell r="H962">
            <v>100000</v>
          </cell>
          <cell r="I962">
            <v>5.4464148484083014E-2</v>
          </cell>
          <cell r="J962">
            <v>2</v>
          </cell>
          <cell r="L962">
            <v>2</v>
          </cell>
          <cell r="M962">
            <v>100000</v>
          </cell>
          <cell r="N962">
            <v>0</v>
          </cell>
          <cell r="O962">
            <v>100000</v>
          </cell>
          <cell r="R962">
            <v>0</v>
          </cell>
          <cell r="S962">
            <v>0</v>
          </cell>
          <cell r="T962">
            <v>0</v>
          </cell>
          <cell r="U962">
            <v>0</v>
          </cell>
          <cell r="V962">
            <v>2</v>
          </cell>
          <cell r="W962">
            <v>100000</v>
          </cell>
        </row>
        <row r="963">
          <cell r="C963" t="str">
            <v>3.25.11.3</v>
          </cell>
          <cell r="D963" t="str">
            <v>Toma trifasica de tres elementos 50A</v>
          </cell>
          <cell r="E963" t="str">
            <v>un</v>
          </cell>
          <cell r="F963">
            <v>1</v>
          </cell>
          <cell r="G963">
            <v>1800</v>
          </cell>
          <cell r="H963">
            <v>1800</v>
          </cell>
          <cell r="I963">
            <v>9.8035467271349441E-4</v>
          </cell>
          <cell r="J963">
            <v>1</v>
          </cell>
          <cell r="L963">
            <v>1</v>
          </cell>
          <cell r="M963">
            <v>1800</v>
          </cell>
          <cell r="N963">
            <v>0</v>
          </cell>
          <cell r="O963">
            <v>1800</v>
          </cell>
          <cell r="R963">
            <v>0</v>
          </cell>
          <cell r="S963">
            <v>0</v>
          </cell>
          <cell r="T963">
            <v>0</v>
          </cell>
          <cell r="U963">
            <v>0</v>
          </cell>
          <cell r="V963">
            <v>1</v>
          </cell>
          <cell r="W963">
            <v>1800</v>
          </cell>
        </row>
        <row r="964">
          <cell r="C964" t="str">
            <v>3.25.11.4</v>
          </cell>
          <cell r="D964" t="str">
            <v>Toma bifasica de tres elementos 30A</v>
          </cell>
          <cell r="E964" t="str">
            <v>un</v>
          </cell>
          <cell r="F964">
            <v>1</v>
          </cell>
          <cell r="G964">
            <v>1800</v>
          </cell>
          <cell r="H964">
            <v>1800</v>
          </cell>
          <cell r="I964">
            <v>9.8035467271349441E-4</v>
          </cell>
          <cell r="J964">
            <v>1</v>
          </cell>
          <cell r="K964">
            <v>1</v>
          </cell>
          <cell r="L964">
            <v>2</v>
          </cell>
          <cell r="M964">
            <v>1800</v>
          </cell>
          <cell r="N964">
            <v>1800</v>
          </cell>
          <cell r="O964">
            <v>3600</v>
          </cell>
          <cell r="R964">
            <v>0</v>
          </cell>
          <cell r="S964">
            <v>0</v>
          </cell>
          <cell r="T964">
            <v>0</v>
          </cell>
          <cell r="U964">
            <v>0</v>
          </cell>
          <cell r="V964">
            <v>2</v>
          </cell>
          <cell r="W964">
            <v>3600</v>
          </cell>
        </row>
        <row r="965">
          <cell r="C965" t="str">
            <v>3.25.11.5</v>
          </cell>
          <cell r="D965" t="str">
            <v>Toma monofasica de tres elementos</v>
          </cell>
          <cell r="E965" t="str">
            <v>un</v>
          </cell>
          <cell r="F965">
            <v>3</v>
          </cell>
          <cell r="G965">
            <v>1800</v>
          </cell>
          <cell r="H965">
            <v>5400</v>
          </cell>
          <cell r="I965">
            <v>2.9410640181404832E-3</v>
          </cell>
          <cell r="J965">
            <v>3</v>
          </cell>
          <cell r="L965">
            <v>3</v>
          </cell>
          <cell r="M965">
            <v>5400</v>
          </cell>
          <cell r="N965">
            <v>0</v>
          </cell>
          <cell r="O965">
            <v>5400</v>
          </cell>
          <cell r="R965">
            <v>0</v>
          </cell>
          <cell r="S965">
            <v>0</v>
          </cell>
          <cell r="T965">
            <v>0</v>
          </cell>
          <cell r="U965">
            <v>0</v>
          </cell>
          <cell r="V965">
            <v>3</v>
          </cell>
          <cell r="W965">
            <v>5400</v>
          </cell>
        </row>
        <row r="966">
          <cell r="C966" t="str">
            <v>3.25.11.6</v>
          </cell>
          <cell r="D966" t="str">
            <v>Salida electrica bifasica para iluminacion, incluye lineas neutro y tierra en cable THHN no 12, tuberia coduit de 1"</v>
          </cell>
          <cell r="E966" t="str">
            <v>un</v>
          </cell>
          <cell r="F966">
            <v>2</v>
          </cell>
          <cell r="G966">
            <v>18000</v>
          </cell>
          <cell r="H966">
            <v>36000</v>
          </cell>
          <cell r="I966">
            <v>1.9607093454269885E-2</v>
          </cell>
          <cell r="J966">
            <v>2</v>
          </cell>
          <cell r="L966">
            <v>2</v>
          </cell>
          <cell r="M966">
            <v>36000</v>
          </cell>
          <cell r="N966">
            <v>0</v>
          </cell>
          <cell r="O966">
            <v>36000</v>
          </cell>
          <cell r="R966">
            <v>0</v>
          </cell>
          <cell r="S966">
            <v>0</v>
          </cell>
          <cell r="T966">
            <v>0</v>
          </cell>
          <cell r="U966">
            <v>0</v>
          </cell>
          <cell r="V966">
            <v>2</v>
          </cell>
          <cell r="W966">
            <v>36000</v>
          </cell>
        </row>
        <row r="967">
          <cell r="C967" t="str">
            <v>3.25.11.7</v>
          </cell>
          <cell r="D967" t="str">
            <v>Salida electrica monofasica para toma o iluminacion, incluye linea neutro y tierra en cable THHN no 12, tuberia coduit de 1"</v>
          </cell>
          <cell r="E967" t="str">
            <v>un</v>
          </cell>
          <cell r="F967">
            <v>3</v>
          </cell>
          <cell r="G967">
            <v>18000</v>
          </cell>
          <cell r="H967">
            <v>54000</v>
          </cell>
          <cell r="I967">
            <v>2.9410640181404827E-2</v>
          </cell>
          <cell r="J967">
            <v>3</v>
          </cell>
          <cell r="L967">
            <v>3</v>
          </cell>
          <cell r="M967">
            <v>54000</v>
          </cell>
          <cell r="N967">
            <v>0</v>
          </cell>
          <cell r="O967">
            <v>54000</v>
          </cell>
          <cell r="R967">
            <v>0</v>
          </cell>
          <cell r="S967">
            <v>0</v>
          </cell>
          <cell r="T967">
            <v>0</v>
          </cell>
          <cell r="U967">
            <v>0</v>
          </cell>
          <cell r="V967">
            <v>3</v>
          </cell>
          <cell r="W967">
            <v>54000</v>
          </cell>
        </row>
        <row r="968">
          <cell r="C968" t="str">
            <v>3.25.11.8</v>
          </cell>
          <cell r="D968" t="str">
            <v>Salida electrica bifasica o trifasica para toma, incluye lineas neutro y tierra en cable THHN no 10, tuberia coduit de 1"</v>
          </cell>
          <cell r="E968" t="str">
            <v>un</v>
          </cell>
          <cell r="F968">
            <v>2</v>
          </cell>
          <cell r="G968">
            <v>18000</v>
          </cell>
          <cell r="H968">
            <v>36000</v>
          </cell>
          <cell r="I968">
            <v>1.9607093454269885E-2</v>
          </cell>
          <cell r="J968">
            <v>2</v>
          </cell>
          <cell r="K968">
            <v>1</v>
          </cell>
          <cell r="L968">
            <v>3</v>
          </cell>
          <cell r="M968">
            <v>36000</v>
          </cell>
          <cell r="N968">
            <v>18000</v>
          </cell>
          <cell r="O968">
            <v>54000</v>
          </cell>
          <cell r="R968">
            <v>0</v>
          </cell>
          <cell r="S968">
            <v>0</v>
          </cell>
          <cell r="T968">
            <v>0</v>
          </cell>
          <cell r="U968">
            <v>0</v>
          </cell>
          <cell r="V968">
            <v>3</v>
          </cell>
          <cell r="W968">
            <v>54000</v>
          </cell>
        </row>
        <row r="969">
          <cell r="C969" t="str">
            <v>3.25.11.9</v>
          </cell>
          <cell r="D969" t="str">
            <v>Acometidas desde el tablero del soplador al motor de 30 HP 460 Vac 60 Hz en cable THHN calibre AWG (3 x 8) de 1000V aislamiento, incluye tuberia conduit PVC de 1 1/2",  fijación etc</v>
          </cell>
          <cell r="E969" t="str">
            <v>ml</v>
          </cell>
          <cell r="F969">
            <v>10</v>
          </cell>
          <cell r="G969">
            <v>22000</v>
          </cell>
          <cell r="H969">
            <v>220000</v>
          </cell>
          <cell r="I969">
            <v>0.11982112666498264</v>
          </cell>
          <cell r="J969">
            <v>10</v>
          </cell>
          <cell r="K969">
            <v>-10</v>
          </cell>
          <cell r="L969">
            <v>0</v>
          </cell>
          <cell r="M969">
            <v>220000</v>
          </cell>
          <cell r="N969">
            <v>-220000</v>
          </cell>
          <cell r="O969">
            <v>0</v>
          </cell>
          <cell r="R969">
            <v>0</v>
          </cell>
          <cell r="S969">
            <v>0</v>
          </cell>
          <cell r="T969">
            <v>0</v>
          </cell>
          <cell r="U969">
            <v>0</v>
          </cell>
          <cell r="V969">
            <v>0</v>
          </cell>
          <cell r="W969">
            <v>0</v>
          </cell>
        </row>
        <row r="970">
          <cell r="C970" t="str">
            <v>3.25.11.1</v>
          </cell>
          <cell r="D970" t="str">
            <v>Tablero de distribucion trifasico para empotrar de 24 ctos, con sus breakers termomagneticos.</v>
          </cell>
          <cell r="E970" t="str">
            <v>un</v>
          </cell>
          <cell r="G970">
            <v>100000</v>
          </cell>
          <cell r="H970">
            <v>0</v>
          </cell>
          <cell r="I970">
            <v>0</v>
          </cell>
          <cell r="J970">
            <v>0</v>
          </cell>
          <cell r="K970">
            <v>1</v>
          </cell>
          <cell r="L970">
            <v>1</v>
          </cell>
          <cell r="M970">
            <v>0</v>
          </cell>
          <cell r="N970">
            <v>100000</v>
          </cell>
          <cell r="O970">
            <v>100000</v>
          </cell>
          <cell r="R970">
            <v>0</v>
          </cell>
          <cell r="S970">
            <v>0</v>
          </cell>
          <cell r="T970">
            <v>0</v>
          </cell>
          <cell r="U970">
            <v>0</v>
          </cell>
          <cell r="V970">
            <v>1</v>
          </cell>
          <cell r="W970">
            <v>100000</v>
          </cell>
        </row>
        <row r="971">
          <cell r="D971" t="str">
            <v>INSTALACION CUARTO CENTRO CONTROL MOTORES</v>
          </cell>
        </row>
        <row r="972">
          <cell r="C972" t="str">
            <v>3.24.11.1</v>
          </cell>
          <cell r="D972" t="str">
            <v>Tablero de distribucion trifasico para empotrar de 24 ctos, con sus breakers termomagneticos.</v>
          </cell>
          <cell r="E972" t="str">
            <v>un</v>
          </cell>
          <cell r="G972">
            <v>100000</v>
          </cell>
          <cell r="H972">
            <v>0</v>
          </cell>
          <cell r="I972">
            <v>0</v>
          </cell>
          <cell r="J972">
            <v>0</v>
          </cell>
          <cell r="K972">
            <v>1</v>
          </cell>
          <cell r="L972">
            <v>1</v>
          </cell>
          <cell r="M972">
            <v>0</v>
          </cell>
          <cell r="N972">
            <v>100000</v>
          </cell>
          <cell r="O972">
            <v>100000</v>
          </cell>
          <cell r="R972">
            <v>0</v>
          </cell>
          <cell r="S972">
            <v>0</v>
          </cell>
          <cell r="T972">
            <v>0</v>
          </cell>
          <cell r="U972">
            <v>0</v>
          </cell>
          <cell r="V972">
            <v>1</v>
          </cell>
          <cell r="W972">
            <v>100000</v>
          </cell>
        </row>
        <row r="973">
          <cell r="C973" t="str">
            <v>3.24.11.2</v>
          </cell>
          <cell r="D973" t="str">
            <v>Luminaria Wall Pack 150 W 220 V,Vapor de mercurio</v>
          </cell>
          <cell r="E973" t="str">
            <v>un</v>
          </cell>
          <cell r="G973">
            <v>50000</v>
          </cell>
          <cell r="H973">
            <v>0</v>
          </cell>
          <cell r="I973">
            <v>0</v>
          </cell>
          <cell r="J973">
            <v>0</v>
          </cell>
          <cell r="K973">
            <v>6</v>
          </cell>
          <cell r="L973">
            <v>6</v>
          </cell>
          <cell r="M973">
            <v>0</v>
          </cell>
          <cell r="N973">
            <v>300000</v>
          </cell>
          <cell r="O973">
            <v>300000</v>
          </cell>
          <cell r="R973">
            <v>0</v>
          </cell>
          <cell r="S973">
            <v>0</v>
          </cell>
          <cell r="T973">
            <v>0</v>
          </cell>
          <cell r="U973">
            <v>0</v>
          </cell>
          <cell r="V973">
            <v>6</v>
          </cell>
          <cell r="W973">
            <v>300000</v>
          </cell>
        </row>
        <row r="974">
          <cell r="C974" t="str">
            <v>3.24.11.5</v>
          </cell>
          <cell r="D974" t="str">
            <v>Toma monofasica de tres elementos</v>
          </cell>
          <cell r="E974" t="str">
            <v>un</v>
          </cell>
          <cell r="G974">
            <v>1800</v>
          </cell>
          <cell r="H974">
            <v>0</v>
          </cell>
          <cell r="I974">
            <v>0</v>
          </cell>
          <cell r="J974">
            <v>0</v>
          </cell>
          <cell r="K974">
            <v>2</v>
          </cell>
          <cell r="L974">
            <v>2</v>
          </cell>
          <cell r="M974">
            <v>0</v>
          </cell>
          <cell r="N974">
            <v>3600</v>
          </cell>
          <cell r="O974">
            <v>3600</v>
          </cell>
          <cell r="R974">
            <v>0</v>
          </cell>
          <cell r="S974">
            <v>0</v>
          </cell>
          <cell r="T974">
            <v>0</v>
          </cell>
          <cell r="U974">
            <v>0</v>
          </cell>
          <cell r="V974">
            <v>2</v>
          </cell>
          <cell r="W974">
            <v>3600</v>
          </cell>
        </row>
        <row r="975">
          <cell r="C975" t="str">
            <v>3.24.11.4</v>
          </cell>
          <cell r="D975" t="str">
            <v>Toma bifasica de tres elementos 30A</v>
          </cell>
          <cell r="E975" t="str">
            <v>un</v>
          </cell>
          <cell r="G975">
            <v>1800</v>
          </cell>
          <cell r="H975">
            <v>0</v>
          </cell>
          <cell r="I975">
            <v>0</v>
          </cell>
          <cell r="J975">
            <v>0</v>
          </cell>
          <cell r="K975">
            <v>1</v>
          </cell>
          <cell r="L975">
            <v>1</v>
          </cell>
          <cell r="M975">
            <v>0</v>
          </cell>
          <cell r="N975">
            <v>1800</v>
          </cell>
          <cell r="O975">
            <v>1800</v>
          </cell>
          <cell r="R975">
            <v>0</v>
          </cell>
          <cell r="S975">
            <v>0</v>
          </cell>
          <cell r="T975">
            <v>0</v>
          </cell>
          <cell r="U975">
            <v>0</v>
          </cell>
          <cell r="V975">
            <v>1</v>
          </cell>
          <cell r="W975">
            <v>1800</v>
          </cell>
        </row>
        <row r="976">
          <cell r="C976" t="str">
            <v>3.24.11.6</v>
          </cell>
          <cell r="D976" t="str">
            <v>Salida electrica bifasica para iluminacion, incluye lineas neutro y tierra en cable THHN no 12, tuberia coduit de 1"</v>
          </cell>
          <cell r="E976" t="str">
            <v>un</v>
          </cell>
          <cell r="G976">
            <v>18000</v>
          </cell>
          <cell r="H976">
            <v>0</v>
          </cell>
          <cell r="I976">
            <v>0</v>
          </cell>
          <cell r="J976">
            <v>0</v>
          </cell>
          <cell r="K976">
            <v>7</v>
          </cell>
          <cell r="L976">
            <v>7</v>
          </cell>
          <cell r="M976">
            <v>0</v>
          </cell>
          <cell r="N976">
            <v>126000</v>
          </cell>
          <cell r="O976">
            <v>126000</v>
          </cell>
          <cell r="R976">
            <v>0</v>
          </cell>
          <cell r="S976">
            <v>0</v>
          </cell>
          <cell r="T976">
            <v>0</v>
          </cell>
          <cell r="U976">
            <v>0</v>
          </cell>
          <cell r="V976">
            <v>7</v>
          </cell>
          <cell r="W976">
            <v>126000</v>
          </cell>
        </row>
        <row r="977">
          <cell r="C977" t="str">
            <v>3.24.11.7</v>
          </cell>
          <cell r="D977" t="str">
            <v>Salida electrica monofasica para toma o iluminacion, incluye linea neutro y tierra en cable THHN no 12, tuberia coduit de 1"</v>
          </cell>
          <cell r="E977" t="str">
            <v>un</v>
          </cell>
          <cell r="G977">
            <v>18000</v>
          </cell>
          <cell r="H977">
            <v>0</v>
          </cell>
          <cell r="I977">
            <v>0</v>
          </cell>
          <cell r="J977">
            <v>0</v>
          </cell>
          <cell r="K977">
            <v>2</v>
          </cell>
          <cell r="L977">
            <v>2</v>
          </cell>
          <cell r="M977">
            <v>0</v>
          </cell>
          <cell r="N977">
            <v>36000</v>
          </cell>
          <cell r="O977">
            <v>36000</v>
          </cell>
          <cell r="R977">
            <v>0</v>
          </cell>
          <cell r="S977">
            <v>0</v>
          </cell>
          <cell r="T977">
            <v>0</v>
          </cell>
          <cell r="U977">
            <v>0</v>
          </cell>
          <cell r="V977">
            <v>2</v>
          </cell>
          <cell r="W977">
            <v>36000</v>
          </cell>
        </row>
        <row r="978">
          <cell r="D978" t="str">
            <v>COSTO DIRECTO</v>
          </cell>
          <cell r="F978">
            <v>0</v>
          </cell>
          <cell r="H978">
            <v>183607020</v>
          </cell>
          <cell r="J978">
            <v>0</v>
          </cell>
          <cell r="L978">
            <v>0</v>
          </cell>
          <cell r="M978">
            <v>183607020</v>
          </cell>
          <cell r="N978">
            <v>246800</v>
          </cell>
          <cell r="O978">
            <v>183853820</v>
          </cell>
          <cell r="R978">
            <v>0</v>
          </cell>
          <cell r="S978">
            <v>0</v>
          </cell>
          <cell r="T978">
            <v>0</v>
          </cell>
          <cell r="U978">
            <v>0</v>
          </cell>
          <cell r="V978">
            <v>0</v>
          </cell>
          <cell r="W978">
            <v>183186420</v>
          </cell>
        </row>
        <row r="979">
          <cell r="D979" t="str">
            <v>A,I,U, (25% )</v>
          </cell>
          <cell r="E979">
            <v>0.25</v>
          </cell>
          <cell r="F979">
            <v>0</v>
          </cell>
          <cell r="H979">
            <v>45901755</v>
          </cell>
          <cell r="J979">
            <v>0</v>
          </cell>
          <cell r="L979">
            <v>0</v>
          </cell>
          <cell r="M979">
            <v>45901755</v>
          </cell>
          <cell r="N979">
            <v>61700</v>
          </cell>
          <cell r="O979">
            <v>45963455</v>
          </cell>
          <cell r="R979">
            <v>0</v>
          </cell>
          <cell r="S979">
            <v>0</v>
          </cell>
          <cell r="T979">
            <v>0</v>
          </cell>
          <cell r="U979">
            <v>0</v>
          </cell>
          <cell r="W979">
            <v>45796605</v>
          </cell>
        </row>
        <row r="980">
          <cell r="B980" t="str">
            <v>TO14</v>
          </cell>
          <cell r="D980" t="str">
            <v>COSTO SUMINISTRO</v>
          </cell>
          <cell r="F980">
            <v>0</v>
          </cell>
          <cell r="H980">
            <v>229508775</v>
          </cell>
          <cell r="J980">
            <v>0</v>
          </cell>
          <cell r="L980">
            <v>0</v>
          </cell>
          <cell r="M980">
            <v>229508775</v>
          </cell>
          <cell r="N980">
            <v>308500</v>
          </cell>
          <cell r="O980">
            <v>229817275</v>
          </cell>
          <cell r="R980">
            <v>0</v>
          </cell>
          <cell r="S980">
            <v>0</v>
          </cell>
          <cell r="T980">
            <v>0</v>
          </cell>
          <cell r="U980">
            <v>0</v>
          </cell>
          <cell r="V980">
            <v>0</v>
          </cell>
          <cell r="W980">
            <v>228983025</v>
          </cell>
        </row>
        <row r="981">
          <cell r="B981" t="str">
            <v>T15</v>
          </cell>
          <cell r="C981" t="str">
            <v>OBRA CIVIL ESTRUCTURAL DE LA BODEGA DEL SISTEMA DE CLORACION DEL AGUA (981)</v>
          </cell>
          <cell r="F981">
            <v>0</v>
          </cell>
          <cell r="J981">
            <v>0</v>
          </cell>
          <cell r="L981">
            <v>0</v>
          </cell>
          <cell r="M981">
            <v>0</v>
          </cell>
          <cell r="N981">
            <v>0</v>
          </cell>
          <cell r="O981">
            <v>0</v>
          </cell>
          <cell r="R981">
            <v>0</v>
          </cell>
          <cell r="S981">
            <v>0</v>
          </cell>
          <cell r="T981">
            <v>0</v>
          </cell>
          <cell r="U981">
            <v>0</v>
          </cell>
          <cell r="V981">
            <v>0</v>
          </cell>
          <cell r="W981">
            <v>0</v>
          </cell>
        </row>
        <row r="982">
          <cell r="C982" t="str">
            <v xml:space="preserve">ITEM </v>
          </cell>
          <cell r="D982" t="str">
            <v xml:space="preserve">DESCRIPCION </v>
          </cell>
          <cell r="E982" t="str">
            <v xml:space="preserve">UNIDAD </v>
          </cell>
          <cell r="F982">
            <v>0</v>
          </cell>
          <cell r="G982" t="str">
            <v xml:space="preserve">V. UNITARIO </v>
          </cell>
          <cell r="H982" t="str">
            <v>V. PARCIAL</v>
          </cell>
          <cell r="J982">
            <v>0</v>
          </cell>
          <cell r="L982">
            <v>0</v>
          </cell>
          <cell r="R982">
            <v>0</v>
          </cell>
        </row>
        <row r="983">
          <cell r="C983">
            <v>3.1</v>
          </cell>
          <cell r="D983" t="str">
            <v>SEÑALIZACION Y SEGURIDAD EN LA OBRA</v>
          </cell>
          <cell r="F983">
            <v>0</v>
          </cell>
          <cell r="J983">
            <v>0</v>
          </cell>
          <cell r="L983">
            <v>0</v>
          </cell>
          <cell r="M983">
            <v>0</v>
          </cell>
          <cell r="N983">
            <v>0</v>
          </cell>
          <cell r="O983">
            <v>0</v>
          </cell>
          <cell r="R983">
            <v>0</v>
          </cell>
          <cell r="S983">
            <v>0</v>
          </cell>
          <cell r="T983">
            <v>0</v>
          </cell>
          <cell r="U983">
            <v>0</v>
          </cell>
          <cell r="V983">
            <v>0</v>
          </cell>
          <cell r="W983">
            <v>0</v>
          </cell>
        </row>
        <row r="984">
          <cell r="C984" t="str">
            <v>3.1.1</v>
          </cell>
          <cell r="D984" t="str">
            <v>Señalización de la obra</v>
          </cell>
          <cell r="F984">
            <v>0</v>
          </cell>
          <cell r="J984">
            <v>0</v>
          </cell>
          <cell r="L984">
            <v>0</v>
          </cell>
          <cell r="M984">
            <v>0</v>
          </cell>
          <cell r="N984">
            <v>0</v>
          </cell>
          <cell r="O984">
            <v>0</v>
          </cell>
          <cell r="R984">
            <v>0</v>
          </cell>
          <cell r="S984">
            <v>0</v>
          </cell>
          <cell r="T984">
            <v>0</v>
          </cell>
          <cell r="U984">
            <v>0</v>
          </cell>
          <cell r="V984">
            <v>0</v>
          </cell>
          <cell r="W984">
            <v>0</v>
          </cell>
        </row>
        <row r="985">
          <cell r="C985" t="str">
            <v>3.1.1.1</v>
          </cell>
          <cell r="D985" t="str">
            <v>Soporte para cinta demarcadora. Esquema No.1</v>
          </cell>
          <cell r="E985" t="str">
            <v>un</v>
          </cell>
          <cell r="F985">
            <v>6</v>
          </cell>
          <cell r="G985">
            <v>10100</v>
          </cell>
          <cell r="H985">
            <v>60600</v>
          </cell>
          <cell r="I985">
            <v>0.12307844038818615</v>
          </cell>
          <cell r="J985">
            <v>6</v>
          </cell>
          <cell r="K985">
            <v>-6</v>
          </cell>
          <cell r="L985">
            <v>0</v>
          </cell>
          <cell r="M985">
            <v>60600</v>
          </cell>
          <cell r="N985">
            <v>-60600</v>
          </cell>
          <cell r="O985">
            <v>0</v>
          </cell>
          <cell r="R985">
            <v>0</v>
          </cell>
          <cell r="S985">
            <v>0</v>
          </cell>
          <cell r="T985">
            <v>0</v>
          </cell>
          <cell r="U985">
            <v>0</v>
          </cell>
          <cell r="V985">
            <v>0</v>
          </cell>
          <cell r="W985">
            <v>0</v>
          </cell>
        </row>
        <row r="986">
          <cell r="C986" t="str">
            <v>3.1.1.2</v>
          </cell>
          <cell r="D986" t="str">
            <v>Cinta demarcadora, sin soportes. Esquema No. 2</v>
          </cell>
          <cell r="E986" t="str">
            <v>m</v>
          </cell>
          <cell r="F986">
            <v>50</v>
          </cell>
          <cell r="G986">
            <v>830</v>
          </cell>
          <cell r="H986">
            <v>41500</v>
          </cell>
          <cell r="I986">
            <v>8.4286390694879962E-2</v>
          </cell>
          <cell r="J986">
            <v>50</v>
          </cell>
          <cell r="K986">
            <v>-50</v>
          </cell>
          <cell r="L986">
            <v>0</v>
          </cell>
          <cell r="M986">
            <v>41500</v>
          </cell>
          <cell r="N986">
            <v>-41500</v>
          </cell>
          <cell r="O986">
            <v>0</v>
          </cell>
          <cell r="R986">
            <v>0</v>
          </cell>
          <cell r="S986">
            <v>0</v>
          </cell>
          <cell r="T986">
            <v>0</v>
          </cell>
          <cell r="U986">
            <v>0</v>
          </cell>
          <cell r="V986">
            <v>0</v>
          </cell>
          <cell r="W986">
            <v>0</v>
          </cell>
        </row>
        <row r="987">
          <cell r="C987" t="str">
            <v>3.1.1.3</v>
          </cell>
          <cell r="D987" t="str">
            <v>Vallas móviles. Barreras</v>
          </cell>
          <cell r="F987">
            <v>0</v>
          </cell>
          <cell r="I987">
            <v>0</v>
          </cell>
          <cell r="J987">
            <v>0</v>
          </cell>
          <cell r="L987">
            <v>0</v>
          </cell>
          <cell r="M987">
            <v>0</v>
          </cell>
          <cell r="N987">
            <v>0</v>
          </cell>
          <cell r="O987">
            <v>0</v>
          </cell>
          <cell r="R987">
            <v>0</v>
          </cell>
          <cell r="S987">
            <v>0</v>
          </cell>
          <cell r="T987">
            <v>0</v>
          </cell>
          <cell r="U987">
            <v>0</v>
          </cell>
          <cell r="V987">
            <v>0</v>
          </cell>
          <cell r="W987">
            <v>0</v>
          </cell>
        </row>
        <row r="988">
          <cell r="C988" t="str">
            <v>3.1.1.3.4</v>
          </cell>
          <cell r="D988" t="str">
            <v>Valla móvil Tipo 4. Valla doble cara. Esquema No. 6</v>
          </cell>
          <cell r="E988" t="str">
            <v>un</v>
          </cell>
          <cell r="F988">
            <v>1</v>
          </cell>
          <cell r="G988">
            <v>155000</v>
          </cell>
          <cell r="H988">
            <v>155000</v>
          </cell>
          <cell r="I988">
            <v>0.31480459175196129</v>
          </cell>
          <cell r="J988">
            <v>1</v>
          </cell>
          <cell r="K988">
            <v>-1</v>
          </cell>
          <cell r="L988">
            <v>0</v>
          </cell>
          <cell r="M988">
            <v>155000</v>
          </cell>
          <cell r="N988">
            <v>-155000</v>
          </cell>
          <cell r="O988">
            <v>0</v>
          </cell>
          <cell r="R988">
            <v>0</v>
          </cell>
          <cell r="S988">
            <v>0</v>
          </cell>
          <cell r="T988">
            <v>0</v>
          </cell>
          <cell r="U988">
            <v>0</v>
          </cell>
          <cell r="V988">
            <v>0</v>
          </cell>
          <cell r="W988">
            <v>0</v>
          </cell>
        </row>
        <row r="989">
          <cell r="C989">
            <v>3.3</v>
          </cell>
          <cell r="D989" t="str">
            <v>EXCAVACIONES Y ENTIBADOS</v>
          </cell>
          <cell r="F989">
            <v>0</v>
          </cell>
          <cell r="I989">
            <v>0</v>
          </cell>
          <cell r="J989">
            <v>0</v>
          </cell>
          <cell r="L989">
            <v>0</v>
          </cell>
          <cell r="M989">
            <v>0</v>
          </cell>
          <cell r="N989">
            <v>0</v>
          </cell>
          <cell r="O989">
            <v>0</v>
          </cell>
          <cell r="R989">
            <v>0</v>
          </cell>
          <cell r="S989">
            <v>0</v>
          </cell>
          <cell r="T989">
            <v>0</v>
          </cell>
          <cell r="U989">
            <v>0</v>
          </cell>
          <cell r="V989">
            <v>0</v>
          </cell>
          <cell r="W989">
            <v>0</v>
          </cell>
        </row>
        <row r="990">
          <cell r="C990" t="str">
            <v>3.3.4</v>
          </cell>
          <cell r="D990" t="str">
            <v>EXCAVACIONES PARA ESTRUCTURAS</v>
          </cell>
          <cell r="F990">
            <v>0</v>
          </cell>
          <cell r="I990">
            <v>0</v>
          </cell>
          <cell r="J990">
            <v>0</v>
          </cell>
          <cell r="L990">
            <v>0</v>
          </cell>
          <cell r="M990">
            <v>0</v>
          </cell>
          <cell r="N990">
            <v>0</v>
          </cell>
          <cell r="O990">
            <v>0</v>
          </cell>
          <cell r="R990">
            <v>0</v>
          </cell>
          <cell r="S990">
            <v>0</v>
          </cell>
          <cell r="T990">
            <v>0</v>
          </cell>
          <cell r="U990">
            <v>0</v>
          </cell>
          <cell r="V990">
            <v>0</v>
          </cell>
          <cell r="W990">
            <v>0</v>
          </cell>
        </row>
        <row r="991">
          <cell r="C991" t="str">
            <v>3.3.4.2</v>
          </cell>
          <cell r="D991" t="str">
            <v xml:space="preserve">Excavación para estructuras a máquina en material común, roca descompuesta a cualquier profundidad y bajo cualquier condición de humedad. Incluye retiro a lugar autorizado. </v>
          </cell>
          <cell r="E991" t="str">
            <v>m3</v>
          </cell>
          <cell r="F991">
            <v>13.5</v>
          </cell>
          <cell r="G991">
            <v>8200</v>
          </cell>
          <cell r="H991">
            <v>110700</v>
          </cell>
          <cell r="I991">
            <v>0.22483140843188462</v>
          </cell>
          <cell r="J991">
            <v>13.5</v>
          </cell>
          <cell r="L991">
            <v>13.5</v>
          </cell>
          <cell r="M991">
            <v>110700</v>
          </cell>
          <cell r="N991">
            <v>0</v>
          </cell>
          <cell r="O991">
            <v>110700</v>
          </cell>
          <cell r="R991">
            <v>100.622</v>
          </cell>
          <cell r="S991">
            <v>0</v>
          </cell>
          <cell r="T991">
            <v>0</v>
          </cell>
          <cell r="U991">
            <v>825100.4</v>
          </cell>
          <cell r="V991">
            <v>-87.122</v>
          </cell>
          <cell r="W991">
            <v>-714400.4</v>
          </cell>
        </row>
        <row r="992">
          <cell r="C992">
            <v>3.4</v>
          </cell>
          <cell r="D992" t="str">
            <v>INSTALACION Y CIMENTACION DE TUBERIA</v>
          </cell>
          <cell r="F992">
            <v>0</v>
          </cell>
          <cell r="I992">
            <v>0</v>
          </cell>
          <cell r="J992">
            <v>0</v>
          </cell>
          <cell r="L992">
            <v>0</v>
          </cell>
          <cell r="M992">
            <v>0</v>
          </cell>
          <cell r="N992">
            <v>0</v>
          </cell>
          <cell r="O992">
            <v>0</v>
          </cell>
          <cell r="R992">
            <v>0</v>
          </cell>
          <cell r="S992">
            <v>0</v>
          </cell>
          <cell r="T992">
            <v>0</v>
          </cell>
          <cell r="U992">
            <v>0</v>
          </cell>
          <cell r="V992">
            <v>0</v>
          </cell>
          <cell r="W992">
            <v>0</v>
          </cell>
        </row>
        <row r="993">
          <cell r="C993">
            <v>3.5</v>
          </cell>
          <cell r="D993" t="str">
            <v>RELLENOS</v>
          </cell>
          <cell r="F993">
            <v>0</v>
          </cell>
          <cell r="I993">
            <v>0</v>
          </cell>
          <cell r="J993">
            <v>0</v>
          </cell>
          <cell r="L993">
            <v>0</v>
          </cell>
          <cell r="M993">
            <v>0</v>
          </cell>
          <cell r="N993">
            <v>0</v>
          </cell>
          <cell r="O993">
            <v>0</v>
          </cell>
          <cell r="R993">
            <v>0</v>
          </cell>
          <cell r="S993">
            <v>0</v>
          </cell>
          <cell r="T993">
            <v>0</v>
          </cell>
          <cell r="U993">
            <v>0</v>
          </cell>
          <cell r="V993">
            <v>0</v>
          </cell>
          <cell r="W993">
            <v>0</v>
          </cell>
        </row>
        <row r="994">
          <cell r="C994" t="str">
            <v>3.5.1</v>
          </cell>
          <cell r="D994" t="str">
            <v>Relleno de Zanjas y obras de mampostería</v>
          </cell>
          <cell r="F994">
            <v>0</v>
          </cell>
          <cell r="I994">
            <v>0</v>
          </cell>
          <cell r="J994">
            <v>0</v>
          </cell>
          <cell r="L994">
            <v>0</v>
          </cell>
          <cell r="M994">
            <v>0</v>
          </cell>
          <cell r="N994">
            <v>0</v>
          </cell>
          <cell r="O994">
            <v>0</v>
          </cell>
          <cell r="R994">
            <v>0</v>
          </cell>
          <cell r="S994">
            <v>0</v>
          </cell>
          <cell r="T994">
            <v>0</v>
          </cell>
          <cell r="U994">
            <v>0</v>
          </cell>
          <cell r="V994">
            <v>0</v>
          </cell>
          <cell r="W994">
            <v>0</v>
          </cell>
        </row>
        <row r="995">
          <cell r="C995" t="str">
            <v>3.5.1.1</v>
          </cell>
          <cell r="D995" t="str">
            <v>Rellenos de Zanjas y obras de mampostería con material seleccionado de sitio, compactado al 90% del Proctor Modificado</v>
          </cell>
          <cell r="E995" t="str">
            <v>m3</v>
          </cell>
          <cell r="F995">
            <v>5</v>
          </cell>
          <cell r="G995">
            <v>9800</v>
          </cell>
          <cell r="H995">
            <v>49000</v>
          </cell>
          <cell r="I995">
            <v>9.9518870940942583E-2</v>
          </cell>
          <cell r="J995">
            <v>5</v>
          </cell>
          <cell r="L995">
            <v>5</v>
          </cell>
          <cell r="M995">
            <v>49000</v>
          </cell>
          <cell r="N995">
            <v>0</v>
          </cell>
          <cell r="O995">
            <v>49000</v>
          </cell>
          <cell r="R995">
            <v>0</v>
          </cell>
          <cell r="S995">
            <v>0</v>
          </cell>
          <cell r="T995">
            <v>0</v>
          </cell>
          <cell r="U995">
            <v>0</v>
          </cell>
          <cell r="V995">
            <v>5</v>
          </cell>
          <cell r="W995">
            <v>49000</v>
          </cell>
        </row>
        <row r="996">
          <cell r="C996" t="str">
            <v>3.5.1.2</v>
          </cell>
          <cell r="D996" t="str">
            <v>Rellenos de Zanjas y obras de mampostería con material seleccionado de cantera, compactado al 95% del Proctor Modifiicado</v>
          </cell>
          <cell r="E996" t="str">
            <v>m3</v>
          </cell>
          <cell r="F996">
            <v>8.5</v>
          </cell>
          <cell r="G996">
            <v>27000</v>
          </cell>
          <cell r="H996">
            <v>229500</v>
          </cell>
          <cell r="I996">
            <v>0.46611389552951688</v>
          </cell>
          <cell r="J996">
            <v>8.5</v>
          </cell>
          <cell r="L996">
            <v>8.5</v>
          </cell>
          <cell r="M996">
            <v>229500</v>
          </cell>
          <cell r="N996">
            <v>0</v>
          </cell>
          <cell r="O996">
            <v>229500</v>
          </cell>
          <cell r="R996">
            <v>27.431999999999995</v>
          </cell>
          <cell r="S996">
            <v>0</v>
          </cell>
          <cell r="T996">
            <v>0</v>
          </cell>
          <cell r="U996">
            <v>740663.99999999988</v>
          </cell>
          <cell r="V996">
            <v>-18.931999999999995</v>
          </cell>
          <cell r="W996">
            <v>-511163.99999999988</v>
          </cell>
        </row>
        <row r="997">
          <cell r="C997">
            <v>3.7</v>
          </cell>
          <cell r="D997" t="str">
            <v>CONSTRUCCIÓN DE OBRAS ACCESORIAS</v>
          </cell>
          <cell r="F997">
            <v>0</v>
          </cell>
          <cell r="I997">
            <v>0</v>
          </cell>
          <cell r="J997">
            <v>0</v>
          </cell>
          <cell r="L997">
            <v>0</v>
          </cell>
          <cell r="M997">
            <v>0</v>
          </cell>
          <cell r="N997">
            <v>0</v>
          </cell>
          <cell r="O997">
            <v>0</v>
          </cell>
          <cell r="R997">
            <v>0</v>
          </cell>
          <cell r="S997">
            <v>0</v>
          </cell>
          <cell r="T997">
            <v>0</v>
          </cell>
          <cell r="U997">
            <v>0</v>
          </cell>
          <cell r="V997">
            <v>0</v>
          </cell>
          <cell r="W997">
            <v>0</v>
          </cell>
        </row>
        <row r="998">
          <cell r="C998" t="str">
            <v>3.7.1</v>
          </cell>
          <cell r="D998" t="str">
            <v>Obra de mampostería en ladrillo.</v>
          </cell>
          <cell r="F998">
            <v>0</v>
          </cell>
          <cell r="I998">
            <v>0</v>
          </cell>
          <cell r="J998">
            <v>0</v>
          </cell>
          <cell r="L998">
            <v>0</v>
          </cell>
          <cell r="M998">
            <v>0</v>
          </cell>
          <cell r="N998">
            <v>0</v>
          </cell>
          <cell r="O998">
            <v>0</v>
          </cell>
          <cell r="R998">
            <v>0</v>
          </cell>
          <cell r="S998">
            <v>0</v>
          </cell>
          <cell r="T998">
            <v>0</v>
          </cell>
          <cell r="U998">
            <v>0</v>
          </cell>
          <cell r="V998">
            <v>0</v>
          </cell>
          <cell r="W998">
            <v>0</v>
          </cell>
        </row>
        <row r="999">
          <cell r="C999" t="str">
            <v>3.7.1.4</v>
          </cell>
          <cell r="D999" t="str">
            <v>CONCRETOS DE LIMPIEZA, ALISTADO Y MEDIACAÑAS</v>
          </cell>
          <cell r="F999">
            <v>0</v>
          </cell>
          <cell r="I999">
            <v>0</v>
          </cell>
          <cell r="J999">
            <v>0</v>
          </cell>
          <cell r="L999">
            <v>0</v>
          </cell>
          <cell r="M999">
            <v>0</v>
          </cell>
          <cell r="N999">
            <v>0</v>
          </cell>
          <cell r="O999">
            <v>0</v>
          </cell>
          <cell r="R999">
            <v>0</v>
          </cell>
          <cell r="S999">
            <v>0</v>
          </cell>
          <cell r="T999">
            <v>0</v>
          </cell>
          <cell r="U999">
            <v>0</v>
          </cell>
          <cell r="V999">
            <v>0</v>
          </cell>
          <cell r="W999">
            <v>0</v>
          </cell>
        </row>
        <row r="1000">
          <cell r="C1000" t="str">
            <v>3.7.1.4.1</v>
          </cell>
          <cell r="D1000" t="str">
            <v>ALISTADO Y PENDIENTADO</v>
          </cell>
          <cell r="F1000">
            <v>0</v>
          </cell>
          <cell r="I1000">
            <v>0</v>
          </cell>
          <cell r="J1000">
            <v>0</v>
          </cell>
          <cell r="L1000">
            <v>0</v>
          </cell>
          <cell r="M1000">
            <v>0</v>
          </cell>
          <cell r="N1000">
            <v>0</v>
          </cell>
          <cell r="O1000">
            <v>0</v>
          </cell>
          <cell r="R1000">
            <v>0</v>
          </cell>
          <cell r="S1000">
            <v>0</v>
          </cell>
          <cell r="T1000">
            <v>0</v>
          </cell>
          <cell r="U1000">
            <v>0</v>
          </cell>
          <cell r="V1000">
            <v>0</v>
          </cell>
          <cell r="W1000">
            <v>0</v>
          </cell>
        </row>
        <row r="1001">
          <cell r="C1001" t="str">
            <v>3.7.1.4.2</v>
          </cell>
          <cell r="D1001" t="str">
            <v>Concreto de limpieza f¨c=14 Mpa e=0.05</v>
          </cell>
          <cell r="G1001">
            <v>10950</v>
          </cell>
          <cell r="J1001">
            <v>0</v>
          </cell>
          <cell r="R1001">
            <v>63.2</v>
          </cell>
          <cell r="S1001">
            <v>0</v>
          </cell>
          <cell r="T1001">
            <v>0</v>
          </cell>
          <cell r="U1001">
            <v>0</v>
          </cell>
          <cell r="V1001">
            <v>0</v>
          </cell>
          <cell r="W1001">
            <v>0</v>
          </cell>
        </row>
        <row r="1002">
          <cell r="C1002" t="str">
            <v>3.7.1.4.1.2</v>
          </cell>
          <cell r="D1002" t="str">
            <v>Alistado y pendientado de losas y pisos en mortero impermeabilizado 1:4 e=0.04</v>
          </cell>
          <cell r="E1002" t="str">
            <v>m2</v>
          </cell>
          <cell r="F1002">
            <v>55</v>
          </cell>
          <cell r="G1002">
            <v>10490</v>
          </cell>
          <cell r="H1002">
            <v>576950</v>
          </cell>
          <cell r="I1002">
            <v>1.1717839303954456</v>
          </cell>
          <cell r="J1002">
            <v>55</v>
          </cell>
          <cell r="L1002">
            <v>55</v>
          </cell>
          <cell r="M1002">
            <v>576950</v>
          </cell>
          <cell r="N1002">
            <v>0</v>
          </cell>
          <cell r="O1002">
            <v>576950</v>
          </cell>
          <cell r="R1002">
            <v>0</v>
          </cell>
          <cell r="S1002">
            <v>0</v>
          </cell>
          <cell r="T1002">
            <v>0</v>
          </cell>
          <cell r="U1002">
            <v>0</v>
          </cell>
          <cell r="V1002">
            <v>55</v>
          </cell>
          <cell r="W1002">
            <v>576950</v>
          </cell>
        </row>
        <row r="1003">
          <cell r="C1003" t="str">
            <v>3.7.2</v>
          </cell>
          <cell r="D1003" t="str">
            <v>Obras de mampostería en bloque</v>
          </cell>
          <cell r="F1003">
            <v>0</v>
          </cell>
          <cell r="I1003">
            <v>0</v>
          </cell>
          <cell r="J1003">
            <v>0</v>
          </cell>
          <cell r="L1003">
            <v>0</v>
          </cell>
          <cell r="M1003">
            <v>0</v>
          </cell>
          <cell r="N1003">
            <v>0</v>
          </cell>
          <cell r="O1003">
            <v>0</v>
          </cell>
          <cell r="R1003">
            <v>0</v>
          </cell>
          <cell r="S1003">
            <v>0</v>
          </cell>
          <cell r="T1003">
            <v>0</v>
          </cell>
          <cell r="U1003">
            <v>0</v>
          </cell>
          <cell r="V1003">
            <v>0</v>
          </cell>
          <cell r="W1003">
            <v>0</v>
          </cell>
        </row>
        <row r="1004">
          <cell r="C1004" t="str">
            <v>3.7.2.1.8</v>
          </cell>
          <cell r="D1004" t="str">
            <v>Mampostería en bloque de concreto (sin incluir pañete, mortero de relleno, refuerzo e=0.10 m</v>
          </cell>
          <cell r="E1004" t="str">
            <v>m2</v>
          </cell>
          <cell r="F1004">
            <v>13</v>
          </cell>
          <cell r="G1004">
            <v>21300</v>
          </cell>
          <cell r="H1004">
            <v>276900</v>
          </cell>
          <cell r="I1004">
            <v>0.56238317068463273</v>
          </cell>
          <cell r="J1004">
            <v>13</v>
          </cell>
          <cell r="K1004">
            <v>-13</v>
          </cell>
          <cell r="L1004">
            <v>0</v>
          </cell>
          <cell r="M1004">
            <v>276900</v>
          </cell>
          <cell r="N1004">
            <v>-276900</v>
          </cell>
          <cell r="O1004">
            <v>0</v>
          </cell>
          <cell r="R1004">
            <v>0</v>
          </cell>
          <cell r="S1004">
            <v>0</v>
          </cell>
          <cell r="T1004">
            <v>0</v>
          </cell>
          <cell r="U1004">
            <v>0</v>
          </cell>
          <cell r="V1004">
            <v>0</v>
          </cell>
          <cell r="W1004">
            <v>0</v>
          </cell>
        </row>
        <row r="1005">
          <cell r="C1005" t="str">
            <v>3.7.2.1.9</v>
          </cell>
          <cell r="D1005" t="str">
            <v>Mampostería en bloque de concreto (sin incluir pañete, mortero de relleno, refuerzo e=0.15 m</v>
          </cell>
          <cell r="E1005" t="str">
            <v>m2</v>
          </cell>
          <cell r="F1005">
            <v>131.30000000000001</v>
          </cell>
          <cell r="G1005">
            <v>27150</v>
          </cell>
          <cell r="H1005">
            <v>3564795</v>
          </cell>
          <cell r="I1005">
            <v>7.2400892558350503</v>
          </cell>
          <cell r="J1005">
            <v>131.30000000000001</v>
          </cell>
          <cell r="K1005">
            <v>-131.30000000000001</v>
          </cell>
          <cell r="L1005">
            <v>0</v>
          </cell>
          <cell r="M1005">
            <v>3564795.0000000005</v>
          </cell>
          <cell r="N1005">
            <v>-3564795.0000000005</v>
          </cell>
          <cell r="O1005">
            <v>0</v>
          </cell>
          <cell r="R1005">
            <v>0</v>
          </cell>
          <cell r="S1005">
            <v>0</v>
          </cell>
          <cell r="T1005">
            <v>0</v>
          </cell>
          <cell r="U1005">
            <v>0</v>
          </cell>
          <cell r="V1005">
            <v>0</v>
          </cell>
          <cell r="W1005">
            <v>0</v>
          </cell>
        </row>
        <row r="1006">
          <cell r="B1006" t="str">
            <v>N</v>
          </cell>
          <cell r="C1006" t="str">
            <v>3.7.2.1.15</v>
          </cell>
          <cell r="D1006" t="str">
            <v>Mampostería en bloque abusardado de concreto e=0.15 m</v>
          </cell>
          <cell r="E1006" t="str">
            <v>m2</v>
          </cell>
          <cell r="G1006">
            <v>32500</v>
          </cell>
          <cell r="H1006">
            <v>0</v>
          </cell>
          <cell r="J1006">
            <v>0</v>
          </cell>
          <cell r="K1006">
            <v>145</v>
          </cell>
          <cell r="L1006">
            <v>145</v>
          </cell>
          <cell r="M1006">
            <v>0</v>
          </cell>
          <cell r="N1006">
            <v>4712500</v>
          </cell>
          <cell r="O1006">
            <v>4712500</v>
          </cell>
          <cell r="R1006">
            <v>0</v>
          </cell>
        </row>
        <row r="1007">
          <cell r="C1007" t="str">
            <v>3.7.3</v>
          </cell>
          <cell r="D1007" t="str">
            <v>Estructuras de concreto reforzado</v>
          </cell>
          <cell r="F1007">
            <v>0</v>
          </cell>
          <cell r="I1007">
            <v>0</v>
          </cell>
          <cell r="J1007">
            <v>0</v>
          </cell>
          <cell r="L1007">
            <v>0</v>
          </cell>
          <cell r="M1007">
            <v>0</v>
          </cell>
          <cell r="N1007">
            <v>0</v>
          </cell>
          <cell r="O1007">
            <v>0</v>
          </cell>
          <cell r="R1007">
            <v>0</v>
          </cell>
          <cell r="S1007">
            <v>0</v>
          </cell>
          <cell r="T1007">
            <v>0</v>
          </cell>
          <cell r="U1007">
            <v>0</v>
          </cell>
          <cell r="V1007">
            <v>0</v>
          </cell>
          <cell r="W1007">
            <v>0</v>
          </cell>
        </row>
        <row r="1008">
          <cell r="C1008" t="str">
            <v>3.7.3.2</v>
          </cell>
          <cell r="D1008" t="str">
            <v>Concreto para estructuras tipo edificaciones</v>
          </cell>
          <cell r="F1008">
            <v>0</v>
          </cell>
          <cell r="I1008">
            <v>0</v>
          </cell>
          <cell r="J1008">
            <v>0</v>
          </cell>
          <cell r="L1008">
            <v>0</v>
          </cell>
          <cell r="M1008">
            <v>0</v>
          </cell>
          <cell r="N1008">
            <v>0</v>
          </cell>
          <cell r="O1008">
            <v>0</v>
          </cell>
          <cell r="R1008">
            <v>0</v>
          </cell>
          <cell r="S1008">
            <v>0</v>
          </cell>
          <cell r="T1008">
            <v>0</v>
          </cell>
          <cell r="U1008">
            <v>0</v>
          </cell>
          <cell r="V1008">
            <v>0</v>
          </cell>
          <cell r="W1008">
            <v>0</v>
          </cell>
        </row>
        <row r="1009">
          <cell r="C1009" t="str">
            <v>3.7.3.2.1</v>
          </cell>
          <cell r="D1009" t="str">
            <v>VIGAS, COLUMNAS, ZAPATAS, MUROS, ESCALERAS</v>
          </cell>
          <cell r="F1009">
            <v>0</v>
          </cell>
          <cell r="I1009">
            <v>0</v>
          </cell>
          <cell r="J1009">
            <v>0</v>
          </cell>
          <cell r="L1009">
            <v>0</v>
          </cell>
          <cell r="M1009">
            <v>0</v>
          </cell>
          <cell r="N1009">
            <v>0</v>
          </cell>
          <cell r="O1009">
            <v>0</v>
          </cell>
          <cell r="R1009">
            <v>0</v>
          </cell>
          <cell r="S1009">
            <v>0</v>
          </cell>
          <cell r="T1009">
            <v>0</v>
          </cell>
          <cell r="U1009">
            <v>0</v>
          </cell>
          <cell r="V1009">
            <v>0</v>
          </cell>
          <cell r="W1009">
            <v>0</v>
          </cell>
        </row>
        <row r="1010">
          <cell r="C1010" t="str">
            <v>3.7.3.2.1.2</v>
          </cell>
          <cell r="D1010" t="str">
            <v>Concreto para vigas f´c=21 Mpa (3000 PSI)</v>
          </cell>
          <cell r="E1010" t="str">
            <v>m3</v>
          </cell>
          <cell r="F1010">
            <v>10.4</v>
          </cell>
          <cell r="G1010">
            <v>314100</v>
          </cell>
          <cell r="H1010">
            <v>3266640</v>
          </cell>
          <cell r="I1010">
            <v>6.6345372361330757</v>
          </cell>
          <cell r="J1010">
            <v>10.4</v>
          </cell>
          <cell r="L1010">
            <v>10.4</v>
          </cell>
          <cell r="M1010">
            <v>3266640</v>
          </cell>
          <cell r="N1010">
            <v>0</v>
          </cell>
          <cell r="O1010">
            <v>3266640</v>
          </cell>
          <cell r="R1010">
            <v>2.375</v>
          </cell>
          <cell r="S1010">
            <v>0</v>
          </cell>
          <cell r="T1010">
            <v>0</v>
          </cell>
          <cell r="U1010">
            <v>745987.5</v>
          </cell>
          <cell r="V1010">
            <v>8.0250000000000004</v>
          </cell>
          <cell r="W1010">
            <v>2520652.5</v>
          </cell>
        </row>
        <row r="1011">
          <cell r="C1011" t="str">
            <v>3.7.3.2.1.5</v>
          </cell>
          <cell r="D1011" t="str">
            <v>Concreto para columnas f´c=21 Mpa (3000 PSI)</v>
          </cell>
          <cell r="E1011" t="str">
            <v>m3</v>
          </cell>
          <cell r="F1011">
            <v>4.1040000000000001</v>
          </cell>
          <cell r="G1011">
            <v>355100</v>
          </cell>
          <cell r="H1011">
            <v>1457330.4000000001</v>
          </cell>
          <cell r="I1011">
            <v>2.9598342039982093</v>
          </cell>
          <cell r="J1011">
            <v>4.1040000000000001</v>
          </cell>
          <cell r="L1011">
            <v>4.1040000000000001</v>
          </cell>
          <cell r="M1011">
            <v>1457330.4000000001</v>
          </cell>
          <cell r="N1011">
            <v>0</v>
          </cell>
          <cell r="O1011">
            <v>1457330.4000000001</v>
          </cell>
          <cell r="R1011">
            <v>4.08</v>
          </cell>
          <cell r="S1011">
            <v>0</v>
          </cell>
          <cell r="T1011">
            <v>0</v>
          </cell>
          <cell r="U1011">
            <v>1448808</v>
          </cell>
          <cell r="V1011">
            <v>2.4000000000000021E-2</v>
          </cell>
          <cell r="W1011">
            <v>8522.4000000000069</v>
          </cell>
        </row>
        <row r="1012">
          <cell r="C1012" t="str">
            <v>3.7.3.2.1.11</v>
          </cell>
          <cell r="D1012" t="str">
            <v>Concreto para zapatas f´c=24.5 Mpa (3500 PSI)</v>
          </cell>
          <cell r="E1012" t="str">
            <v>m3</v>
          </cell>
          <cell r="F1012">
            <v>4.5999999999999996</v>
          </cell>
          <cell r="G1012">
            <v>293700</v>
          </cell>
          <cell r="H1012">
            <v>1351020</v>
          </cell>
          <cell r="I1012">
            <v>2.7439180616047403</v>
          </cell>
          <cell r="J1012">
            <v>4.5999999999999996</v>
          </cell>
          <cell r="L1012">
            <v>4.5999999999999996</v>
          </cell>
          <cell r="M1012">
            <v>1351020</v>
          </cell>
          <cell r="N1012">
            <v>0</v>
          </cell>
          <cell r="O1012">
            <v>1351020</v>
          </cell>
          <cell r="R1012">
            <v>18.304000000000002</v>
          </cell>
          <cell r="S1012">
            <v>0</v>
          </cell>
          <cell r="T1012">
            <v>0</v>
          </cell>
          <cell r="U1012">
            <v>5375884.8000000007</v>
          </cell>
          <cell r="V1012">
            <v>-13.704000000000002</v>
          </cell>
          <cell r="W1012">
            <v>-4024864.8000000007</v>
          </cell>
        </row>
        <row r="1013">
          <cell r="C1013" t="str">
            <v>3.7.3.2.1.14</v>
          </cell>
          <cell r="D1013" t="str">
            <v>Concreto para vigas de amarre f´c=21 Mpa (3000 PSI)</v>
          </cell>
          <cell r="E1013" t="str">
            <v>m3</v>
          </cell>
          <cell r="F1013">
            <v>11.9</v>
          </cell>
          <cell r="G1013">
            <v>338850</v>
          </cell>
          <cell r="H1013">
            <v>4032315</v>
          </cell>
          <cell r="I1013">
            <v>8.1896211444536107</v>
          </cell>
          <cell r="J1013">
            <v>11.9</v>
          </cell>
          <cell r="L1013">
            <v>11.9</v>
          </cell>
          <cell r="M1013">
            <v>4032315</v>
          </cell>
          <cell r="N1013">
            <v>0</v>
          </cell>
          <cell r="O1013">
            <v>4032315</v>
          </cell>
          <cell r="R1013">
            <v>0</v>
          </cell>
          <cell r="S1013">
            <v>0</v>
          </cell>
          <cell r="T1013">
            <v>0</v>
          </cell>
          <cell r="U1013">
            <v>0</v>
          </cell>
          <cell r="V1013">
            <v>11.9</v>
          </cell>
          <cell r="W1013">
            <v>4032315</v>
          </cell>
        </row>
        <row r="1014">
          <cell r="C1014" t="str">
            <v>3.7.3.2.1.20</v>
          </cell>
          <cell r="D1014" t="str">
            <v>Piso en concreto e=0.15 f´c=24.5 Mpa</v>
          </cell>
          <cell r="E1014" t="str">
            <v>m2</v>
          </cell>
          <cell r="F1014">
            <v>51</v>
          </cell>
          <cell r="G1014">
            <v>47100</v>
          </cell>
          <cell r="H1014">
            <v>2402100</v>
          </cell>
          <cell r="I1014">
            <v>4.8786587732089428</v>
          </cell>
          <cell r="J1014">
            <v>51</v>
          </cell>
          <cell r="L1014">
            <v>51</v>
          </cell>
          <cell r="M1014">
            <v>2402100</v>
          </cell>
          <cell r="N1014">
            <v>0</v>
          </cell>
          <cell r="O1014">
            <v>2402100</v>
          </cell>
          <cell r="R1014">
            <v>0</v>
          </cell>
          <cell r="S1014">
            <v>0</v>
          </cell>
          <cell r="T1014">
            <v>0</v>
          </cell>
          <cell r="U1014">
            <v>0</v>
          </cell>
          <cell r="V1014">
            <v>51</v>
          </cell>
          <cell r="W1014">
            <v>2402100</v>
          </cell>
        </row>
        <row r="1015">
          <cell r="C1015" t="str">
            <v>3.7.3.2.3</v>
          </cell>
          <cell r="D1015" t="str">
            <v>LOSAS ALIGERADAS</v>
          </cell>
          <cell r="F1015">
            <v>0</v>
          </cell>
          <cell r="I1015">
            <v>0</v>
          </cell>
          <cell r="J1015">
            <v>0</v>
          </cell>
          <cell r="L1015">
            <v>0</v>
          </cell>
          <cell r="M1015">
            <v>0</v>
          </cell>
          <cell r="N1015">
            <v>0</v>
          </cell>
          <cell r="O1015">
            <v>0</v>
          </cell>
          <cell r="R1015">
            <v>0</v>
          </cell>
          <cell r="S1015">
            <v>0</v>
          </cell>
          <cell r="T1015">
            <v>0</v>
          </cell>
          <cell r="U1015">
            <v>0</v>
          </cell>
          <cell r="V1015">
            <v>0</v>
          </cell>
          <cell r="W1015">
            <v>0</v>
          </cell>
        </row>
        <row r="1016">
          <cell r="C1016" t="str">
            <v>3.7.3.2.3.4</v>
          </cell>
          <cell r="D1016" t="str">
            <v>Losa aligerada para edificaciones con casetón de icopor f¨c=24.5 MPa e=0.30 m</v>
          </cell>
          <cell r="E1016" t="str">
            <v>m2</v>
          </cell>
          <cell r="F1016">
            <v>54.8</v>
          </cell>
          <cell r="G1016">
            <v>77660</v>
          </cell>
          <cell r="H1016">
            <v>4255768</v>
          </cell>
          <cell r="I1016">
            <v>8.6434535989100691</v>
          </cell>
          <cell r="J1016">
            <v>54.8</v>
          </cell>
          <cell r="L1016">
            <v>54.8</v>
          </cell>
          <cell r="M1016">
            <v>4255768</v>
          </cell>
          <cell r="N1016">
            <v>0</v>
          </cell>
          <cell r="O1016">
            <v>4255768</v>
          </cell>
          <cell r="R1016">
            <v>0</v>
          </cell>
          <cell r="S1016">
            <v>0</v>
          </cell>
          <cell r="T1016">
            <v>0</v>
          </cell>
          <cell r="U1016">
            <v>0</v>
          </cell>
          <cell r="V1016">
            <v>54.8</v>
          </cell>
          <cell r="W1016">
            <v>4255768</v>
          </cell>
        </row>
        <row r="1017">
          <cell r="C1017" t="str">
            <v>3.7.3.3</v>
          </cell>
          <cell r="D1017" t="str">
            <v>ACERO DE REFUERZO</v>
          </cell>
          <cell r="F1017">
            <v>0</v>
          </cell>
          <cell r="I1017">
            <v>0</v>
          </cell>
          <cell r="J1017">
            <v>0</v>
          </cell>
          <cell r="L1017">
            <v>0</v>
          </cell>
          <cell r="M1017">
            <v>0</v>
          </cell>
          <cell r="N1017">
            <v>0</v>
          </cell>
          <cell r="O1017">
            <v>0</v>
          </cell>
          <cell r="R1017">
            <v>0</v>
          </cell>
          <cell r="S1017">
            <v>0</v>
          </cell>
          <cell r="T1017">
            <v>0</v>
          </cell>
          <cell r="U1017">
            <v>0</v>
          </cell>
          <cell r="V1017">
            <v>0</v>
          </cell>
          <cell r="W1017">
            <v>0</v>
          </cell>
        </row>
        <row r="1018">
          <cell r="C1018" t="str">
            <v>3.7.3.3.1</v>
          </cell>
          <cell r="D1018" t="str">
            <v>Suministro, figurado e instalación de acero de refuerzo 420 Mpa (60000 Psi) según planos y especificaciones de diseño</v>
          </cell>
          <cell r="E1018" t="str">
            <v>kg</v>
          </cell>
          <cell r="F1018">
            <v>8906</v>
          </cell>
          <cell r="G1018">
            <v>2740</v>
          </cell>
          <cell r="H1018">
            <v>24402440</v>
          </cell>
          <cell r="I1018">
            <v>49.561291367430513</v>
          </cell>
          <cell r="J1018">
            <v>8906</v>
          </cell>
          <cell r="L1018">
            <v>8906</v>
          </cell>
          <cell r="M1018">
            <v>24402440</v>
          </cell>
          <cell r="N1018">
            <v>0</v>
          </cell>
          <cell r="O1018">
            <v>24402440</v>
          </cell>
          <cell r="R1018">
            <v>5244.15</v>
          </cell>
          <cell r="S1018">
            <v>0</v>
          </cell>
          <cell r="T1018">
            <v>0</v>
          </cell>
          <cell r="U1018">
            <v>14368970.999999998</v>
          </cell>
          <cell r="V1018">
            <v>3661.8500000000004</v>
          </cell>
          <cell r="W1018">
            <v>10033469.000000002</v>
          </cell>
        </row>
        <row r="1019">
          <cell r="C1019" t="str">
            <v>3.7.3.8</v>
          </cell>
          <cell r="D1019" t="str">
            <v>IMPERMEABILIZACION</v>
          </cell>
          <cell r="F1019">
            <v>0</v>
          </cell>
          <cell r="I1019">
            <v>0</v>
          </cell>
          <cell r="J1019">
            <v>0</v>
          </cell>
          <cell r="L1019">
            <v>0</v>
          </cell>
          <cell r="M1019">
            <v>0</v>
          </cell>
          <cell r="N1019">
            <v>0</v>
          </cell>
          <cell r="O1019">
            <v>0</v>
          </cell>
          <cell r="R1019">
            <v>0</v>
          </cell>
          <cell r="S1019">
            <v>0</v>
          </cell>
          <cell r="T1019">
            <v>0</v>
          </cell>
          <cell r="U1019">
            <v>0</v>
          </cell>
          <cell r="V1019">
            <v>0</v>
          </cell>
          <cell r="W1019">
            <v>0</v>
          </cell>
        </row>
        <row r="1020">
          <cell r="C1020" t="str">
            <v>3.7.3.8.1</v>
          </cell>
          <cell r="D1020" t="str">
            <v>Suministro e instalación de manto reflectivo Morter plas AL-80 o similar según planos y especificaciones de diseño</v>
          </cell>
          <cell r="E1020" t="str">
            <v>m2</v>
          </cell>
          <cell r="F1020">
            <v>54.8</v>
          </cell>
          <cell r="G1020">
            <v>9325</v>
          </cell>
          <cell r="H1020">
            <v>511010</v>
          </cell>
          <cell r="I1020">
            <v>1.0378599640720627</v>
          </cell>
          <cell r="J1020">
            <v>54.8</v>
          </cell>
          <cell r="L1020">
            <v>54.8</v>
          </cell>
          <cell r="M1020">
            <v>511010</v>
          </cell>
          <cell r="N1020">
            <v>0</v>
          </cell>
          <cell r="O1020">
            <v>511010</v>
          </cell>
          <cell r="R1020">
            <v>0</v>
          </cell>
          <cell r="S1020">
            <v>0</v>
          </cell>
          <cell r="T1020">
            <v>0</v>
          </cell>
          <cell r="U1020">
            <v>0</v>
          </cell>
          <cell r="V1020">
            <v>54.8</v>
          </cell>
          <cell r="W1020">
            <v>511010</v>
          </cell>
        </row>
        <row r="1021">
          <cell r="C1021" t="str">
            <v>3,9</v>
          </cell>
          <cell r="D1021" t="str">
            <v>OBRAS ARQUITECTONICAS</v>
          </cell>
          <cell r="F1021">
            <v>0</v>
          </cell>
          <cell r="I1021">
            <v>0</v>
          </cell>
          <cell r="J1021">
            <v>0</v>
          </cell>
          <cell r="L1021">
            <v>0</v>
          </cell>
          <cell r="M1021">
            <v>0</v>
          </cell>
          <cell r="N1021">
            <v>0</v>
          </cell>
          <cell r="O1021">
            <v>0</v>
          </cell>
          <cell r="R1021">
            <v>0</v>
          </cell>
          <cell r="S1021">
            <v>0</v>
          </cell>
          <cell r="T1021">
            <v>0</v>
          </cell>
          <cell r="U1021">
            <v>0</v>
          </cell>
          <cell r="V1021">
            <v>0</v>
          </cell>
          <cell r="W1021">
            <v>0</v>
          </cell>
        </row>
        <row r="1022">
          <cell r="C1022" t="str">
            <v>3.9.9</v>
          </cell>
          <cell r="D1022" t="str">
            <v>CARPINTERIA EN MADERA</v>
          </cell>
          <cell r="F1022">
            <v>0</v>
          </cell>
          <cell r="I1022">
            <v>0</v>
          </cell>
          <cell r="J1022">
            <v>0</v>
          </cell>
          <cell r="L1022">
            <v>0</v>
          </cell>
          <cell r="M1022">
            <v>0</v>
          </cell>
          <cell r="N1022">
            <v>0</v>
          </cell>
          <cell r="O1022">
            <v>0</v>
          </cell>
          <cell r="R1022">
            <v>0</v>
          </cell>
          <cell r="S1022">
            <v>0</v>
          </cell>
          <cell r="T1022">
            <v>0</v>
          </cell>
          <cell r="U1022">
            <v>0</v>
          </cell>
          <cell r="V1022">
            <v>0</v>
          </cell>
          <cell r="W1022">
            <v>0</v>
          </cell>
        </row>
        <row r="1023">
          <cell r="C1023" t="str">
            <v>3.9.9.1</v>
          </cell>
          <cell r="D1023" t="str">
            <v>PUERTAS DE ENTRADA PRINCIPAL</v>
          </cell>
          <cell r="F1023">
            <v>0</v>
          </cell>
          <cell r="I1023">
            <v>0</v>
          </cell>
          <cell r="J1023">
            <v>0</v>
          </cell>
          <cell r="L1023">
            <v>0</v>
          </cell>
          <cell r="M1023">
            <v>0</v>
          </cell>
          <cell r="N1023">
            <v>0</v>
          </cell>
          <cell r="O1023">
            <v>0</v>
          </cell>
          <cell r="R1023">
            <v>0</v>
          </cell>
          <cell r="S1023">
            <v>0</v>
          </cell>
          <cell r="T1023">
            <v>0</v>
          </cell>
          <cell r="U1023">
            <v>0</v>
          </cell>
          <cell r="V1023">
            <v>0</v>
          </cell>
          <cell r="W1023">
            <v>0</v>
          </cell>
        </row>
        <row r="1024">
          <cell r="C1024" t="str">
            <v>3.9.9.1.9</v>
          </cell>
          <cell r="D1024" t="str">
            <v>Puerta Madecor en cedro 1.00 x 2 m e=36 mm. Incluye marco para puerta y cerradura segun planos y especificaciones de diseño</v>
          </cell>
          <cell r="E1024" t="str">
            <v>und</v>
          </cell>
          <cell r="F1024">
            <v>3</v>
          </cell>
          <cell r="G1024">
            <v>72000</v>
          </cell>
          <cell r="H1024">
            <v>216000</v>
          </cell>
          <cell r="I1024">
            <v>0.43869543108660414</v>
          </cell>
          <cell r="J1024">
            <v>3</v>
          </cell>
          <cell r="K1024">
            <v>-3</v>
          </cell>
          <cell r="L1024">
            <v>0</v>
          </cell>
          <cell r="M1024">
            <v>216000</v>
          </cell>
          <cell r="N1024">
            <v>-216000</v>
          </cell>
          <cell r="O1024">
            <v>0</v>
          </cell>
          <cell r="R1024">
            <v>0</v>
          </cell>
          <cell r="S1024">
            <v>0</v>
          </cell>
          <cell r="T1024">
            <v>0</v>
          </cell>
          <cell r="U1024">
            <v>0</v>
          </cell>
          <cell r="V1024">
            <v>0</v>
          </cell>
          <cell r="W1024">
            <v>0</v>
          </cell>
        </row>
        <row r="1025">
          <cell r="C1025" t="str">
            <v>3.9.12</v>
          </cell>
          <cell r="D1025" t="str">
            <v>PINTURA</v>
          </cell>
          <cell r="F1025">
            <v>0</v>
          </cell>
          <cell r="I1025">
            <v>0</v>
          </cell>
          <cell r="J1025">
            <v>0</v>
          </cell>
          <cell r="L1025">
            <v>0</v>
          </cell>
          <cell r="M1025">
            <v>0</v>
          </cell>
          <cell r="N1025">
            <v>0</v>
          </cell>
          <cell r="O1025">
            <v>0</v>
          </cell>
          <cell r="R1025">
            <v>0</v>
          </cell>
          <cell r="S1025">
            <v>0</v>
          </cell>
          <cell r="T1025">
            <v>0</v>
          </cell>
          <cell r="U1025">
            <v>0</v>
          </cell>
          <cell r="V1025">
            <v>0</v>
          </cell>
          <cell r="W1025">
            <v>0</v>
          </cell>
        </row>
        <row r="1026">
          <cell r="C1026" t="str">
            <v>3.9.12.2</v>
          </cell>
          <cell r="D1026" t="str">
            <v>Estuco y pintura a 3 manos segun planos y especificaciones de diseño</v>
          </cell>
          <cell r="E1026" t="str">
            <v>m2</v>
          </cell>
          <cell r="F1026">
            <v>355</v>
          </cell>
          <cell r="G1026">
            <v>6415</v>
          </cell>
          <cell r="H1026">
            <v>2277325</v>
          </cell>
          <cell r="I1026">
            <v>4.6252410768486145</v>
          </cell>
          <cell r="J1026">
            <v>355</v>
          </cell>
          <cell r="K1026">
            <v>-355</v>
          </cell>
          <cell r="L1026">
            <v>0</v>
          </cell>
          <cell r="M1026">
            <v>2277325</v>
          </cell>
          <cell r="N1026">
            <v>-2277325</v>
          </cell>
          <cell r="O1026">
            <v>0</v>
          </cell>
          <cell r="R1026">
            <v>0</v>
          </cell>
          <cell r="S1026">
            <v>0</v>
          </cell>
          <cell r="T1026">
            <v>0</v>
          </cell>
          <cell r="U1026">
            <v>0</v>
          </cell>
          <cell r="V1026">
            <v>0</v>
          </cell>
          <cell r="W1026">
            <v>0</v>
          </cell>
        </row>
        <row r="1027">
          <cell r="D1027" t="str">
            <v>COSTO TOTAL DIRECTO</v>
          </cell>
          <cell r="F1027">
            <v>0</v>
          </cell>
          <cell r="H1027">
            <v>49236893</v>
          </cell>
          <cell r="J1027">
            <v>0</v>
          </cell>
          <cell r="L1027">
            <v>0</v>
          </cell>
          <cell r="M1027">
            <v>49236893</v>
          </cell>
          <cell r="N1027">
            <v>-1879620</v>
          </cell>
          <cell r="O1027">
            <v>47357273</v>
          </cell>
          <cell r="R1027">
            <v>0</v>
          </cell>
          <cell r="S1027">
            <v>0</v>
          </cell>
          <cell r="T1027">
            <v>0</v>
          </cell>
          <cell r="U1027">
            <v>23505416</v>
          </cell>
          <cell r="V1027">
            <v>0</v>
          </cell>
          <cell r="W1027">
            <v>19139358</v>
          </cell>
        </row>
        <row r="1028">
          <cell r="D1028" t="str">
            <v>A,I,U, 25%</v>
          </cell>
          <cell r="E1028">
            <v>0.25</v>
          </cell>
          <cell r="F1028">
            <v>0</v>
          </cell>
          <cell r="H1028">
            <v>12309223.25</v>
          </cell>
          <cell r="J1028">
            <v>0</v>
          </cell>
          <cell r="L1028">
            <v>0</v>
          </cell>
          <cell r="M1028">
            <v>12309223.25</v>
          </cell>
          <cell r="N1028">
            <v>-469905</v>
          </cell>
          <cell r="O1028">
            <v>11839318.25</v>
          </cell>
          <cell r="R1028">
            <v>0</v>
          </cell>
          <cell r="S1028">
            <v>0</v>
          </cell>
          <cell r="T1028">
            <v>0</v>
          </cell>
          <cell r="U1028">
            <v>5876354</v>
          </cell>
          <cell r="W1028">
            <v>4784839.5</v>
          </cell>
        </row>
        <row r="1029">
          <cell r="B1029" t="str">
            <v>TO15</v>
          </cell>
          <cell r="D1029" t="str">
            <v>COSTO TOTAL OBRA CIVIL</v>
          </cell>
          <cell r="F1029">
            <v>0</v>
          </cell>
          <cell r="H1029">
            <v>61546116</v>
          </cell>
          <cell r="J1029">
            <v>0</v>
          </cell>
          <cell r="L1029">
            <v>0</v>
          </cell>
          <cell r="M1029">
            <v>61546116</v>
          </cell>
          <cell r="N1029">
            <v>-2349525</v>
          </cell>
          <cell r="O1029">
            <v>59196591</v>
          </cell>
          <cell r="R1029">
            <v>0</v>
          </cell>
          <cell r="S1029">
            <v>0</v>
          </cell>
          <cell r="T1029">
            <v>0</v>
          </cell>
          <cell r="U1029">
            <v>29381770</v>
          </cell>
          <cell r="V1029">
            <v>0</v>
          </cell>
          <cell r="W1029">
            <v>23924198</v>
          </cell>
        </row>
        <row r="1030">
          <cell r="B1030" t="str">
            <v>T16</v>
          </cell>
          <cell r="C1030" t="str">
            <v>OBRA CIVIL ESTRUCTURAL DEL CUARTO ELÉCTRICO (1030)</v>
          </cell>
          <cell r="F1030">
            <v>0</v>
          </cell>
          <cell r="J1030">
            <v>0</v>
          </cell>
          <cell r="L1030">
            <v>0</v>
          </cell>
          <cell r="M1030">
            <v>0</v>
          </cell>
          <cell r="N1030">
            <v>0</v>
          </cell>
          <cell r="O1030">
            <v>0</v>
          </cell>
          <cell r="R1030">
            <v>0</v>
          </cell>
          <cell r="S1030">
            <v>0</v>
          </cell>
          <cell r="T1030">
            <v>0</v>
          </cell>
          <cell r="U1030">
            <v>0</v>
          </cell>
          <cell r="V1030">
            <v>0</v>
          </cell>
          <cell r="W1030">
            <v>0</v>
          </cell>
        </row>
        <row r="1031">
          <cell r="C1031" t="str">
            <v xml:space="preserve">ITEM </v>
          </cell>
          <cell r="D1031" t="str">
            <v xml:space="preserve">DESCRIPCION </v>
          </cell>
          <cell r="E1031" t="str">
            <v xml:space="preserve">UNIDAD </v>
          </cell>
          <cell r="F1031">
            <v>0</v>
          </cell>
          <cell r="G1031" t="str">
            <v xml:space="preserve">V. UNITARIO </v>
          </cell>
          <cell r="H1031" t="str">
            <v>V. PARCIAL</v>
          </cell>
          <cell r="J1031">
            <v>0</v>
          </cell>
          <cell r="L1031">
            <v>0</v>
          </cell>
          <cell r="R1031">
            <v>0</v>
          </cell>
        </row>
        <row r="1032">
          <cell r="C1032">
            <v>3.1</v>
          </cell>
          <cell r="D1032" t="str">
            <v>SEÑALIZACION Y SEGURIDAD EN LA OBRA</v>
          </cell>
          <cell r="F1032">
            <v>0</v>
          </cell>
          <cell r="J1032">
            <v>0</v>
          </cell>
          <cell r="L1032">
            <v>0</v>
          </cell>
          <cell r="M1032">
            <v>0</v>
          </cell>
          <cell r="N1032">
            <v>0</v>
          </cell>
          <cell r="O1032">
            <v>0</v>
          </cell>
          <cell r="R1032">
            <v>0</v>
          </cell>
          <cell r="S1032">
            <v>0</v>
          </cell>
          <cell r="T1032">
            <v>0</v>
          </cell>
          <cell r="U1032">
            <v>0</v>
          </cell>
          <cell r="V1032">
            <v>0</v>
          </cell>
          <cell r="W1032">
            <v>0</v>
          </cell>
        </row>
        <row r="1033">
          <cell r="C1033" t="str">
            <v>3.1.1</v>
          </cell>
          <cell r="D1033" t="str">
            <v>Señalización de la obra</v>
          </cell>
          <cell r="F1033">
            <v>0</v>
          </cell>
          <cell r="J1033">
            <v>0</v>
          </cell>
          <cell r="L1033">
            <v>0</v>
          </cell>
          <cell r="M1033">
            <v>0</v>
          </cell>
          <cell r="N1033">
            <v>0</v>
          </cell>
          <cell r="O1033">
            <v>0</v>
          </cell>
          <cell r="R1033">
            <v>0</v>
          </cell>
          <cell r="S1033">
            <v>0</v>
          </cell>
          <cell r="T1033">
            <v>0</v>
          </cell>
          <cell r="U1033">
            <v>0</v>
          </cell>
          <cell r="V1033">
            <v>0</v>
          </cell>
          <cell r="W1033">
            <v>0</v>
          </cell>
        </row>
        <row r="1034">
          <cell r="C1034" t="str">
            <v>3.1.1.1</v>
          </cell>
          <cell r="D1034" t="str">
            <v>Soporte para cinta demarcadora. Esquema No.1</v>
          </cell>
          <cell r="E1034" t="str">
            <v>un</v>
          </cell>
          <cell r="F1034">
            <v>4</v>
          </cell>
          <cell r="G1034">
            <v>10100</v>
          </cell>
          <cell r="H1034">
            <v>40400</v>
          </cell>
          <cell r="I1034">
            <v>0.17446853386576755</v>
          </cell>
          <cell r="J1034">
            <v>4</v>
          </cell>
          <cell r="K1034">
            <v>-4</v>
          </cell>
          <cell r="L1034">
            <v>0</v>
          </cell>
          <cell r="M1034">
            <v>40400</v>
          </cell>
          <cell r="N1034">
            <v>-40400</v>
          </cell>
          <cell r="O1034">
            <v>0</v>
          </cell>
          <cell r="R1034">
            <v>0</v>
          </cell>
          <cell r="S1034">
            <v>0</v>
          </cell>
          <cell r="T1034">
            <v>0</v>
          </cell>
          <cell r="U1034">
            <v>0</v>
          </cell>
          <cell r="V1034">
            <v>0</v>
          </cell>
          <cell r="W1034">
            <v>0</v>
          </cell>
        </row>
        <row r="1035">
          <cell r="C1035" t="str">
            <v>3.1.1.2</v>
          </cell>
          <cell r="D1035" t="str">
            <v>Cinta demarcadora, sin soportes. Esquema No. 2</v>
          </cell>
          <cell r="E1035" t="str">
            <v>m</v>
          </cell>
          <cell r="F1035">
            <v>40</v>
          </cell>
          <cell r="G1035">
            <v>830</v>
          </cell>
          <cell r="H1035">
            <v>33200</v>
          </cell>
          <cell r="I1035">
            <v>0.14337513179068026</v>
          </cell>
          <cell r="J1035">
            <v>40</v>
          </cell>
          <cell r="K1035">
            <v>-40</v>
          </cell>
          <cell r="L1035">
            <v>0</v>
          </cell>
          <cell r="M1035">
            <v>33200</v>
          </cell>
          <cell r="N1035">
            <v>-33200</v>
          </cell>
          <cell r="O1035">
            <v>0</v>
          </cell>
          <cell r="R1035">
            <v>0</v>
          </cell>
          <cell r="S1035">
            <v>0</v>
          </cell>
          <cell r="T1035">
            <v>0</v>
          </cell>
          <cell r="U1035">
            <v>0</v>
          </cell>
          <cell r="V1035">
            <v>0</v>
          </cell>
          <cell r="W1035">
            <v>0</v>
          </cell>
        </row>
        <row r="1036">
          <cell r="C1036" t="str">
            <v>3.1.1.3</v>
          </cell>
          <cell r="D1036" t="str">
            <v>Vallas móviles. Barreras</v>
          </cell>
          <cell r="F1036">
            <v>0</v>
          </cell>
          <cell r="I1036">
            <v>0</v>
          </cell>
          <cell r="J1036">
            <v>0</v>
          </cell>
          <cell r="L1036">
            <v>0</v>
          </cell>
          <cell r="M1036">
            <v>0</v>
          </cell>
          <cell r="N1036">
            <v>0</v>
          </cell>
          <cell r="O1036">
            <v>0</v>
          </cell>
          <cell r="R1036">
            <v>0</v>
          </cell>
          <cell r="S1036">
            <v>0</v>
          </cell>
          <cell r="T1036">
            <v>0</v>
          </cell>
          <cell r="U1036">
            <v>0</v>
          </cell>
          <cell r="V1036">
            <v>0</v>
          </cell>
          <cell r="W1036">
            <v>0</v>
          </cell>
        </row>
        <row r="1037">
          <cell r="C1037" t="str">
            <v>3.1.1.3.4</v>
          </cell>
          <cell r="D1037" t="str">
            <v>Valla móvil Tipo 4. Valla doble cara. Esquema No. 6</v>
          </cell>
          <cell r="E1037" t="str">
            <v>un</v>
          </cell>
          <cell r="F1037">
            <v>1</v>
          </cell>
          <cell r="G1037">
            <v>155000</v>
          </cell>
          <cell r="H1037">
            <v>155000</v>
          </cell>
          <cell r="I1037">
            <v>0.6693718502275734</v>
          </cell>
          <cell r="J1037">
            <v>1</v>
          </cell>
          <cell r="K1037">
            <v>-1</v>
          </cell>
          <cell r="L1037">
            <v>0</v>
          </cell>
          <cell r="M1037">
            <v>155000</v>
          </cell>
          <cell r="N1037">
            <v>-155000</v>
          </cell>
          <cell r="O1037">
            <v>0</v>
          </cell>
          <cell r="R1037">
            <v>0</v>
          </cell>
          <cell r="S1037">
            <v>0</v>
          </cell>
          <cell r="T1037">
            <v>0</v>
          </cell>
          <cell r="U1037">
            <v>0</v>
          </cell>
          <cell r="V1037">
            <v>0</v>
          </cell>
          <cell r="W1037">
            <v>0</v>
          </cell>
        </row>
        <row r="1038">
          <cell r="C1038">
            <v>3.3</v>
          </cell>
          <cell r="D1038" t="str">
            <v>EXCAVACIONES Y ENTIBADOS</v>
          </cell>
          <cell r="F1038">
            <v>0</v>
          </cell>
          <cell r="I1038">
            <v>0</v>
          </cell>
          <cell r="J1038">
            <v>0</v>
          </cell>
          <cell r="L1038">
            <v>0</v>
          </cell>
          <cell r="M1038">
            <v>0</v>
          </cell>
          <cell r="N1038">
            <v>0</v>
          </cell>
          <cell r="O1038">
            <v>0</v>
          </cell>
          <cell r="R1038">
            <v>0</v>
          </cell>
          <cell r="S1038">
            <v>0</v>
          </cell>
          <cell r="T1038">
            <v>0</v>
          </cell>
          <cell r="U1038">
            <v>0</v>
          </cell>
          <cell r="V1038">
            <v>0</v>
          </cell>
          <cell r="W1038">
            <v>0</v>
          </cell>
        </row>
        <row r="1039">
          <cell r="C1039" t="str">
            <v>3.3.4</v>
          </cell>
          <cell r="D1039" t="str">
            <v>EXCAVACIONES PARA ESTRUCTURAS</v>
          </cell>
          <cell r="F1039">
            <v>0</v>
          </cell>
          <cell r="I1039">
            <v>0</v>
          </cell>
          <cell r="J1039">
            <v>0</v>
          </cell>
          <cell r="L1039">
            <v>0</v>
          </cell>
          <cell r="M1039">
            <v>0</v>
          </cell>
          <cell r="N1039">
            <v>0</v>
          </cell>
          <cell r="O1039">
            <v>0</v>
          </cell>
          <cell r="R1039">
            <v>0</v>
          </cell>
          <cell r="S1039">
            <v>0</v>
          </cell>
          <cell r="T1039">
            <v>0</v>
          </cell>
          <cell r="U1039">
            <v>0</v>
          </cell>
          <cell r="V1039">
            <v>0</v>
          </cell>
          <cell r="W1039">
            <v>0</v>
          </cell>
        </row>
        <row r="1040">
          <cell r="C1040" t="str">
            <v>3.3.4.2</v>
          </cell>
          <cell r="D1040" t="str">
            <v>Excavación para estructuras a máquina en material común, roca descompuesta a cualquier profundidad y bajo cualquier condición de humedad. Incluye retiro a lugar autorizado.</v>
          </cell>
          <cell r="E1040" t="str">
            <v>m3</v>
          </cell>
          <cell r="F1040">
            <v>10.1</v>
          </cell>
          <cell r="G1040">
            <v>8200</v>
          </cell>
          <cell r="H1040">
            <v>82820</v>
          </cell>
          <cell r="I1040">
            <v>0.35766049442482345</v>
          </cell>
          <cell r="J1040">
            <v>10.1</v>
          </cell>
          <cell r="L1040">
            <v>10.1</v>
          </cell>
          <cell r="M1040">
            <v>82820</v>
          </cell>
          <cell r="N1040">
            <v>0</v>
          </cell>
          <cell r="O1040">
            <v>82820</v>
          </cell>
          <cell r="R1040">
            <v>15.981999999999999</v>
          </cell>
          <cell r="S1040">
            <v>0</v>
          </cell>
          <cell r="T1040">
            <v>0</v>
          </cell>
          <cell r="U1040">
            <v>131052.4</v>
          </cell>
          <cell r="V1040">
            <v>-5.8819999999999997</v>
          </cell>
          <cell r="W1040">
            <v>-48232.399999999994</v>
          </cell>
        </row>
        <row r="1041">
          <cell r="C1041">
            <v>3.4</v>
          </cell>
          <cell r="D1041" t="str">
            <v>INSTALACION Y CIMENTACION DE TUBERIA</v>
          </cell>
          <cell r="F1041">
            <v>0</v>
          </cell>
          <cell r="I1041">
            <v>0</v>
          </cell>
          <cell r="J1041">
            <v>0</v>
          </cell>
          <cell r="L1041">
            <v>0</v>
          </cell>
          <cell r="M1041">
            <v>0</v>
          </cell>
          <cell r="N1041">
            <v>0</v>
          </cell>
          <cell r="O1041">
            <v>0</v>
          </cell>
          <cell r="R1041">
            <v>0</v>
          </cell>
          <cell r="S1041">
            <v>0</v>
          </cell>
          <cell r="T1041">
            <v>0</v>
          </cell>
          <cell r="U1041">
            <v>0</v>
          </cell>
          <cell r="V1041">
            <v>0</v>
          </cell>
          <cell r="W1041">
            <v>0</v>
          </cell>
        </row>
        <row r="1042">
          <cell r="C1042">
            <v>3.5</v>
          </cell>
          <cell r="D1042" t="str">
            <v>RELLENOS</v>
          </cell>
          <cell r="F1042">
            <v>0</v>
          </cell>
          <cell r="I1042">
            <v>0</v>
          </cell>
          <cell r="J1042">
            <v>0</v>
          </cell>
          <cell r="L1042">
            <v>0</v>
          </cell>
          <cell r="M1042">
            <v>0</v>
          </cell>
          <cell r="N1042">
            <v>0</v>
          </cell>
          <cell r="O1042">
            <v>0</v>
          </cell>
          <cell r="R1042">
            <v>0</v>
          </cell>
          <cell r="S1042">
            <v>0</v>
          </cell>
          <cell r="T1042">
            <v>0</v>
          </cell>
          <cell r="U1042">
            <v>0</v>
          </cell>
          <cell r="V1042">
            <v>0</v>
          </cell>
          <cell r="W1042">
            <v>0</v>
          </cell>
        </row>
        <row r="1043">
          <cell r="C1043" t="str">
            <v>3.5.1</v>
          </cell>
          <cell r="D1043" t="str">
            <v>Relleno de Zanjas y obras de mampostería</v>
          </cell>
          <cell r="F1043">
            <v>0</v>
          </cell>
          <cell r="I1043">
            <v>0</v>
          </cell>
          <cell r="J1043">
            <v>0</v>
          </cell>
          <cell r="L1043">
            <v>0</v>
          </cell>
          <cell r="M1043">
            <v>0</v>
          </cell>
          <cell r="N1043">
            <v>0</v>
          </cell>
          <cell r="O1043">
            <v>0</v>
          </cell>
          <cell r="R1043">
            <v>0</v>
          </cell>
          <cell r="S1043">
            <v>0</v>
          </cell>
          <cell r="T1043">
            <v>0</v>
          </cell>
          <cell r="U1043">
            <v>0</v>
          </cell>
          <cell r="V1043">
            <v>0</v>
          </cell>
          <cell r="W1043">
            <v>0</v>
          </cell>
        </row>
        <row r="1044">
          <cell r="C1044" t="str">
            <v>3.5.1.1</v>
          </cell>
          <cell r="D1044" t="str">
            <v>Rellenos de Zanjas y obras de mampostería con material seleccionado de sitio, compactado al 90% del Proctor Modificado</v>
          </cell>
          <cell r="E1044" t="str">
            <v>m3</v>
          </cell>
          <cell r="F1044">
            <v>1</v>
          </cell>
          <cell r="G1044">
            <v>8500</v>
          </cell>
          <cell r="H1044">
            <v>8500</v>
          </cell>
          <cell r="I1044">
            <v>3.6707488560866933E-2</v>
          </cell>
          <cell r="J1044">
            <v>1</v>
          </cell>
          <cell r="L1044">
            <v>1</v>
          </cell>
          <cell r="M1044">
            <v>8500</v>
          </cell>
          <cell r="N1044">
            <v>0</v>
          </cell>
          <cell r="O1044">
            <v>8500</v>
          </cell>
          <cell r="R1044">
            <v>4.7519999999999998</v>
          </cell>
          <cell r="S1044">
            <v>0</v>
          </cell>
          <cell r="T1044">
            <v>0</v>
          </cell>
          <cell r="U1044">
            <v>40392</v>
          </cell>
          <cell r="V1044">
            <v>-3.7519999999999998</v>
          </cell>
          <cell r="W1044">
            <v>-31891.999999999996</v>
          </cell>
        </row>
        <row r="1045">
          <cell r="C1045" t="str">
            <v>3.5.1.2</v>
          </cell>
          <cell r="D1045" t="str">
            <v>Rellenos de Zanjas y obras de mampostería con material seleccionado de cantera, compactado al 95% del Proctor Modifiicado</v>
          </cell>
          <cell r="E1045" t="str">
            <v>m3</v>
          </cell>
          <cell r="F1045">
            <v>9.1</v>
          </cell>
          <cell r="G1045">
            <v>27000</v>
          </cell>
          <cell r="H1045">
            <v>245700</v>
          </cell>
          <cell r="I1045">
            <v>1.0610623458123536</v>
          </cell>
          <cell r="J1045">
            <v>9.1</v>
          </cell>
          <cell r="L1045">
            <v>9.1</v>
          </cell>
          <cell r="M1045">
            <v>245700</v>
          </cell>
          <cell r="N1045">
            <v>0</v>
          </cell>
          <cell r="O1045">
            <v>245700</v>
          </cell>
          <cell r="R1045">
            <v>0.88600000000000001</v>
          </cell>
          <cell r="S1045">
            <v>0</v>
          </cell>
          <cell r="T1045">
            <v>0</v>
          </cell>
          <cell r="U1045">
            <v>23922</v>
          </cell>
          <cell r="V1045">
            <v>8.2140000000000004</v>
          </cell>
          <cell r="W1045">
            <v>221778</v>
          </cell>
        </row>
        <row r="1046">
          <cell r="C1046">
            <v>3.7</v>
          </cell>
          <cell r="D1046" t="str">
            <v>CONSTRUCCIÓN DE OBRAS ACCESORIAS</v>
          </cell>
          <cell r="F1046">
            <v>0</v>
          </cell>
          <cell r="I1046">
            <v>0</v>
          </cell>
          <cell r="J1046">
            <v>0</v>
          </cell>
          <cell r="L1046">
            <v>0</v>
          </cell>
          <cell r="M1046">
            <v>0</v>
          </cell>
          <cell r="N1046">
            <v>0</v>
          </cell>
          <cell r="O1046">
            <v>0</v>
          </cell>
          <cell r="R1046">
            <v>0</v>
          </cell>
          <cell r="S1046">
            <v>0</v>
          </cell>
          <cell r="T1046">
            <v>0</v>
          </cell>
          <cell r="U1046">
            <v>0</v>
          </cell>
          <cell r="V1046">
            <v>0</v>
          </cell>
          <cell r="W1046">
            <v>0</v>
          </cell>
        </row>
        <row r="1047">
          <cell r="C1047" t="str">
            <v>3.7.1</v>
          </cell>
          <cell r="D1047" t="str">
            <v>Obra de mampostería en ladrillo.</v>
          </cell>
          <cell r="F1047">
            <v>0</v>
          </cell>
          <cell r="I1047">
            <v>0</v>
          </cell>
          <cell r="J1047">
            <v>0</v>
          </cell>
          <cell r="L1047">
            <v>0</v>
          </cell>
          <cell r="M1047">
            <v>0</v>
          </cell>
          <cell r="N1047">
            <v>0</v>
          </cell>
          <cell r="O1047">
            <v>0</v>
          </cell>
          <cell r="R1047">
            <v>0</v>
          </cell>
          <cell r="S1047">
            <v>0</v>
          </cell>
          <cell r="T1047">
            <v>0</v>
          </cell>
          <cell r="U1047">
            <v>0</v>
          </cell>
          <cell r="V1047">
            <v>0</v>
          </cell>
          <cell r="W1047">
            <v>0</v>
          </cell>
        </row>
        <row r="1048">
          <cell r="C1048" t="str">
            <v>3.7.1.4</v>
          </cell>
          <cell r="D1048" t="str">
            <v>CONCRETOS DE LIMPIEZA, ALISTADO Y MEDIACAÑAS</v>
          </cell>
          <cell r="F1048">
            <v>0</v>
          </cell>
          <cell r="I1048">
            <v>0</v>
          </cell>
          <cell r="J1048">
            <v>0</v>
          </cell>
          <cell r="L1048">
            <v>0</v>
          </cell>
          <cell r="M1048">
            <v>0</v>
          </cell>
          <cell r="N1048">
            <v>0</v>
          </cell>
          <cell r="O1048">
            <v>0</v>
          </cell>
          <cell r="R1048">
            <v>0</v>
          </cell>
          <cell r="S1048">
            <v>0</v>
          </cell>
          <cell r="T1048">
            <v>0</v>
          </cell>
          <cell r="U1048">
            <v>0</v>
          </cell>
          <cell r="V1048">
            <v>0</v>
          </cell>
          <cell r="W1048">
            <v>0</v>
          </cell>
        </row>
        <row r="1049">
          <cell r="C1049" t="str">
            <v>3.7.1.4.1</v>
          </cell>
          <cell r="D1049" t="str">
            <v>ALISTADO Y PENDIENTADO</v>
          </cell>
          <cell r="F1049">
            <v>0</v>
          </cell>
          <cell r="I1049">
            <v>0</v>
          </cell>
          <cell r="J1049">
            <v>0</v>
          </cell>
          <cell r="L1049">
            <v>0</v>
          </cell>
          <cell r="M1049">
            <v>0</v>
          </cell>
          <cell r="N1049">
            <v>0</v>
          </cell>
          <cell r="O1049">
            <v>0</v>
          </cell>
          <cell r="R1049">
            <v>0</v>
          </cell>
          <cell r="S1049">
            <v>0</v>
          </cell>
          <cell r="T1049">
            <v>0</v>
          </cell>
          <cell r="U1049">
            <v>0</v>
          </cell>
          <cell r="V1049">
            <v>0</v>
          </cell>
          <cell r="W1049">
            <v>0</v>
          </cell>
        </row>
        <row r="1050">
          <cell r="C1050" t="str">
            <v>3.7.1.4.2</v>
          </cell>
          <cell r="D1050" t="str">
            <v>Concreto de limpieza f¨c=14 Mpa e=0.05</v>
          </cell>
          <cell r="E1050" t="str">
            <v>m²</v>
          </cell>
          <cell r="G1050">
            <v>10950</v>
          </cell>
          <cell r="J1050">
            <v>0</v>
          </cell>
          <cell r="R1050">
            <v>14.3</v>
          </cell>
          <cell r="S1050">
            <v>0</v>
          </cell>
          <cell r="T1050">
            <v>0</v>
          </cell>
          <cell r="U1050">
            <v>156585</v>
          </cell>
          <cell r="V1050">
            <v>-14.3</v>
          </cell>
          <cell r="W1050">
            <v>-156585</v>
          </cell>
        </row>
        <row r="1051">
          <cell r="C1051" t="str">
            <v>3.7.1.4.1.2</v>
          </cell>
          <cell r="D1051" t="str">
            <v>Alistado y pendientado de losas y pisos en mortero impermeabilizado 1:4 e=0.04</v>
          </cell>
          <cell r="E1051" t="str">
            <v>m2</v>
          </cell>
          <cell r="F1051">
            <v>30.5</v>
          </cell>
          <cell r="G1051">
            <v>10490</v>
          </cell>
          <cell r="H1051">
            <v>319945</v>
          </cell>
          <cell r="I1051">
            <v>1.3816914620713612</v>
          </cell>
          <cell r="J1051">
            <v>30.5</v>
          </cell>
          <cell r="L1051">
            <v>30.5</v>
          </cell>
          <cell r="M1051">
            <v>319945</v>
          </cell>
          <cell r="N1051">
            <v>0</v>
          </cell>
          <cell r="O1051">
            <v>319945</v>
          </cell>
          <cell r="R1051">
            <v>0</v>
          </cell>
          <cell r="S1051">
            <v>0</v>
          </cell>
          <cell r="T1051">
            <v>0</v>
          </cell>
          <cell r="U1051">
            <v>0</v>
          </cell>
          <cell r="V1051">
            <v>30.5</v>
          </cell>
          <cell r="W1051">
            <v>319945</v>
          </cell>
        </row>
        <row r="1052">
          <cell r="C1052" t="str">
            <v>3.7.2</v>
          </cell>
          <cell r="D1052" t="str">
            <v>Obras de mampostería en bloque</v>
          </cell>
          <cell r="F1052">
            <v>0</v>
          </cell>
          <cell r="I1052">
            <v>0</v>
          </cell>
          <cell r="J1052">
            <v>0</v>
          </cell>
          <cell r="L1052">
            <v>0</v>
          </cell>
          <cell r="M1052">
            <v>0</v>
          </cell>
          <cell r="N1052">
            <v>0</v>
          </cell>
          <cell r="O1052">
            <v>0</v>
          </cell>
          <cell r="R1052">
            <v>0</v>
          </cell>
          <cell r="S1052">
            <v>0</v>
          </cell>
          <cell r="T1052">
            <v>0</v>
          </cell>
          <cell r="U1052">
            <v>0</v>
          </cell>
          <cell r="V1052">
            <v>0</v>
          </cell>
          <cell r="W1052">
            <v>0</v>
          </cell>
        </row>
        <row r="1053">
          <cell r="C1053" t="str">
            <v>3.7.2.1.8</v>
          </cell>
          <cell r="D1053" t="str">
            <v>Mampostería en bloque de concreto (sin incluir pañete, mortero de relleno, refuerzo ) e=0.10 m</v>
          </cell>
          <cell r="E1053" t="str">
            <v>m2</v>
          </cell>
          <cell r="F1053">
            <v>9</v>
          </cell>
          <cell r="G1053">
            <v>21300</v>
          </cell>
          <cell r="H1053">
            <v>191700</v>
          </cell>
          <cell r="I1053">
            <v>0.8278618302491989</v>
          </cell>
          <cell r="J1053">
            <v>9</v>
          </cell>
          <cell r="K1053">
            <v>-9</v>
          </cell>
          <cell r="L1053">
            <v>0</v>
          </cell>
          <cell r="M1053">
            <v>191700</v>
          </cell>
          <cell r="N1053">
            <v>-191700</v>
          </cell>
          <cell r="O1053">
            <v>0</v>
          </cell>
          <cell r="R1053">
            <v>0</v>
          </cell>
          <cell r="S1053">
            <v>0</v>
          </cell>
          <cell r="T1053">
            <v>0</v>
          </cell>
          <cell r="U1053">
            <v>0</v>
          </cell>
          <cell r="V1053">
            <v>0</v>
          </cell>
          <cell r="W1053">
            <v>0</v>
          </cell>
        </row>
        <row r="1054">
          <cell r="C1054" t="str">
            <v>3.7.2.1.9</v>
          </cell>
          <cell r="D1054" t="str">
            <v>Mampostería en bloque de concreto (sin incluir pañete, mortero de relleno, refuerzo ) e=0.15 m</v>
          </cell>
          <cell r="E1054" t="str">
            <v>m2</v>
          </cell>
          <cell r="F1054">
            <v>66</v>
          </cell>
          <cell r="G1054">
            <v>27150</v>
          </cell>
          <cell r="H1054">
            <v>1791900</v>
          </cell>
          <cell r="I1054">
            <v>7.7383704414373478</v>
          </cell>
          <cell r="J1054">
            <v>66</v>
          </cell>
          <cell r="K1054">
            <v>-66</v>
          </cell>
          <cell r="L1054">
            <v>0</v>
          </cell>
          <cell r="M1054">
            <v>1791900</v>
          </cell>
          <cell r="N1054">
            <v>-1791900</v>
          </cell>
          <cell r="O1054">
            <v>0</v>
          </cell>
          <cell r="R1054">
            <v>0</v>
          </cell>
          <cell r="S1054">
            <v>0</v>
          </cell>
          <cell r="T1054">
            <v>0</v>
          </cell>
          <cell r="U1054">
            <v>0</v>
          </cell>
          <cell r="V1054">
            <v>0</v>
          </cell>
          <cell r="W1054">
            <v>0</v>
          </cell>
        </row>
        <row r="1055">
          <cell r="C1055" t="str">
            <v>3.7.2.1.19</v>
          </cell>
          <cell r="D1055" t="str">
            <v>Mampostería en calado de concreto e=0.20 m</v>
          </cell>
          <cell r="E1055" t="str">
            <v>m2</v>
          </cell>
          <cell r="F1055">
            <v>9</v>
          </cell>
          <cell r="G1055">
            <v>19250</v>
          </cell>
          <cell r="H1055">
            <v>173250</v>
          </cell>
          <cell r="I1055">
            <v>0.74818498743178774</v>
          </cell>
          <cell r="J1055">
            <v>9</v>
          </cell>
          <cell r="K1055">
            <v>20</v>
          </cell>
          <cell r="L1055">
            <v>29</v>
          </cell>
          <cell r="M1055">
            <v>173250</v>
          </cell>
          <cell r="N1055">
            <v>385000</v>
          </cell>
          <cell r="O1055">
            <v>558250</v>
          </cell>
          <cell r="R1055">
            <v>0</v>
          </cell>
          <cell r="S1055">
            <v>0</v>
          </cell>
          <cell r="T1055">
            <v>0</v>
          </cell>
          <cell r="U1055">
            <v>0</v>
          </cell>
          <cell r="V1055">
            <v>29</v>
          </cell>
          <cell r="W1055">
            <v>558250</v>
          </cell>
        </row>
        <row r="1056">
          <cell r="B1056" t="str">
            <v>N</v>
          </cell>
          <cell r="C1056" t="str">
            <v>3.7.2.1.15</v>
          </cell>
          <cell r="D1056" t="str">
            <v>Mampostería en bloque abusardado de concreto e=0.15 m</v>
          </cell>
          <cell r="E1056" t="str">
            <v>m2</v>
          </cell>
          <cell r="G1056">
            <v>32500</v>
          </cell>
          <cell r="H1056">
            <v>0</v>
          </cell>
          <cell r="J1056">
            <v>0</v>
          </cell>
          <cell r="K1056">
            <v>30</v>
          </cell>
          <cell r="L1056">
            <v>30</v>
          </cell>
          <cell r="M1056">
            <v>0</v>
          </cell>
          <cell r="N1056">
            <v>975000</v>
          </cell>
          <cell r="O1056">
            <v>975000</v>
          </cell>
          <cell r="R1056">
            <v>0</v>
          </cell>
        </row>
        <row r="1057">
          <cell r="C1057" t="str">
            <v>3.7.3</v>
          </cell>
          <cell r="D1057" t="str">
            <v>Estructuras de concreto reforzado</v>
          </cell>
          <cell r="F1057">
            <v>0</v>
          </cell>
          <cell r="I1057">
            <v>0</v>
          </cell>
          <cell r="J1057">
            <v>0</v>
          </cell>
          <cell r="L1057">
            <v>0</v>
          </cell>
          <cell r="M1057">
            <v>0</v>
          </cell>
          <cell r="N1057">
            <v>0</v>
          </cell>
          <cell r="O1057">
            <v>0</v>
          </cell>
          <cell r="R1057">
            <v>0</v>
          </cell>
          <cell r="S1057">
            <v>0</v>
          </cell>
          <cell r="T1057">
            <v>0</v>
          </cell>
          <cell r="U1057">
            <v>0</v>
          </cell>
          <cell r="V1057">
            <v>0</v>
          </cell>
          <cell r="W1057">
            <v>0</v>
          </cell>
        </row>
        <row r="1058">
          <cell r="C1058" t="str">
            <v>3.7.3.2</v>
          </cell>
          <cell r="D1058" t="str">
            <v>Concreto para estructuras tipo edificaciones</v>
          </cell>
          <cell r="F1058">
            <v>0</v>
          </cell>
          <cell r="I1058">
            <v>0</v>
          </cell>
          <cell r="J1058">
            <v>0</v>
          </cell>
          <cell r="L1058">
            <v>0</v>
          </cell>
          <cell r="M1058">
            <v>0</v>
          </cell>
          <cell r="N1058">
            <v>0</v>
          </cell>
          <cell r="O1058">
            <v>0</v>
          </cell>
          <cell r="R1058">
            <v>0</v>
          </cell>
          <cell r="S1058">
            <v>0</v>
          </cell>
          <cell r="T1058">
            <v>0</v>
          </cell>
          <cell r="U1058">
            <v>0</v>
          </cell>
          <cell r="V1058">
            <v>0</v>
          </cell>
          <cell r="W1058">
            <v>0</v>
          </cell>
        </row>
        <row r="1059">
          <cell r="C1059" t="str">
            <v>3.7.3.2.1</v>
          </cell>
          <cell r="D1059" t="str">
            <v>VIGAS, COLUMNAS, ZAPATAS, MUROS, ESCALERAS</v>
          </cell>
          <cell r="F1059">
            <v>0</v>
          </cell>
          <cell r="I1059">
            <v>0</v>
          </cell>
          <cell r="J1059">
            <v>0</v>
          </cell>
          <cell r="L1059">
            <v>0</v>
          </cell>
          <cell r="M1059">
            <v>0</v>
          </cell>
          <cell r="N1059">
            <v>0</v>
          </cell>
          <cell r="O1059">
            <v>0</v>
          </cell>
          <cell r="R1059">
            <v>0</v>
          </cell>
          <cell r="S1059">
            <v>0</v>
          </cell>
          <cell r="T1059">
            <v>0</v>
          </cell>
          <cell r="U1059">
            <v>0</v>
          </cell>
          <cell r="V1059">
            <v>0</v>
          </cell>
          <cell r="W1059">
            <v>0</v>
          </cell>
        </row>
        <row r="1060">
          <cell r="C1060" t="str">
            <v>3.7.3.2.1.2</v>
          </cell>
          <cell r="D1060" t="str">
            <v>Concreto para vigas f´c=21 Mpa (3000 PSI)</v>
          </cell>
          <cell r="E1060" t="str">
            <v>m3</v>
          </cell>
          <cell r="F1060">
            <v>2.2999999999999998</v>
          </cell>
          <cell r="G1060">
            <v>314100</v>
          </cell>
          <cell r="H1060">
            <v>722430</v>
          </cell>
          <cell r="I1060">
            <v>3.1198342307090705</v>
          </cell>
          <cell r="J1060">
            <v>2.2999999999999998</v>
          </cell>
          <cell r="L1060">
            <v>2.2999999999999998</v>
          </cell>
          <cell r="M1060">
            <v>722430</v>
          </cell>
          <cell r="N1060">
            <v>0</v>
          </cell>
          <cell r="O1060">
            <v>722430</v>
          </cell>
          <cell r="R1060">
            <v>0</v>
          </cell>
          <cell r="S1060">
            <v>0</v>
          </cell>
          <cell r="T1060">
            <v>0</v>
          </cell>
          <cell r="U1060">
            <v>0</v>
          </cell>
          <cell r="V1060">
            <v>2.2999999999999998</v>
          </cell>
          <cell r="W1060">
            <v>722430</v>
          </cell>
        </row>
        <row r="1061">
          <cell r="C1061" t="str">
            <v>3.7.3.2.1.5</v>
          </cell>
          <cell r="D1061" t="str">
            <v>Concreto para columnas f´c=21 Mpa (3000 PSI)</v>
          </cell>
          <cell r="E1061" t="str">
            <v>m3</v>
          </cell>
          <cell r="F1061">
            <v>2.1</v>
          </cell>
          <cell r="G1061">
            <v>355100</v>
          </cell>
          <cell r="H1061">
            <v>745710</v>
          </cell>
          <cell r="I1061">
            <v>3.2203695640851864</v>
          </cell>
          <cell r="J1061">
            <v>2.1</v>
          </cell>
          <cell r="L1061">
            <v>2.1</v>
          </cell>
          <cell r="M1061">
            <v>745710</v>
          </cell>
          <cell r="N1061">
            <v>0</v>
          </cell>
          <cell r="O1061">
            <v>745710</v>
          </cell>
          <cell r="R1061">
            <v>0</v>
          </cell>
          <cell r="S1061">
            <v>0</v>
          </cell>
          <cell r="T1061">
            <v>0</v>
          </cell>
          <cell r="U1061">
            <v>0</v>
          </cell>
          <cell r="V1061">
            <v>2.1</v>
          </cell>
          <cell r="W1061">
            <v>745710</v>
          </cell>
        </row>
        <row r="1062">
          <cell r="C1062" t="str">
            <v>3.7.3.2.1.11</v>
          </cell>
          <cell r="D1062" t="str">
            <v>Concreto para zapatas f´c=24.5 Mpa (3500 PSI)</v>
          </cell>
          <cell r="E1062" t="str">
            <v>m3</v>
          </cell>
          <cell r="F1062">
            <v>2.6</v>
          </cell>
          <cell r="G1062">
            <v>293700</v>
          </cell>
          <cell r="H1062">
            <v>763620</v>
          </cell>
          <cell r="I1062">
            <v>3.297714401746966</v>
          </cell>
          <cell r="J1062">
            <v>2.6</v>
          </cell>
          <cell r="L1062">
            <v>2.6</v>
          </cell>
          <cell r="M1062">
            <v>763620</v>
          </cell>
          <cell r="N1062">
            <v>0</v>
          </cell>
          <cell r="O1062">
            <v>763620</v>
          </cell>
          <cell r="R1062">
            <v>3.456</v>
          </cell>
          <cell r="S1062">
            <v>0</v>
          </cell>
          <cell r="T1062">
            <v>0</v>
          </cell>
          <cell r="U1062">
            <v>1015027.2</v>
          </cell>
          <cell r="V1062">
            <v>-0.85599999999999987</v>
          </cell>
          <cell r="W1062">
            <v>-251407.19999999995</v>
          </cell>
        </row>
        <row r="1063">
          <cell r="C1063" t="str">
            <v>3.7.3.2.1.14</v>
          </cell>
          <cell r="D1063" t="str">
            <v>Concreto para vigas de amarre f´c=21 Mpa (3000 PSI)</v>
          </cell>
          <cell r="E1063" t="str">
            <v>m3</v>
          </cell>
          <cell r="F1063">
            <v>2.2999999999999998</v>
          </cell>
          <cell r="G1063">
            <v>338850</v>
          </cell>
          <cell r="H1063">
            <v>779354.99999999988</v>
          </cell>
          <cell r="I1063">
            <v>3.3656664408652288</v>
          </cell>
          <cell r="J1063">
            <v>2.2999999999999998</v>
          </cell>
          <cell r="L1063">
            <v>2.2999999999999998</v>
          </cell>
          <cell r="M1063">
            <v>779354.99999999988</v>
          </cell>
          <cell r="N1063">
            <v>0</v>
          </cell>
          <cell r="O1063">
            <v>779354.99999999988</v>
          </cell>
          <cell r="R1063">
            <v>1.7549999999999999</v>
          </cell>
          <cell r="S1063">
            <v>0</v>
          </cell>
          <cell r="T1063">
            <v>0</v>
          </cell>
          <cell r="U1063">
            <v>594681.75</v>
          </cell>
          <cell r="V1063">
            <v>0.54499999999999993</v>
          </cell>
          <cell r="W1063">
            <v>184673.24999999997</v>
          </cell>
        </row>
        <row r="1064">
          <cell r="C1064" t="str">
            <v>3.7.3.2.1.20</v>
          </cell>
          <cell r="D1064" t="str">
            <v>Piso en concreto e=0.15 f´c=24.5 Mpa</v>
          </cell>
          <cell r="E1064" t="str">
            <v>m2</v>
          </cell>
          <cell r="F1064">
            <v>30.5</v>
          </cell>
          <cell r="G1064">
            <v>47100</v>
          </cell>
          <cell r="H1064">
            <v>1436550</v>
          </cell>
          <cell r="I1064">
            <v>6.203781493189811</v>
          </cell>
          <cell r="J1064">
            <v>30.5</v>
          </cell>
          <cell r="L1064">
            <v>30.5</v>
          </cell>
          <cell r="M1064">
            <v>1436550</v>
          </cell>
          <cell r="N1064">
            <v>0</v>
          </cell>
          <cell r="O1064">
            <v>1436550</v>
          </cell>
          <cell r="R1064">
            <v>0</v>
          </cell>
          <cell r="S1064">
            <v>0</v>
          </cell>
          <cell r="T1064">
            <v>0</v>
          </cell>
          <cell r="U1064">
            <v>0</v>
          </cell>
          <cell r="V1064">
            <v>30.5</v>
          </cell>
          <cell r="W1064">
            <v>1436550</v>
          </cell>
        </row>
        <row r="1065">
          <cell r="C1065" t="str">
            <v>3.7.3.2.3</v>
          </cell>
          <cell r="D1065" t="str">
            <v>LOSAS ALIGERADAS</v>
          </cell>
          <cell r="F1065">
            <v>0</v>
          </cell>
          <cell r="I1065">
            <v>0</v>
          </cell>
          <cell r="J1065">
            <v>0</v>
          </cell>
          <cell r="L1065">
            <v>0</v>
          </cell>
          <cell r="M1065">
            <v>0</v>
          </cell>
          <cell r="N1065">
            <v>0</v>
          </cell>
          <cell r="O1065">
            <v>0</v>
          </cell>
          <cell r="R1065">
            <v>0</v>
          </cell>
          <cell r="S1065">
            <v>0</v>
          </cell>
          <cell r="T1065">
            <v>0</v>
          </cell>
          <cell r="U1065">
            <v>0</v>
          </cell>
          <cell r="V1065">
            <v>0</v>
          </cell>
          <cell r="W1065">
            <v>0</v>
          </cell>
        </row>
        <row r="1066">
          <cell r="C1066" t="str">
            <v>3.7.3.2.3.4</v>
          </cell>
          <cell r="D1066" t="str">
            <v>Losa aligerada para edificaciones con casetón de icopor f¨c=24.5 MPa e=0.30 m</v>
          </cell>
          <cell r="E1066" t="str">
            <v>m2</v>
          </cell>
          <cell r="F1066">
            <v>30.5</v>
          </cell>
          <cell r="G1066">
            <v>77660</v>
          </cell>
          <cell r="H1066">
            <v>2368630</v>
          </cell>
          <cell r="I1066">
            <v>10.228995132932498</v>
          </cell>
          <cell r="J1066">
            <v>30.5</v>
          </cell>
          <cell r="L1066">
            <v>30.5</v>
          </cell>
          <cell r="M1066">
            <v>2368630</v>
          </cell>
          <cell r="N1066">
            <v>0</v>
          </cell>
          <cell r="O1066">
            <v>2368630</v>
          </cell>
          <cell r="R1066">
            <v>0</v>
          </cell>
          <cell r="S1066">
            <v>0</v>
          </cell>
          <cell r="T1066">
            <v>0</v>
          </cell>
          <cell r="U1066">
            <v>0</v>
          </cell>
          <cell r="V1066">
            <v>30.5</v>
          </cell>
          <cell r="W1066">
            <v>2368630</v>
          </cell>
        </row>
        <row r="1067">
          <cell r="C1067" t="str">
            <v>3.7.3.3</v>
          </cell>
          <cell r="D1067" t="str">
            <v>ACERO DE REFUERZO</v>
          </cell>
          <cell r="F1067">
            <v>0</v>
          </cell>
          <cell r="I1067">
            <v>0</v>
          </cell>
          <cell r="J1067">
            <v>0</v>
          </cell>
          <cell r="L1067">
            <v>0</v>
          </cell>
          <cell r="M1067">
            <v>0</v>
          </cell>
          <cell r="N1067">
            <v>0</v>
          </cell>
          <cell r="O1067">
            <v>0</v>
          </cell>
          <cell r="R1067">
            <v>0</v>
          </cell>
          <cell r="S1067">
            <v>0</v>
          </cell>
          <cell r="T1067">
            <v>0</v>
          </cell>
          <cell r="U1067">
            <v>0</v>
          </cell>
          <cell r="V1067">
            <v>0</v>
          </cell>
          <cell r="W1067">
            <v>0</v>
          </cell>
        </row>
        <row r="1068">
          <cell r="C1068" t="str">
            <v>3.7.3.3.1</v>
          </cell>
          <cell r="D1068" t="str">
            <v>Suministro, figurado e instalación de acero de refuerzo 420 Mpa (60000 Psi) según planos y especificaciones de diseño</v>
          </cell>
          <cell r="E1068" t="str">
            <v>kg</v>
          </cell>
          <cell r="F1068">
            <v>3684</v>
          </cell>
          <cell r="G1068">
            <v>2740</v>
          </cell>
          <cell r="H1068">
            <v>10094160</v>
          </cell>
          <cell r="I1068">
            <v>43.591913262536536</v>
          </cell>
          <cell r="J1068">
            <v>3684</v>
          </cell>
          <cell r="L1068">
            <v>3684</v>
          </cell>
          <cell r="M1068">
            <v>10094160</v>
          </cell>
          <cell r="N1068">
            <v>0</v>
          </cell>
          <cell r="O1068">
            <v>10094160</v>
          </cell>
          <cell r="R1068">
            <v>590.15</v>
          </cell>
          <cell r="S1068">
            <v>0</v>
          </cell>
          <cell r="T1068">
            <v>0</v>
          </cell>
          <cell r="U1068">
            <v>1617011</v>
          </cell>
          <cell r="V1068">
            <v>3093.85</v>
          </cell>
          <cell r="W1068">
            <v>8477149</v>
          </cell>
        </row>
        <row r="1069">
          <cell r="C1069" t="str">
            <v>3.7.3.8</v>
          </cell>
          <cell r="D1069" t="str">
            <v>IMPERMEABILIZACION</v>
          </cell>
          <cell r="F1069">
            <v>0</v>
          </cell>
          <cell r="I1069">
            <v>0</v>
          </cell>
          <cell r="J1069">
            <v>0</v>
          </cell>
          <cell r="L1069">
            <v>0</v>
          </cell>
          <cell r="M1069">
            <v>0</v>
          </cell>
          <cell r="N1069">
            <v>0</v>
          </cell>
          <cell r="O1069">
            <v>0</v>
          </cell>
          <cell r="R1069">
            <v>0</v>
          </cell>
          <cell r="S1069">
            <v>0</v>
          </cell>
          <cell r="T1069">
            <v>0</v>
          </cell>
          <cell r="U1069">
            <v>0</v>
          </cell>
          <cell r="V1069">
            <v>0</v>
          </cell>
          <cell r="W1069">
            <v>0</v>
          </cell>
        </row>
        <row r="1070">
          <cell r="C1070" t="str">
            <v>3.7.3.8.1</v>
          </cell>
          <cell r="D1070" t="str">
            <v>Suministro e instalación de manto reflectivo Morter plas AL-80 o similar según planos y especificaciones de diseño</v>
          </cell>
          <cell r="E1070" t="str">
            <v>m2</v>
          </cell>
          <cell r="F1070">
            <v>30.5</v>
          </cell>
          <cell r="G1070">
            <v>9325</v>
          </cell>
          <cell r="H1070">
            <v>284412.5</v>
          </cell>
          <cell r="I1070">
            <v>1.2282433635667727</v>
          </cell>
          <cell r="J1070">
            <v>30.5</v>
          </cell>
          <cell r="L1070">
            <v>30.5</v>
          </cell>
          <cell r="M1070">
            <v>284412.5</v>
          </cell>
          <cell r="N1070">
            <v>0</v>
          </cell>
          <cell r="O1070">
            <v>284412.5</v>
          </cell>
          <cell r="R1070">
            <v>0</v>
          </cell>
          <cell r="S1070">
            <v>0</v>
          </cell>
          <cell r="T1070">
            <v>0</v>
          </cell>
          <cell r="U1070">
            <v>0</v>
          </cell>
          <cell r="V1070">
            <v>30.5</v>
          </cell>
          <cell r="W1070">
            <v>284412.5</v>
          </cell>
        </row>
        <row r="1071">
          <cell r="C1071" t="str">
            <v>3,9</v>
          </cell>
          <cell r="D1071" t="str">
            <v>OBRAS ARQUITECTONICAS</v>
          </cell>
          <cell r="F1071">
            <v>0</v>
          </cell>
          <cell r="I1071">
            <v>0</v>
          </cell>
          <cell r="J1071">
            <v>0</v>
          </cell>
          <cell r="L1071">
            <v>0</v>
          </cell>
          <cell r="M1071">
            <v>0</v>
          </cell>
          <cell r="N1071">
            <v>0</v>
          </cell>
          <cell r="O1071">
            <v>0</v>
          </cell>
          <cell r="R1071">
            <v>0</v>
          </cell>
          <cell r="S1071">
            <v>0</v>
          </cell>
          <cell r="T1071">
            <v>0</v>
          </cell>
          <cell r="U1071">
            <v>0</v>
          </cell>
          <cell r="V1071">
            <v>0</v>
          </cell>
          <cell r="W1071">
            <v>0</v>
          </cell>
        </row>
        <row r="1072">
          <cell r="C1072" t="str">
            <v>3.9.9</v>
          </cell>
          <cell r="D1072" t="str">
            <v>CARPINTERIA EN MADERA</v>
          </cell>
          <cell r="F1072">
            <v>0</v>
          </cell>
          <cell r="I1072">
            <v>0</v>
          </cell>
          <cell r="J1072">
            <v>0</v>
          </cell>
          <cell r="L1072">
            <v>0</v>
          </cell>
          <cell r="M1072">
            <v>0</v>
          </cell>
          <cell r="N1072">
            <v>0</v>
          </cell>
          <cell r="O1072">
            <v>0</v>
          </cell>
          <cell r="R1072">
            <v>0</v>
          </cell>
          <cell r="S1072">
            <v>0</v>
          </cell>
          <cell r="T1072">
            <v>0</v>
          </cell>
          <cell r="U1072">
            <v>0</v>
          </cell>
          <cell r="V1072">
            <v>0</v>
          </cell>
          <cell r="W1072">
            <v>0</v>
          </cell>
        </row>
        <row r="1073">
          <cell r="C1073" t="str">
            <v>3.9.9.1</v>
          </cell>
          <cell r="D1073" t="str">
            <v>PUERTAS DE ENTRADA PRINCIPAL</v>
          </cell>
          <cell r="F1073">
            <v>0</v>
          </cell>
          <cell r="I1073">
            <v>0</v>
          </cell>
          <cell r="J1073">
            <v>0</v>
          </cell>
          <cell r="L1073">
            <v>0</v>
          </cell>
          <cell r="M1073">
            <v>0</v>
          </cell>
          <cell r="N1073">
            <v>0</v>
          </cell>
          <cell r="O1073">
            <v>0</v>
          </cell>
          <cell r="R1073">
            <v>0</v>
          </cell>
          <cell r="S1073">
            <v>0</v>
          </cell>
          <cell r="T1073">
            <v>0</v>
          </cell>
          <cell r="U1073">
            <v>0</v>
          </cell>
          <cell r="V1073">
            <v>0</v>
          </cell>
          <cell r="W1073">
            <v>0</v>
          </cell>
        </row>
        <row r="1074">
          <cell r="C1074" t="str">
            <v>3.9.9.1.9</v>
          </cell>
          <cell r="D1074" t="str">
            <v>Puerta Madecor en cedro 1.00 x 2 m e=36 mm. Incluye marco para puerta y cerradura según planos y especificaciones de diseño</v>
          </cell>
          <cell r="E1074" t="str">
            <v>un</v>
          </cell>
          <cell r="F1074">
            <v>1</v>
          </cell>
          <cell r="G1074">
            <v>72000</v>
          </cell>
          <cell r="H1074">
            <v>72000</v>
          </cell>
          <cell r="I1074">
            <v>0.31093402075087284</v>
          </cell>
          <cell r="J1074">
            <v>1</v>
          </cell>
          <cell r="K1074">
            <v>-1</v>
          </cell>
          <cell r="L1074">
            <v>0</v>
          </cell>
          <cell r="M1074">
            <v>72000</v>
          </cell>
          <cell r="N1074">
            <v>-72000</v>
          </cell>
          <cell r="O1074">
            <v>0</v>
          </cell>
          <cell r="R1074">
            <v>0</v>
          </cell>
          <cell r="S1074">
            <v>0</v>
          </cell>
          <cell r="T1074">
            <v>0</v>
          </cell>
          <cell r="U1074">
            <v>0</v>
          </cell>
          <cell r="V1074">
            <v>0</v>
          </cell>
          <cell r="W1074">
            <v>0</v>
          </cell>
        </row>
        <row r="1075">
          <cell r="C1075" t="str">
            <v>3.9.10.4</v>
          </cell>
          <cell r="D1075" t="str">
            <v>VENTANAS EN ALUMINIO</v>
          </cell>
          <cell r="F1075">
            <v>0</v>
          </cell>
          <cell r="I1075">
            <v>0</v>
          </cell>
          <cell r="J1075">
            <v>0</v>
          </cell>
          <cell r="L1075">
            <v>0</v>
          </cell>
          <cell r="M1075">
            <v>0</v>
          </cell>
          <cell r="N1075">
            <v>0</v>
          </cell>
          <cell r="O1075">
            <v>0</v>
          </cell>
          <cell r="R1075">
            <v>0</v>
          </cell>
          <cell r="S1075">
            <v>0</v>
          </cell>
          <cell r="T1075">
            <v>0</v>
          </cell>
          <cell r="U1075">
            <v>0</v>
          </cell>
          <cell r="V1075">
            <v>0</v>
          </cell>
          <cell r="W1075">
            <v>0</v>
          </cell>
        </row>
        <row r="1076">
          <cell r="C1076" t="str">
            <v>3.9.10.4.1</v>
          </cell>
          <cell r="D1076" t="str">
            <v>Ventaneria en aluminio, incluye vidrio 4 mm segun planos y especificaciones de diseño</v>
          </cell>
          <cell r="E1076" t="str">
            <v>m2</v>
          </cell>
          <cell r="F1076">
            <v>1.5</v>
          </cell>
          <cell r="G1076">
            <v>83050</v>
          </cell>
          <cell r="H1076">
            <v>124575</v>
          </cell>
          <cell r="I1076">
            <v>0.53798063381999972</v>
          </cell>
          <cell r="J1076">
            <v>1.5</v>
          </cell>
          <cell r="K1076">
            <v>-1.5</v>
          </cell>
          <cell r="L1076">
            <v>0</v>
          </cell>
          <cell r="M1076">
            <v>124575</v>
          </cell>
          <cell r="N1076">
            <v>-124575</v>
          </cell>
          <cell r="O1076">
            <v>0</v>
          </cell>
          <cell r="R1076">
            <v>0</v>
          </cell>
          <cell r="S1076">
            <v>0</v>
          </cell>
          <cell r="T1076">
            <v>0</v>
          </cell>
          <cell r="U1076">
            <v>0</v>
          </cell>
          <cell r="V1076">
            <v>0</v>
          </cell>
          <cell r="W1076">
            <v>0</v>
          </cell>
        </row>
        <row r="1077">
          <cell r="C1077" t="str">
            <v>3.9.12</v>
          </cell>
          <cell r="D1077" t="str">
            <v>PINTURA</v>
          </cell>
          <cell r="F1077">
            <v>0</v>
          </cell>
          <cell r="I1077">
            <v>0</v>
          </cell>
          <cell r="J1077">
            <v>0</v>
          </cell>
          <cell r="L1077">
            <v>0</v>
          </cell>
          <cell r="M1077">
            <v>0</v>
          </cell>
          <cell r="N1077">
            <v>0</v>
          </cell>
          <cell r="O1077">
            <v>0</v>
          </cell>
          <cell r="R1077">
            <v>0</v>
          </cell>
          <cell r="S1077">
            <v>0</v>
          </cell>
          <cell r="T1077">
            <v>0</v>
          </cell>
          <cell r="U1077">
            <v>0</v>
          </cell>
          <cell r="V1077">
            <v>0</v>
          </cell>
          <cell r="W1077">
            <v>0</v>
          </cell>
        </row>
        <row r="1078">
          <cell r="C1078" t="str">
            <v>3.9.12.2</v>
          </cell>
          <cell r="D1078" t="str">
            <v>Estuco y pintura a 3 manos segun planos y especificaciones de diseño</v>
          </cell>
          <cell r="E1078" t="str">
            <v>m2</v>
          </cell>
          <cell r="F1078">
            <v>178</v>
          </cell>
          <cell r="G1078">
            <v>6415</v>
          </cell>
          <cell r="H1078">
            <v>1141870</v>
          </cell>
          <cell r="I1078">
            <v>4.9311976427055439</v>
          </cell>
          <cell r="J1078">
            <v>178</v>
          </cell>
          <cell r="K1078">
            <v>-178</v>
          </cell>
          <cell r="L1078">
            <v>0</v>
          </cell>
          <cell r="M1078">
            <v>1141870</v>
          </cell>
          <cell r="N1078">
            <v>-1141870</v>
          </cell>
          <cell r="O1078">
            <v>0</v>
          </cell>
          <cell r="R1078">
            <v>0</v>
          </cell>
          <cell r="S1078">
            <v>0</v>
          </cell>
          <cell r="T1078">
            <v>0</v>
          </cell>
          <cell r="U1078">
            <v>0</v>
          </cell>
          <cell r="V1078">
            <v>0</v>
          </cell>
          <cell r="W1078">
            <v>0</v>
          </cell>
        </row>
        <row r="1079">
          <cell r="C1079" t="str">
            <v>3,10</v>
          </cell>
          <cell r="D1079" t="str">
            <v>INSTALACIÓN DE ACCESORIOS Y TRABAJOS METALMECÁNICOS</v>
          </cell>
          <cell r="F1079">
            <v>0</v>
          </cell>
          <cell r="I1079">
            <v>0</v>
          </cell>
          <cell r="J1079">
            <v>0</v>
          </cell>
          <cell r="L1079">
            <v>0</v>
          </cell>
          <cell r="M1079">
            <v>0</v>
          </cell>
          <cell r="N1079">
            <v>0</v>
          </cell>
          <cell r="O1079">
            <v>0</v>
          </cell>
          <cell r="R1079">
            <v>0</v>
          </cell>
          <cell r="S1079">
            <v>0</v>
          </cell>
          <cell r="T1079">
            <v>0</v>
          </cell>
          <cell r="U1079">
            <v>0</v>
          </cell>
          <cell r="V1079">
            <v>0</v>
          </cell>
          <cell r="W1079">
            <v>0</v>
          </cell>
        </row>
        <row r="1080">
          <cell r="C1080" t="str">
            <v>3.10.1.4</v>
          </cell>
          <cell r="D1080" t="str">
            <v>FABRICACIÓN E INSTALACIÓN DE PUERTAS EN ACERO Ø 2” A.G</v>
          </cell>
          <cell r="F1080">
            <v>0</v>
          </cell>
          <cell r="I1080">
            <v>0</v>
          </cell>
          <cell r="J1080">
            <v>0</v>
          </cell>
          <cell r="L1080">
            <v>0</v>
          </cell>
          <cell r="M1080">
            <v>0</v>
          </cell>
          <cell r="N1080">
            <v>0</v>
          </cell>
          <cell r="O1080">
            <v>0</v>
          </cell>
          <cell r="R1080">
            <v>0</v>
          </cell>
          <cell r="S1080">
            <v>0</v>
          </cell>
          <cell r="T1080">
            <v>0</v>
          </cell>
          <cell r="U1080">
            <v>0</v>
          </cell>
          <cell r="V1080">
            <v>0</v>
          </cell>
          <cell r="W1080">
            <v>0</v>
          </cell>
        </row>
        <row r="1081">
          <cell r="C1081" t="str">
            <v>3.9.10.9.2</v>
          </cell>
          <cell r="D1081" t="str">
            <v>Suministro e instalación de puerta en reja metálica , diámetro de barrotes 50mm en acero galvanizado, separación entre ejes de rejas de 0.2m, incluye pintura anticorrosiva y acabado</v>
          </cell>
          <cell r="E1081" t="str">
            <v>m2</v>
          </cell>
          <cell r="F1081">
            <v>8.1</v>
          </cell>
          <cell r="G1081">
            <v>195100</v>
          </cell>
          <cell r="H1081">
            <v>1580310</v>
          </cell>
          <cell r="I1081">
            <v>6.8246130879557203</v>
          </cell>
          <cell r="J1081">
            <v>8.1</v>
          </cell>
          <cell r="L1081">
            <v>8.1</v>
          </cell>
          <cell r="M1081">
            <v>1580310</v>
          </cell>
          <cell r="N1081">
            <v>0</v>
          </cell>
          <cell r="O1081">
            <v>1580310</v>
          </cell>
          <cell r="R1081">
            <v>0</v>
          </cell>
          <cell r="S1081">
            <v>0</v>
          </cell>
          <cell r="T1081">
            <v>0</v>
          </cell>
          <cell r="U1081">
            <v>0</v>
          </cell>
          <cell r="V1081">
            <v>8.1</v>
          </cell>
          <cell r="W1081">
            <v>1580310</v>
          </cell>
        </row>
        <row r="1082">
          <cell r="D1082" t="str">
            <v>COSTO TOTAL DIRECTO</v>
          </cell>
          <cell r="F1082">
            <v>0</v>
          </cell>
          <cell r="H1082">
            <v>23156038</v>
          </cell>
          <cell r="J1082">
            <v>0</v>
          </cell>
          <cell r="L1082">
            <v>0</v>
          </cell>
          <cell r="M1082">
            <v>23156038</v>
          </cell>
          <cell r="N1082">
            <v>-2190645</v>
          </cell>
          <cell r="O1082">
            <v>20965393</v>
          </cell>
          <cell r="R1082">
            <v>0</v>
          </cell>
          <cell r="S1082">
            <v>0</v>
          </cell>
          <cell r="T1082">
            <v>0</v>
          </cell>
          <cell r="U1082">
            <v>3578671</v>
          </cell>
          <cell r="V1082">
            <v>0</v>
          </cell>
          <cell r="W1082">
            <v>16411721</v>
          </cell>
        </row>
        <row r="1083">
          <cell r="D1083" t="str">
            <v>A,I,U, 25%</v>
          </cell>
          <cell r="E1083">
            <v>0.25</v>
          </cell>
          <cell r="F1083">
            <v>0</v>
          </cell>
          <cell r="H1083">
            <v>5789009.5</v>
          </cell>
          <cell r="J1083">
            <v>0</v>
          </cell>
          <cell r="L1083">
            <v>0</v>
          </cell>
          <cell r="M1083">
            <v>5789009.5</v>
          </cell>
          <cell r="N1083">
            <v>-547661.25</v>
          </cell>
          <cell r="O1083">
            <v>5241348.25</v>
          </cell>
          <cell r="R1083">
            <v>0</v>
          </cell>
          <cell r="S1083">
            <v>0</v>
          </cell>
          <cell r="T1083">
            <v>0</v>
          </cell>
          <cell r="U1083">
            <v>894667.75</v>
          </cell>
          <cell r="W1083">
            <v>4102930.25</v>
          </cell>
        </row>
        <row r="1084">
          <cell r="B1084" t="str">
            <v>TO16</v>
          </cell>
          <cell r="D1084" t="str">
            <v>COSTO TOTAL OBRA CIVIL</v>
          </cell>
          <cell r="F1084">
            <v>0</v>
          </cell>
          <cell r="H1084">
            <v>28945048</v>
          </cell>
          <cell r="J1084">
            <v>0</v>
          </cell>
          <cell r="L1084">
            <v>0</v>
          </cell>
          <cell r="M1084">
            <v>28945048</v>
          </cell>
          <cell r="N1084">
            <v>-2738306</v>
          </cell>
          <cell r="O1084">
            <v>26206741</v>
          </cell>
          <cell r="R1084">
            <v>0</v>
          </cell>
          <cell r="S1084">
            <v>0</v>
          </cell>
          <cell r="T1084">
            <v>0</v>
          </cell>
          <cell r="U1084">
            <v>4473339</v>
          </cell>
          <cell r="V1084">
            <v>0</v>
          </cell>
          <cell r="W1084">
            <v>20514651</v>
          </cell>
        </row>
        <row r="1085">
          <cell r="B1085" t="str">
            <v>T17</v>
          </cell>
          <cell r="C1085" t="str">
            <v>OBRA CIVIL ESTRUCTURAL DEL EDIFICIO ADMINISTRATIVO, BODEGA , TALLER Y CUARTO ELECTRICO (1085)</v>
          </cell>
          <cell r="F1085">
            <v>0</v>
          </cell>
          <cell r="J1085">
            <v>0</v>
          </cell>
          <cell r="L1085">
            <v>0</v>
          </cell>
          <cell r="M1085">
            <v>0</v>
          </cell>
          <cell r="N1085">
            <v>0</v>
          </cell>
          <cell r="O1085">
            <v>0</v>
          </cell>
          <cell r="R1085">
            <v>0</v>
          </cell>
          <cell r="S1085">
            <v>0</v>
          </cell>
          <cell r="T1085">
            <v>0</v>
          </cell>
          <cell r="U1085">
            <v>0</v>
          </cell>
          <cell r="V1085">
            <v>0</v>
          </cell>
          <cell r="W1085">
            <v>0</v>
          </cell>
        </row>
        <row r="1086">
          <cell r="C1086" t="str">
            <v xml:space="preserve">ITEM </v>
          </cell>
          <cell r="D1086" t="str">
            <v xml:space="preserve">DESCRIPCION </v>
          </cell>
          <cell r="E1086" t="str">
            <v xml:space="preserve">UNIDAD </v>
          </cell>
          <cell r="F1086">
            <v>0</v>
          </cell>
          <cell r="G1086" t="str">
            <v xml:space="preserve">V. UNITARIO </v>
          </cell>
          <cell r="H1086" t="str">
            <v>V. PARCIAL</v>
          </cell>
          <cell r="R1086">
            <v>0</v>
          </cell>
        </row>
        <row r="1087">
          <cell r="C1087">
            <v>3.1</v>
          </cell>
          <cell r="D1087" t="str">
            <v>SEÑALIZACION Y SEGURIDAD EN LA OBRA</v>
          </cell>
          <cell r="F1087">
            <v>0</v>
          </cell>
          <cell r="J1087">
            <v>0</v>
          </cell>
          <cell r="L1087">
            <v>0</v>
          </cell>
          <cell r="M1087">
            <v>0</v>
          </cell>
          <cell r="N1087">
            <v>0</v>
          </cell>
          <cell r="O1087">
            <v>0</v>
          </cell>
          <cell r="R1087">
            <v>0</v>
          </cell>
          <cell r="S1087">
            <v>0</v>
          </cell>
          <cell r="T1087">
            <v>0</v>
          </cell>
          <cell r="U1087">
            <v>0</v>
          </cell>
          <cell r="V1087">
            <v>0</v>
          </cell>
          <cell r="W1087">
            <v>0</v>
          </cell>
        </row>
        <row r="1088">
          <cell r="C1088" t="str">
            <v>3.1.1</v>
          </cell>
          <cell r="D1088" t="str">
            <v>Señalización de la obra</v>
          </cell>
          <cell r="F1088">
            <v>0</v>
          </cell>
          <cell r="J1088">
            <v>0</v>
          </cell>
          <cell r="L1088">
            <v>0</v>
          </cell>
          <cell r="M1088">
            <v>0</v>
          </cell>
          <cell r="N1088">
            <v>0</v>
          </cell>
          <cell r="O1088">
            <v>0</v>
          </cell>
          <cell r="R1088">
            <v>0</v>
          </cell>
          <cell r="S1088">
            <v>0</v>
          </cell>
          <cell r="T1088">
            <v>0</v>
          </cell>
          <cell r="U1088">
            <v>0</v>
          </cell>
          <cell r="V1088">
            <v>0</v>
          </cell>
          <cell r="W1088">
            <v>0</v>
          </cell>
        </row>
        <row r="1089">
          <cell r="C1089" t="str">
            <v>3.1.1.1</v>
          </cell>
          <cell r="D1089" t="str">
            <v>Soporte para cinta demarcadora. Esquema No.1</v>
          </cell>
          <cell r="E1089" t="str">
            <v>un</v>
          </cell>
          <cell r="F1089">
            <v>4</v>
          </cell>
          <cell r="G1089">
            <v>10100</v>
          </cell>
          <cell r="H1089">
            <v>40400</v>
          </cell>
          <cell r="I1089">
            <v>0.17446853386576755</v>
          </cell>
          <cell r="J1089">
            <v>4</v>
          </cell>
          <cell r="K1089">
            <v>-4</v>
          </cell>
          <cell r="L1089">
            <v>0</v>
          </cell>
          <cell r="M1089">
            <v>40400</v>
          </cell>
          <cell r="N1089">
            <v>-40400</v>
          </cell>
          <cell r="O1089">
            <v>0</v>
          </cell>
          <cell r="R1089">
            <v>0</v>
          </cell>
          <cell r="S1089">
            <v>0</v>
          </cell>
          <cell r="T1089">
            <v>0</v>
          </cell>
          <cell r="U1089">
            <v>0</v>
          </cell>
          <cell r="V1089">
            <v>0</v>
          </cell>
          <cell r="W1089">
            <v>0</v>
          </cell>
        </row>
        <row r="1090">
          <cell r="C1090" t="str">
            <v>3.1.1.2</v>
          </cell>
          <cell r="D1090" t="str">
            <v>Cinta demarcadora, sin soportes. Esquema No. 2</v>
          </cell>
          <cell r="E1090" t="str">
            <v>m</v>
          </cell>
          <cell r="F1090">
            <v>40</v>
          </cell>
          <cell r="G1090">
            <v>830</v>
          </cell>
          <cell r="H1090">
            <v>33200</v>
          </cell>
          <cell r="I1090">
            <v>0.14337513179068026</v>
          </cell>
          <cell r="J1090">
            <v>40</v>
          </cell>
          <cell r="K1090">
            <v>-40</v>
          </cell>
          <cell r="L1090">
            <v>0</v>
          </cell>
          <cell r="M1090">
            <v>33200</v>
          </cell>
          <cell r="N1090">
            <v>-33200</v>
          </cell>
          <cell r="O1090">
            <v>0</v>
          </cell>
          <cell r="R1090">
            <v>0</v>
          </cell>
          <cell r="S1090">
            <v>0</v>
          </cell>
          <cell r="T1090">
            <v>0</v>
          </cell>
          <cell r="U1090">
            <v>0</v>
          </cell>
          <cell r="V1090">
            <v>0</v>
          </cell>
          <cell r="W1090">
            <v>0</v>
          </cell>
        </row>
        <row r="1091">
          <cell r="C1091" t="str">
            <v>3.1.1.3</v>
          </cell>
          <cell r="D1091" t="str">
            <v>Vallas móviles. Barreras</v>
          </cell>
          <cell r="F1091">
            <v>0</v>
          </cell>
          <cell r="I1091">
            <v>0</v>
          </cell>
          <cell r="J1091">
            <v>0</v>
          </cell>
          <cell r="L1091">
            <v>0</v>
          </cell>
          <cell r="M1091">
            <v>0</v>
          </cell>
          <cell r="N1091">
            <v>0</v>
          </cell>
          <cell r="O1091">
            <v>0</v>
          </cell>
          <cell r="R1091">
            <v>0</v>
          </cell>
          <cell r="S1091">
            <v>0</v>
          </cell>
          <cell r="T1091">
            <v>0</v>
          </cell>
          <cell r="U1091">
            <v>0</v>
          </cell>
          <cell r="V1091">
            <v>0</v>
          </cell>
          <cell r="W1091">
            <v>0</v>
          </cell>
        </row>
        <row r="1092">
          <cell r="C1092" t="str">
            <v>3.1.1.3.4</v>
          </cell>
          <cell r="D1092" t="str">
            <v>Valla móvil Tipo 4. Valla doble cara. Esquema No. 6</v>
          </cell>
          <cell r="E1092" t="str">
            <v>un</v>
          </cell>
          <cell r="F1092">
            <v>1</v>
          </cell>
          <cell r="G1092">
            <v>155000</v>
          </cell>
          <cell r="H1092">
            <v>155000</v>
          </cell>
          <cell r="I1092">
            <v>0.6693718502275734</v>
          </cell>
          <cell r="J1092">
            <v>1</v>
          </cell>
          <cell r="K1092">
            <v>-1</v>
          </cell>
          <cell r="L1092">
            <v>0</v>
          </cell>
          <cell r="M1092">
            <v>155000</v>
          </cell>
          <cell r="N1092">
            <v>-155000</v>
          </cell>
          <cell r="O1092">
            <v>0</v>
          </cell>
          <cell r="R1092">
            <v>0</v>
          </cell>
          <cell r="S1092">
            <v>0</v>
          </cell>
          <cell r="T1092">
            <v>0</v>
          </cell>
          <cell r="U1092">
            <v>0</v>
          </cell>
          <cell r="V1092">
            <v>0</v>
          </cell>
          <cell r="W1092">
            <v>0</v>
          </cell>
        </row>
        <row r="1093">
          <cell r="C1093">
            <v>3.3</v>
          </cell>
          <cell r="D1093" t="str">
            <v>EXCAVACIONES Y ENTIBADOS</v>
          </cell>
          <cell r="F1093">
            <v>0</v>
          </cell>
          <cell r="I1093">
            <v>0</v>
          </cell>
          <cell r="J1093">
            <v>0</v>
          </cell>
          <cell r="L1093">
            <v>0</v>
          </cell>
          <cell r="M1093">
            <v>0</v>
          </cell>
          <cell r="N1093">
            <v>0</v>
          </cell>
          <cell r="O1093">
            <v>0</v>
          </cell>
          <cell r="R1093">
            <v>0</v>
          </cell>
          <cell r="S1093">
            <v>0</v>
          </cell>
          <cell r="T1093">
            <v>0</v>
          </cell>
          <cell r="U1093">
            <v>0</v>
          </cell>
          <cell r="V1093">
            <v>0</v>
          </cell>
          <cell r="W1093">
            <v>0</v>
          </cell>
        </row>
        <row r="1094">
          <cell r="C1094" t="str">
            <v>3.3.4</v>
          </cell>
          <cell r="D1094" t="str">
            <v>EXCAVACIONES PARA ESTRUCTURAS</v>
          </cell>
          <cell r="F1094">
            <v>0</v>
          </cell>
          <cell r="I1094">
            <v>0</v>
          </cell>
          <cell r="J1094">
            <v>0</v>
          </cell>
          <cell r="L1094">
            <v>0</v>
          </cell>
          <cell r="M1094">
            <v>0</v>
          </cell>
          <cell r="N1094">
            <v>0</v>
          </cell>
          <cell r="O1094">
            <v>0</v>
          </cell>
          <cell r="R1094">
            <v>0</v>
          </cell>
          <cell r="S1094">
            <v>0</v>
          </cell>
          <cell r="T1094">
            <v>0</v>
          </cell>
          <cell r="U1094">
            <v>0</v>
          </cell>
          <cell r="V1094">
            <v>0</v>
          </cell>
          <cell r="W1094">
            <v>0</v>
          </cell>
        </row>
        <row r="1095">
          <cell r="C1095" t="str">
            <v>3.3.4.2</v>
          </cell>
          <cell r="D1095" t="str">
            <v>Excavación para estructuras a máquina en material común, roca descompuesta a cualquier profundidad y bajo cualquier condición de humedad. Incluye retiro a lugar autorizado.</v>
          </cell>
          <cell r="E1095" t="str">
            <v>m3</v>
          </cell>
          <cell r="F1095">
            <v>10.1</v>
          </cell>
          <cell r="G1095">
            <v>8200</v>
          </cell>
          <cell r="H1095">
            <v>82820</v>
          </cell>
          <cell r="I1095">
            <v>0.35766049442482345</v>
          </cell>
          <cell r="J1095">
            <v>10.1</v>
          </cell>
          <cell r="K1095">
            <v>71</v>
          </cell>
          <cell r="L1095">
            <v>81.099999999999994</v>
          </cell>
          <cell r="M1095">
            <v>82820</v>
          </cell>
          <cell r="N1095">
            <v>582200</v>
          </cell>
          <cell r="O1095">
            <v>665020</v>
          </cell>
          <cell r="R1095">
            <v>0</v>
          </cell>
          <cell r="S1095">
            <v>0</v>
          </cell>
          <cell r="T1095">
            <v>0</v>
          </cell>
          <cell r="U1095">
            <v>0</v>
          </cell>
          <cell r="V1095">
            <v>81.099999999999994</v>
          </cell>
          <cell r="W1095">
            <v>665020</v>
          </cell>
        </row>
        <row r="1096">
          <cell r="C1096">
            <v>3.4</v>
          </cell>
          <cell r="D1096" t="str">
            <v>INSTALACION Y CIMENTACION DE TUBERIA</v>
          </cell>
          <cell r="F1096">
            <v>0</v>
          </cell>
          <cell r="I1096">
            <v>0</v>
          </cell>
          <cell r="J1096">
            <v>0</v>
          </cell>
          <cell r="L1096">
            <v>0</v>
          </cell>
          <cell r="M1096">
            <v>0</v>
          </cell>
          <cell r="N1096">
            <v>0</v>
          </cell>
          <cell r="O1096">
            <v>0</v>
          </cell>
          <cell r="R1096">
            <v>0</v>
          </cell>
          <cell r="S1096">
            <v>0</v>
          </cell>
          <cell r="T1096">
            <v>0</v>
          </cell>
          <cell r="U1096">
            <v>0</v>
          </cell>
          <cell r="V1096">
            <v>0</v>
          </cell>
          <cell r="W1096">
            <v>0</v>
          </cell>
        </row>
        <row r="1097">
          <cell r="C1097">
            <v>3.5</v>
          </cell>
          <cell r="D1097" t="str">
            <v>RELLENOS</v>
          </cell>
          <cell r="F1097">
            <v>0</v>
          </cell>
          <cell r="I1097">
            <v>0</v>
          </cell>
          <cell r="J1097">
            <v>0</v>
          </cell>
          <cell r="L1097">
            <v>0</v>
          </cell>
          <cell r="M1097">
            <v>0</v>
          </cell>
          <cell r="N1097">
            <v>0</v>
          </cell>
          <cell r="O1097">
            <v>0</v>
          </cell>
          <cell r="R1097">
            <v>0</v>
          </cell>
          <cell r="S1097">
            <v>0</v>
          </cell>
          <cell r="T1097">
            <v>0</v>
          </cell>
          <cell r="U1097">
            <v>0</v>
          </cell>
          <cell r="V1097">
            <v>0</v>
          </cell>
          <cell r="W1097">
            <v>0</v>
          </cell>
        </row>
        <row r="1098">
          <cell r="C1098" t="str">
            <v>3.5.1</v>
          </cell>
          <cell r="D1098" t="str">
            <v>Relleno de Zanjas y obras de mampostería</v>
          </cell>
          <cell r="F1098">
            <v>0</v>
          </cell>
          <cell r="I1098">
            <v>0</v>
          </cell>
          <cell r="J1098">
            <v>0</v>
          </cell>
          <cell r="L1098">
            <v>0</v>
          </cell>
          <cell r="M1098">
            <v>0</v>
          </cell>
          <cell r="N1098">
            <v>0</v>
          </cell>
          <cell r="O1098">
            <v>0</v>
          </cell>
          <cell r="R1098">
            <v>0</v>
          </cell>
          <cell r="S1098">
            <v>0</v>
          </cell>
          <cell r="T1098">
            <v>0</v>
          </cell>
          <cell r="U1098">
            <v>0</v>
          </cell>
          <cell r="V1098">
            <v>0</v>
          </cell>
          <cell r="W1098">
            <v>0</v>
          </cell>
        </row>
        <row r="1099">
          <cell r="C1099" t="str">
            <v>3.5.1.1</v>
          </cell>
          <cell r="D1099" t="str">
            <v>Rellenos de Zanjas y obras de mampostería con material seleccionado de sitio, compactado al 90% del Proctor Modificado</v>
          </cell>
          <cell r="E1099" t="str">
            <v>m3</v>
          </cell>
          <cell r="F1099">
            <v>1</v>
          </cell>
          <cell r="G1099">
            <v>8500</v>
          </cell>
          <cell r="H1099">
            <v>8500</v>
          </cell>
          <cell r="I1099">
            <v>3.6707488560866933E-2</v>
          </cell>
          <cell r="J1099">
            <v>1</v>
          </cell>
          <cell r="K1099">
            <v>80</v>
          </cell>
          <cell r="L1099">
            <v>81</v>
          </cell>
          <cell r="M1099">
            <v>8500</v>
          </cell>
          <cell r="N1099">
            <v>680000</v>
          </cell>
          <cell r="O1099">
            <v>688500</v>
          </cell>
          <cell r="R1099">
            <v>0</v>
          </cell>
          <cell r="S1099">
            <v>0</v>
          </cell>
          <cell r="T1099">
            <v>0</v>
          </cell>
          <cell r="U1099">
            <v>0</v>
          </cell>
          <cell r="V1099">
            <v>81</v>
          </cell>
          <cell r="W1099">
            <v>688500</v>
          </cell>
        </row>
        <row r="1100">
          <cell r="C1100" t="str">
            <v>3.5.1.2</v>
          </cell>
          <cell r="D1100" t="str">
            <v>Rellenos de Zanjas y obras de mampostería con material seleccionado de cantera, compactado al 95% del Proctor Modifiicado</v>
          </cell>
          <cell r="E1100" t="str">
            <v>m3</v>
          </cell>
          <cell r="F1100">
            <v>9.1</v>
          </cell>
          <cell r="G1100">
            <v>27000</v>
          </cell>
          <cell r="H1100">
            <v>245700</v>
          </cell>
          <cell r="I1100">
            <v>1.0610623458123536</v>
          </cell>
          <cell r="J1100">
            <v>9.1</v>
          </cell>
          <cell r="L1100">
            <v>9.1</v>
          </cell>
          <cell r="M1100">
            <v>245700</v>
          </cell>
          <cell r="N1100">
            <v>0</v>
          </cell>
          <cell r="O1100">
            <v>245700</v>
          </cell>
          <cell r="R1100">
            <v>0</v>
          </cell>
          <cell r="S1100">
            <v>0</v>
          </cell>
          <cell r="T1100">
            <v>0</v>
          </cell>
          <cell r="U1100">
            <v>0</v>
          </cell>
          <cell r="V1100">
            <v>9.1</v>
          </cell>
          <cell r="W1100">
            <v>245700</v>
          </cell>
        </row>
        <row r="1101">
          <cell r="C1101">
            <v>3.7</v>
          </cell>
          <cell r="D1101" t="str">
            <v>CONSTRUCCIÓN DE OBRAS ACCESORIAS</v>
          </cell>
          <cell r="F1101">
            <v>0</v>
          </cell>
          <cell r="I1101">
            <v>0</v>
          </cell>
          <cell r="J1101">
            <v>0</v>
          </cell>
          <cell r="L1101">
            <v>0</v>
          </cell>
          <cell r="M1101">
            <v>0</v>
          </cell>
          <cell r="N1101">
            <v>0</v>
          </cell>
          <cell r="O1101">
            <v>0</v>
          </cell>
          <cell r="R1101">
            <v>0</v>
          </cell>
          <cell r="S1101">
            <v>0</v>
          </cell>
          <cell r="T1101">
            <v>0</v>
          </cell>
          <cell r="U1101">
            <v>0</v>
          </cell>
          <cell r="V1101">
            <v>0</v>
          </cell>
          <cell r="W1101">
            <v>0</v>
          </cell>
        </row>
        <row r="1102">
          <cell r="C1102" t="str">
            <v>3.7.1</v>
          </cell>
          <cell r="D1102" t="str">
            <v>Obra de mampostería en ladrillo.</v>
          </cell>
          <cell r="F1102">
            <v>0</v>
          </cell>
          <cell r="I1102">
            <v>0</v>
          </cell>
          <cell r="J1102">
            <v>0</v>
          </cell>
          <cell r="L1102">
            <v>0</v>
          </cell>
          <cell r="M1102">
            <v>0</v>
          </cell>
          <cell r="N1102">
            <v>0</v>
          </cell>
          <cell r="O1102">
            <v>0</v>
          </cell>
          <cell r="R1102">
            <v>0</v>
          </cell>
          <cell r="S1102">
            <v>0</v>
          </cell>
          <cell r="T1102">
            <v>0</v>
          </cell>
          <cell r="U1102">
            <v>0</v>
          </cell>
          <cell r="V1102">
            <v>0</v>
          </cell>
          <cell r="W1102">
            <v>0</v>
          </cell>
        </row>
        <row r="1103">
          <cell r="C1103" t="str">
            <v>3.7.1.4</v>
          </cell>
          <cell r="D1103" t="str">
            <v>CONCRETOS DE LIMPIEZA, ALISTADO Y MEDIACAÑAS</v>
          </cell>
          <cell r="F1103">
            <v>0</v>
          </cell>
          <cell r="I1103">
            <v>0</v>
          </cell>
          <cell r="J1103">
            <v>0</v>
          </cell>
          <cell r="L1103">
            <v>0</v>
          </cell>
          <cell r="M1103">
            <v>0</v>
          </cell>
          <cell r="N1103">
            <v>0</v>
          </cell>
          <cell r="O1103">
            <v>0</v>
          </cell>
          <cell r="R1103">
            <v>0</v>
          </cell>
          <cell r="S1103">
            <v>0</v>
          </cell>
          <cell r="T1103">
            <v>0</v>
          </cell>
          <cell r="U1103">
            <v>0</v>
          </cell>
          <cell r="V1103">
            <v>0</v>
          </cell>
          <cell r="W1103">
            <v>0</v>
          </cell>
        </row>
        <row r="1104">
          <cell r="C1104" t="str">
            <v>3.7.1.4.1</v>
          </cell>
          <cell r="D1104" t="str">
            <v>ALISTADO Y PENDIENTADO</v>
          </cell>
          <cell r="F1104">
            <v>0</v>
          </cell>
          <cell r="I1104">
            <v>0</v>
          </cell>
          <cell r="J1104">
            <v>0</v>
          </cell>
          <cell r="L1104">
            <v>0</v>
          </cell>
          <cell r="M1104">
            <v>0</v>
          </cell>
          <cell r="N1104">
            <v>0</v>
          </cell>
          <cell r="O1104">
            <v>0</v>
          </cell>
          <cell r="R1104">
            <v>0</v>
          </cell>
          <cell r="S1104">
            <v>0</v>
          </cell>
          <cell r="T1104">
            <v>0</v>
          </cell>
          <cell r="U1104">
            <v>0</v>
          </cell>
          <cell r="V1104">
            <v>0</v>
          </cell>
          <cell r="W1104">
            <v>0</v>
          </cell>
        </row>
        <row r="1105">
          <cell r="C1105" t="str">
            <v>3.7.1.4.1.2</v>
          </cell>
          <cell r="D1105" t="str">
            <v>Alistado y pendientado de losas y pisos en mortero impermeabilizado 1:4 e=0.04</v>
          </cell>
          <cell r="E1105" t="str">
            <v>m2</v>
          </cell>
          <cell r="F1105">
            <v>30.5</v>
          </cell>
          <cell r="G1105">
            <v>10490</v>
          </cell>
          <cell r="H1105">
            <v>319945</v>
          </cell>
          <cell r="I1105">
            <v>1.3816914620713612</v>
          </cell>
          <cell r="J1105">
            <v>30.5</v>
          </cell>
          <cell r="K1105">
            <v>100</v>
          </cell>
          <cell r="L1105">
            <v>130.5</v>
          </cell>
          <cell r="M1105">
            <v>319945</v>
          </cell>
          <cell r="N1105">
            <v>1049000</v>
          </cell>
          <cell r="O1105">
            <v>1368945</v>
          </cell>
          <cell r="R1105">
            <v>0</v>
          </cell>
          <cell r="S1105">
            <v>0</v>
          </cell>
          <cell r="T1105">
            <v>0</v>
          </cell>
          <cell r="U1105">
            <v>0</v>
          </cell>
          <cell r="V1105">
            <v>130.5</v>
          </cell>
          <cell r="W1105">
            <v>1368945</v>
          </cell>
        </row>
        <row r="1106">
          <cell r="C1106" t="str">
            <v>3.7.2</v>
          </cell>
          <cell r="D1106" t="str">
            <v>Obras de mampostería en bloque</v>
          </cell>
          <cell r="F1106">
            <v>0</v>
          </cell>
          <cell r="I1106">
            <v>0</v>
          </cell>
          <cell r="J1106">
            <v>0</v>
          </cell>
          <cell r="L1106">
            <v>0</v>
          </cell>
          <cell r="M1106">
            <v>0</v>
          </cell>
          <cell r="N1106">
            <v>0</v>
          </cell>
          <cell r="O1106">
            <v>0</v>
          </cell>
          <cell r="R1106">
            <v>0</v>
          </cell>
          <cell r="S1106">
            <v>0</v>
          </cell>
          <cell r="T1106">
            <v>0</v>
          </cell>
          <cell r="U1106">
            <v>0</v>
          </cell>
          <cell r="V1106">
            <v>0</v>
          </cell>
          <cell r="W1106">
            <v>0</v>
          </cell>
        </row>
        <row r="1107">
          <cell r="C1107" t="str">
            <v>3.7.2.1.8</v>
          </cell>
          <cell r="D1107" t="str">
            <v>Mampostería en bloque de concreto (sin incluir pañete, mortero de relleno, refuerzo ) e=0.10 m</v>
          </cell>
          <cell r="E1107" t="str">
            <v>m2</v>
          </cell>
          <cell r="F1107">
            <v>9</v>
          </cell>
          <cell r="G1107">
            <v>21300</v>
          </cell>
          <cell r="H1107">
            <v>191700</v>
          </cell>
          <cell r="I1107">
            <v>0.8278618302491989</v>
          </cell>
          <cell r="J1107">
            <v>9</v>
          </cell>
          <cell r="K1107">
            <v>-9</v>
          </cell>
          <cell r="L1107">
            <v>0</v>
          </cell>
          <cell r="M1107">
            <v>191700</v>
          </cell>
          <cell r="N1107">
            <v>-191700</v>
          </cell>
          <cell r="O1107">
            <v>0</v>
          </cell>
          <cell r="R1107">
            <v>0</v>
          </cell>
          <cell r="S1107">
            <v>0</v>
          </cell>
          <cell r="T1107">
            <v>0</v>
          </cell>
          <cell r="U1107">
            <v>0</v>
          </cell>
          <cell r="V1107">
            <v>0</v>
          </cell>
          <cell r="W1107">
            <v>0</v>
          </cell>
        </row>
        <row r="1108">
          <cell r="C1108" t="str">
            <v>3.7.2.1.9</v>
          </cell>
          <cell r="D1108" t="str">
            <v>Mampostería en bloque de concreto (sin incluir pañete, mortero de relleno, refuerzo ) e=0.15 m</v>
          </cell>
          <cell r="E1108" t="str">
            <v>m2</v>
          </cell>
          <cell r="F1108">
            <v>66</v>
          </cell>
          <cell r="G1108">
            <v>27150</v>
          </cell>
          <cell r="H1108">
            <v>1791900</v>
          </cell>
          <cell r="I1108">
            <v>7.7383704414373478</v>
          </cell>
          <cell r="J1108">
            <v>66</v>
          </cell>
          <cell r="K1108">
            <v>334</v>
          </cell>
          <cell r="L1108">
            <v>400</v>
          </cell>
          <cell r="M1108">
            <v>1791900</v>
          </cell>
          <cell r="N1108">
            <v>9068100</v>
          </cell>
          <cell r="O1108">
            <v>10860000</v>
          </cell>
          <cell r="R1108">
            <v>0</v>
          </cell>
          <cell r="S1108">
            <v>0</v>
          </cell>
          <cell r="T1108">
            <v>0</v>
          </cell>
          <cell r="U1108">
            <v>0</v>
          </cell>
          <cell r="V1108">
            <v>400</v>
          </cell>
          <cell r="W1108">
            <v>10860000</v>
          </cell>
        </row>
        <row r="1109">
          <cell r="C1109" t="str">
            <v>3.7.2.1.19</v>
          </cell>
          <cell r="D1109" t="str">
            <v>Mampostería en calado de concreto e=0.20 m</v>
          </cell>
          <cell r="E1109" t="str">
            <v>m2</v>
          </cell>
          <cell r="F1109">
            <v>9</v>
          </cell>
          <cell r="G1109">
            <v>19250</v>
          </cell>
          <cell r="H1109">
            <v>173250</v>
          </cell>
          <cell r="I1109">
            <v>0.74818498743178774</v>
          </cell>
          <cell r="J1109">
            <v>9</v>
          </cell>
          <cell r="K1109">
            <v>-9</v>
          </cell>
          <cell r="L1109">
            <v>0</v>
          </cell>
          <cell r="M1109">
            <v>173250</v>
          </cell>
          <cell r="N1109">
            <v>-173250</v>
          </cell>
          <cell r="O1109">
            <v>0</v>
          </cell>
          <cell r="R1109">
            <v>0</v>
          </cell>
          <cell r="S1109">
            <v>0</v>
          </cell>
          <cell r="T1109">
            <v>0</v>
          </cell>
          <cell r="U1109">
            <v>0</v>
          </cell>
          <cell r="V1109">
            <v>0</v>
          </cell>
          <cell r="W1109">
            <v>0</v>
          </cell>
        </row>
        <row r="1110">
          <cell r="B1110" t="str">
            <v>N</v>
          </cell>
          <cell r="C1110" t="str">
            <v>3.7.2.1.15</v>
          </cell>
          <cell r="D1110" t="str">
            <v>Mampostería en bloque abusardado de concreto e=0.15 m</v>
          </cell>
          <cell r="E1110" t="str">
            <v>m2</v>
          </cell>
          <cell r="F1110">
            <v>0</v>
          </cell>
          <cell r="G1110">
            <v>32500</v>
          </cell>
          <cell r="H1110">
            <v>0</v>
          </cell>
          <cell r="J1110">
            <v>0</v>
          </cell>
          <cell r="K1110">
            <v>600</v>
          </cell>
          <cell r="L1110">
            <v>600</v>
          </cell>
          <cell r="M1110">
            <v>0</v>
          </cell>
          <cell r="N1110">
            <v>19500000</v>
          </cell>
          <cell r="O1110">
            <v>19500000</v>
          </cell>
          <cell r="R1110">
            <v>0</v>
          </cell>
        </row>
        <row r="1111">
          <cell r="C1111" t="str">
            <v>3.7.2.1.19</v>
          </cell>
          <cell r="D1111" t="str">
            <v>Mampostería en calado de concreto e=0.20 m</v>
          </cell>
          <cell r="E1111" t="str">
            <v>m2</v>
          </cell>
          <cell r="F1111">
            <v>0</v>
          </cell>
          <cell r="G1111">
            <v>19250</v>
          </cell>
          <cell r="H1111">
            <v>0</v>
          </cell>
          <cell r="I1111">
            <v>0</v>
          </cell>
          <cell r="J1111">
            <v>0</v>
          </cell>
          <cell r="K1111">
            <v>90</v>
          </cell>
          <cell r="L1111">
            <v>90</v>
          </cell>
          <cell r="M1111">
            <v>0</v>
          </cell>
          <cell r="N1111">
            <v>1732500</v>
          </cell>
          <cell r="O1111">
            <v>1732500</v>
          </cell>
          <cell r="R1111">
            <v>0</v>
          </cell>
          <cell r="S1111">
            <v>0</v>
          </cell>
          <cell r="T1111">
            <v>0</v>
          </cell>
          <cell r="U1111">
            <v>0</v>
          </cell>
          <cell r="V1111">
            <v>90</v>
          </cell>
          <cell r="W1111">
            <v>1732500</v>
          </cell>
        </row>
        <row r="1112">
          <cell r="C1112" t="str">
            <v>3.7.3</v>
          </cell>
          <cell r="D1112" t="str">
            <v>Estructuras de concreto reforzado</v>
          </cell>
          <cell r="F1112">
            <v>0</v>
          </cell>
          <cell r="I1112">
            <v>0</v>
          </cell>
          <cell r="J1112">
            <v>0</v>
          </cell>
          <cell r="L1112">
            <v>0</v>
          </cell>
          <cell r="M1112">
            <v>0</v>
          </cell>
          <cell r="N1112">
            <v>0</v>
          </cell>
          <cell r="O1112">
            <v>0</v>
          </cell>
          <cell r="R1112">
            <v>0</v>
          </cell>
          <cell r="S1112">
            <v>0</v>
          </cell>
          <cell r="T1112">
            <v>0</v>
          </cell>
          <cell r="U1112">
            <v>0</v>
          </cell>
          <cell r="V1112">
            <v>0</v>
          </cell>
          <cell r="W1112">
            <v>0</v>
          </cell>
        </row>
        <row r="1113">
          <cell r="C1113" t="str">
            <v>3.7.3.2</v>
          </cell>
          <cell r="D1113" t="str">
            <v>Concreto para estructuras tipo edificaciones</v>
          </cell>
          <cell r="F1113">
            <v>0</v>
          </cell>
          <cell r="I1113">
            <v>0</v>
          </cell>
          <cell r="J1113">
            <v>0</v>
          </cell>
          <cell r="L1113">
            <v>0</v>
          </cell>
          <cell r="M1113">
            <v>0</v>
          </cell>
          <cell r="N1113">
            <v>0</v>
          </cell>
          <cell r="O1113">
            <v>0</v>
          </cell>
          <cell r="R1113">
            <v>0</v>
          </cell>
          <cell r="S1113">
            <v>0</v>
          </cell>
          <cell r="T1113">
            <v>0</v>
          </cell>
          <cell r="U1113">
            <v>0</v>
          </cell>
          <cell r="V1113">
            <v>0</v>
          </cell>
          <cell r="W1113">
            <v>0</v>
          </cell>
        </row>
        <row r="1114">
          <cell r="C1114" t="str">
            <v>3.7.3.2.1</v>
          </cell>
          <cell r="D1114" t="str">
            <v>VIGAS, COLUMNAS, ZAPATAS, MUROS, ESCALERAS</v>
          </cell>
          <cell r="F1114">
            <v>0</v>
          </cell>
          <cell r="I1114">
            <v>0</v>
          </cell>
          <cell r="J1114">
            <v>0</v>
          </cell>
          <cell r="L1114">
            <v>0</v>
          </cell>
          <cell r="M1114">
            <v>0</v>
          </cell>
          <cell r="N1114">
            <v>0</v>
          </cell>
          <cell r="O1114">
            <v>0</v>
          </cell>
          <cell r="R1114">
            <v>0</v>
          </cell>
          <cell r="S1114">
            <v>0</v>
          </cell>
          <cell r="T1114">
            <v>0</v>
          </cell>
          <cell r="U1114">
            <v>0</v>
          </cell>
          <cell r="V1114">
            <v>0</v>
          </cell>
          <cell r="W1114">
            <v>0</v>
          </cell>
        </row>
        <row r="1115">
          <cell r="C1115" t="str">
            <v>3.7.3.2.1.2</v>
          </cell>
          <cell r="D1115" t="str">
            <v>Concreto para vigas f´c=21 Mpa (3000 PSI)</v>
          </cell>
          <cell r="E1115" t="str">
            <v>m3</v>
          </cell>
          <cell r="F1115">
            <v>2.2999999999999998</v>
          </cell>
          <cell r="G1115">
            <v>314100</v>
          </cell>
          <cell r="H1115">
            <v>722430</v>
          </cell>
          <cell r="I1115">
            <v>3.1198342307090705</v>
          </cell>
          <cell r="J1115">
            <v>2.2999999999999998</v>
          </cell>
          <cell r="K1115">
            <v>0</v>
          </cell>
          <cell r="L1115">
            <v>2.2999999999999998</v>
          </cell>
          <cell r="M1115">
            <v>722430</v>
          </cell>
          <cell r="N1115">
            <v>0</v>
          </cell>
          <cell r="O1115">
            <v>722430</v>
          </cell>
          <cell r="R1115">
            <v>0</v>
          </cell>
          <cell r="S1115">
            <v>0</v>
          </cell>
          <cell r="T1115">
            <v>0</v>
          </cell>
          <cell r="U1115">
            <v>0</v>
          </cell>
          <cell r="V1115">
            <v>2.2999999999999998</v>
          </cell>
          <cell r="W1115">
            <v>722430</v>
          </cell>
        </row>
        <row r="1116">
          <cell r="C1116" t="str">
            <v>3.7.3.2.1.5</v>
          </cell>
          <cell r="D1116" t="str">
            <v>Concreto para columnas f´c=21 Mpa (3000 PSI)</v>
          </cell>
          <cell r="E1116" t="str">
            <v>m3</v>
          </cell>
          <cell r="F1116">
            <v>2.1</v>
          </cell>
          <cell r="G1116">
            <v>355100</v>
          </cell>
          <cell r="H1116">
            <v>745710</v>
          </cell>
          <cell r="I1116">
            <v>3.2203695640851864</v>
          </cell>
          <cell r="J1116">
            <v>2.1</v>
          </cell>
          <cell r="K1116">
            <v>20</v>
          </cell>
          <cell r="L1116">
            <v>22.1</v>
          </cell>
          <cell r="M1116">
            <v>745710</v>
          </cell>
          <cell r="N1116">
            <v>7102000</v>
          </cell>
          <cell r="O1116">
            <v>7847710.0000000009</v>
          </cell>
          <cell r="R1116">
            <v>0</v>
          </cell>
          <cell r="S1116">
            <v>0</v>
          </cell>
          <cell r="T1116">
            <v>0</v>
          </cell>
          <cell r="U1116">
            <v>0</v>
          </cell>
          <cell r="V1116">
            <v>22.1</v>
          </cell>
          <cell r="W1116">
            <v>7847710.0000000009</v>
          </cell>
        </row>
        <row r="1117">
          <cell r="C1117" t="str">
            <v>3.7.3.2.1.11</v>
          </cell>
          <cell r="D1117" t="str">
            <v>Concreto para zapatas f´c=24.5 Mpa (3500 PSI)</v>
          </cell>
          <cell r="E1117" t="str">
            <v>m3</v>
          </cell>
          <cell r="F1117">
            <v>2.6</v>
          </cell>
          <cell r="G1117">
            <v>293700</v>
          </cell>
          <cell r="H1117">
            <v>763620</v>
          </cell>
          <cell r="I1117">
            <v>3.297714401746966</v>
          </cell>
          <cell r="J1117">
            <v>2.6</v>
          </cell>
          <cell r="K1117">
            <v>26</v>
          </cell>
          <cell r="L1117">
            <v>28.6</v>
          </cell>
          <cell r="M1117">
            <v>763620</v>
          </cell>
          <cell r="N1117">
            <v>7636200</v>
          </cell>
          <cell r="O1117">
            <v>8399820</v>
          </cell>
          <cell r="R1117">
            <v>0</v>
          </cell>
          <cell r="S1117">
            <v>0</v>
          </cell>
          <cell r="T1117">
            <v>0</v>
          </cell>
          <cell r="U1117">
            <v>0</v>
          </cell>
          <cell r="V1117">
            <v>28.6</v>
          </cell>
          <cell r="W1117">
            <v>8399820</v>
          </cell>
        </row>
        <row r="1118">
          <cell r="C1118" t="str">
            <v>3.7.3.2.1.14</v>
          </cell>
          <cell r="D1118" t="str">
            <v>Concreto para vigas de amarre f´c=21 Mpa (3000 PSI)</v>
          </cell>
          <cell r="E1118" t="str">
            <v>m3</v>
          </cell>
          <cell r="F1118">
            <v>2.2999999999999998</v>
          </cell>
          <cell r="G1118">
            <v>338850</v>
          </cell>
          <cell r="H1118">
            <v>779354.99999999988</v>
          </cell>
          <cell r="I1118">
            <v>3.3656664408652288</v>
          </cell>
          <cell r="J1118">
            <v>2.2999999999999998</v>
          </cell>
          <cell r="K1118">
            <v>48</v>
          </cell>
          <cell r="L1118">
            <v>50.3</v>
          </cell>
          <cell r="M1118">
            <v>779354.99999999988</v>
          </cell>
          <cell r="N1118">
            <v>16264800</v>
          </cell>
          <cell r="O1118">
            <v>17044155</v>
          </cell>
          <cell r="R1118">
            <v>6.0600000000000005</v>
          </cell>
          <cell r="S1118">
            <v>0</v>
          </cell>
          <cell r="T1118">
            <v>0</v>
          </cell>
          <cell r="U1118">
            <v>2053431.0000000002</v>
          </cell>
          <cell r="V1118">
            <v>44.239999999999995</v>
          </cell>
          <cell r="W1118">
            <v>14990723.999999998</v>
          </cell>
        </row>
        <row r="1119">
          <cell r="C1119" t="str">
            <v>3.7.3.2.1.20</v>
          </cell>
          <cell r="D1119" t="str">
            <v>Piso en concreto e=0.15 f´c=24.5 Mpa</v>
          </cell>
          <cell r="E1119" t="str">
            <v>m2</v>
          </cell>
          <cell r="F1119">
            <v>30.5</v>
          </cell>
          <cell r="G1119">
            <v>47100</v>
          </cell>
          <cell r="H1119">
            <v>1436550</v>
          </cell>
          <cell r="I1119">
            <v>6.203781493189811</v>
          </cell>
          <cell r="J1119">
            <v>30.5</v>
          </cell>
          <cell r="K1119">
            <v>120</v>
          </cell>
          <cell r="L1119">
            <v>150.5</v>
          </cell>
          <cell r="M1119">
            <v>1436550</v>
          </cell>
          <cell r="N1119">
            <v>5652000</v>
          </cell>
          <cell r="O1119">
            <v>7088550</v>
          </cell>
          <cell r="R1119">
            <v>0</v>
          </cell>
          <cell r="S1119">
            <v>0</v>
          </cell>
          <cell r="T1119">
            <v>0</v>
          </cell>
          <cell r="U1119">
            <v>0</v>
          </cell>
          <cell r="V1119">
            <v>150.5</v>
          </cell>
          <cell r="W1119">
            <v>7088550</v>
          </cell>
        </row>
        <row r="1120">
          <cell r="C1120" t="str">
            <v>3.7.3.2.3</v>
          </cell>
          <cell r="D1120" t="str">
            <v>LOSAS ALIGERADAS</v>
          </cell>
          <cell r="F1120">
            <v>0</v>
          </cell>
          <cell r="I1120">
            <v>0</v>
          </cell>
          <cell r="J1120">
            <v>0</v>
          </cell>
          <cell r="L1120">
            <v>0</v>
          </cell>
          <cell r="M1120">
            <v>0</v>
          </cell>
          <cell r="N1120">
            <v>0</v>
          </cell>
          <cell r="O1120">
            <v>0</v>
          </cell>
          <cell r="R1120">
            <v>0</v>
          </cell>
          <cell r="S1120">
            <v>0</v>
          </cell>
          <cell r="T1120">
            <v>0</v>
          </cell>
          <cell r="U1120">
            <v>0</v>
          </cell>
          <cell r="V1120">
            <v>0</v>
          </cell>
          <cell r="W1120">
            <v>0</v>
          </cell>
        </row>
        <row r="1121">
          <cell r="C1121" t="str">
            <v>3.7.3.2.3.4</v>
          </cell>
          <cell r="D1121" t="str">
            <v>Losa aligerada para edificaciones con casetón de icopor f¨c=24.5 MPa e=0.30 m</v>
          </cell>
          <cell r="E1121" t="str">
            <v>m2</v>
          </cell>
          <cell r="F1121">
            <v>30.5</v>
          </cell>
          <cell r="G1121">
            <v>77660</v>
          </cell>
          <cell r="H1121">
            <v>2368630</v>
          </cell>
          <cell r="I1121">
            <v>10.228995132932498</v>
          </cell>
          <cell r="J1121">
            <v>30.5</v>
          </cell>
          <cell r="K1121">
            <v>360</v>
          </cell>
          <cell r="L1121">
            <v>390.5</v>
          </cell>
          <cell r="M1121">
            <v>2368630</v>
          </cell>
          <cell r="N1121">
            <v>27957600</v>
          </cell>
          <cell r="O1121">
            <v>30326230</v>
          </cell>
          <cell r="R1121">
            <v>0</v>
          </cell>
          <cell r="S1121">
            <v>0</v>
          </cell>
          <cell r="T1121">
            <v>0</v>
          </cell>
          <cell r="U1121">
            <v>0</v>
          </cell>
          <cell r="V1121">
            <v>390.5</v>
          </cell>
          <cell r="W1121">
            <v>30326230</v>
          </cell>
        </row>
        <row r="1122">
          <cell r="C1122" t="str">
            <v>3.7.3.3</v>
          </cell>
          <cell r="D1122" t="str">
            <v>ACERO DE REFUERZO</v>
          </cell>
          <cell r="F1122">
            <v>0</v>
          </cell>
          <cell r="I1122">
            <v>0</v>
          </cell>
          <cell r="J1122">
            <v>0</v>
          </cell>
          <cell r="L1122">
            <v>0</v>
          </cell>
          <cell r="M1122">
            <v>0</v>
          </cell>
          <cell r="N1122">
            <v>0</v>
          </cell>
          <cell r="O1122">
            <v>0</v>
          </cell>
          <cell r="R1122">
            <v>0</v>
          </cell>
          <cell r="S1122">
            <v>0</v>
          </cell>
          <cell r="T1122">
            <v>0</v>
          </cell>
          <cell r="U1122">
            <v>0</v>
          </cell>
          <cell r="V1122">
            <v>0</v>
          </cell>
          <cell r="W1122">
            <v>0</v>
          </cell>
        </row>
        <row r="1123">
          <cell r="C1123" t="str">
            <v>3.7.3.3.1</v>
          </cell>
          <cell r="D1123" t="str">
            <v>Suministro, figurado e instalación de acero de refuerzo 420 Mpa (60000 Psi) según planos y especificaciones de diseño</v>
          </cell>
          <cell r="E1123" t="str">
            <v>kg</v>
          </cell>
          <cell r="F1123">
            <v>3684</v>
          </cell>
          <cell r="G1123">
            <v>2740</v>
          </cell>
          <cell r="H1123">
            <v>10094160</v>
          </cell>
          <cell r="I1123">
            <v>43.591913262536536</v>
          </cell>
          <cell r="J1123">
            <v>3684</v>
          </cell>
          <cell r="K1123">
            <v>5000</v>
          </cell>
          <cell r="L1123">
            <v>8684</v>
          </cell>
          <cell r="M1123">
            <v>10094160</v>
          </cell>
          <cell r="N1123">
            <v>13700000</v>
          </cell>
          <cell r="O1123">
            <v>23794160</v>
          </cell>
          <cell r="R1123">
            <v>484.2</v>
          </cell>
          <cell r="S1123">
            <v>0</v>
          </cell>
          <cell r="T1123">
            <v>0</v>
          </cell>
          <cell r="U1123">
            <v>1326708</v>
          </cell>
          <cell r="V1123">
            <v>8199.7999999999993</v>
          </cell>
          <cell r="W1123">
            <v>22467451.999999996</v>
          </cell>
        </row>
        <row r="1124">
          <cell r="C1124" t="str">
            <v>3.7.3.8</v>
          </cell>
          <cell r="D1124" t="str">
            <v>IMPERMEABILIZACION</v>
          </cell>
          <cell r="F1124">
            <v>0</v>
          </cell>
          <cell r="I1124">
            <v>0</v>
          </cell>
          <cell r="J1124">
            <v>0</v>
          </cell>
          <cell r="L1124">
            <v>0</v>
          </cell>
          <cell r="M1124">
            <v>0</v>
          </cell>
          <cell r="N1124">
            <v>0</v>
          </cell>
          <cell r="O1124">
            <v>0</v>
          </cell>
          <cell r="R1124">
            <v>0</v>
          </cell>
          <cell r="S1124">
            <v>0</v>
          </cell>
          <cell r="T1124">
            <v>0</v>
          </cell>
          <cell r="U1124">
            <v>0</v>
          </cell>
          <cell r="V1124">
            <v>0</v>
          </cell>
          <cell r="W1124">
            <v>0</v>
          </cell>
        </row>
        <row r="1125">
          <cell r="C1125" t="str">
            <v>3.7.3.8.1</v>
          </cell>
          <cell r="D1125" t="str">
            <v>Suministro e instalación de manto reflectivo Morter plas AL-80 o similar según planos y especificaciones de diseño</v>
          </cell>
          <cell r="E1125" t="str">
            <v>m2</v>
          </cell>
          <cell r="F1125">
            <v>30.5</v>
          </cell>
          <cell r="G1125">
            <v>9325</v>
          </cell>
          <cell r="H1125">
            <v>284412.5</v>
          </cell>
          <cell r="I1125">
            <v>1.2282433635667727</v>
          </cell>
          <cell r="J1125">
            <v>30.5</v>
          </cell>
          <cell r="K1125">
            <v>220</v>
          </cell>
          <cell r="L1125">
            <v>250.5</v>
          </cell>
          <cell r="M1125">
            <v>284412.5</v>
          </cell>
          <cell r="N1125">
            <v>2051500</v>
          </cell>
          <cell r="O1125">
            <v>2335912.5</v>
          </cell>
          <cell r="R1125">
            <v>0</v>
          </cell>
          <cell r="S1125">
            <v>0</v>
          </cell>
          <cell r="T1125">
            <v>0</v>
          </cell>
          <cell r="U1125">
            <v>0</v>
          </cell>
          <cell r="V1125">
            <v>250.5</v>
          </cell>
          <cell r="W1125">
            <v>2335912.5</v>
          </cell>
        </row>
        <row r="1126">
          <cell r="C1126" t="str">
            <v>3,9</v>
          </cell>
          <cell r="D1126" t="str">
            <v>OBRAS ARQUITECTONICAS</v>
          </cell>
          <cell r="F1126">
            <v>0</v>
          </cell>
          <cell r="I1126">
            <v>0</v>
          </cell>
          <cell r="J1126">
            <v>0</v>
          </cell>
          <cell r="L1126">
            <v>0</v>
          </cell>
          <cell r="M1126">
            <v>0</v>
          </cell>
          <cell r="N1126">
            <v>0</v>
          </cell>
          <cell r="O1126">
            <v>0</v>
          </cell>
          <cell r="R1126">
            <v>0</v>
          </cell>
          <cell r="S1126">
            <v>0</v>
          </cell>
          <cell r="T1126">
            <v>0</v>
          </cell>
          <cell r="U1126">
            <v>0</v>
          </cell>
          <cell r="V1126">
            <v>0</v>
          </cell>
          <cell r="W1126">
            <v>0</v>
          </cell>
        </row>
        <row r="1127">
          <cell r="C1127" t="str">
            <v>3.9.9</v>
          </cell>
          <cell r="D1127" t="str">
            <v>CARPINTERIA EN MADERA</v>
          </cell>
          <cell r="F1127">
            <v>0</v>
          </cell>
          <cell r="I1127">
            <v>0</v>
          </cell>
          <cell r="J1127">
            <v>0</v>
          </cell>
          <cell r="L1127">
            <v>0</v>
          </cell>
          <cell r="M1127">
            <v>0</v>
          </cell>
          <cell r="N1127">
            <v>0</v>
          </cell>
          <cell r="O1127">
            <v>0</v>
          </cell>
          <cell r="R1127">
            <v>0</v>
          </cell>
          <cell r="S1127">
            <v>0</v>
          </cell>
          <cell r="T1127">
            <v>0</v>
          </cell>
          <cell r="U1127">
            <v>0</v>
          </cell>
          <cell r="V1127">
            <v>0</v>
          </cell>
          <cell r="W1127">
            <v>0</v>
          </cell>
        </row>
        <row r="1128">
          <cell r="C1128" t="str">
            <v>3.9.9.1</v>
          </cell>
          <cell r="D1128" t="str">
            <v>PUERTAS DE ENTRADA PRINCIPAL</v>
          </cell>
          <cell r="F1128">
            <v>0</v>
          </cell>
          <cell r="I1128">
            <v>0</v>
          </cell>
          <cell r="J1128">
            <v>0</v>
          </cell>
          <cell r="L1128">
            <v>0</v>
          </cell>
          <cell r="M1128">
            <v>0</v>
          </cell>
          <cell r="N1128">
            <v>0</v>
          </cell>
          <cell r="O1128">
            <v>0</v>
          </cell>
          <cell r="R1128">
            <v>0</v>
          </cell>
          <cell r="S1128">
            <v>0</v>
          </cell>
          <cell r="T1128">
            <v>0</v>
          </cell>
          <cell r="U1128">
            <v>0</v>
          </cell>
          <cell r="V1128">
            <v>0</v>
          </cell>
          <cell r="W1128">
            <v>0</v>
          </cell>
        </row>
        <row r="1129">
          <cell r="C1129" t="str">
            <v>3.9.9.1.9</v>
          </cell>
          <cell r="D1129" t="str">
            <v>Puerta Madecor en cedro 1.00 x 2 m e=36 mm. Incluye marco para puerta y cerradura según planos y especificaciones de diseño</v>
          </cell>
          <cell r="E1129" t="str">
            <v>un</v>
          </cell>
          <cell r="F1129">
            <v>1</v>
          </cell>
          <cell r="G1129">
            <v>72000</v>
          </cell>
          <cell r="H1129">
            <v>72000</v>
          </cell>
          <cell r="I1129">
            <v>0.31093402075087284</v>
          </cell>
          <cell r="J1129">
            <v>1</v>
          </cell>
          <cell r="K1129">
            <v>14</v>
          </cell>
          <cell r="L1129">
            <v>15</v>
          </cell>
          <cell r="M1129">
            <v>72000</v>
          </cell>
          <cell r="N1129">
            <v>1008000</v>
          </cell>
          <cell r="O1129">
            <v>1080000</v>
          </cell>
          <cell r="R1129">
            <v>0</v>
          </cell>
          <cell r="S1129">
            <v>0</v>
          </cell>
          <cell r="T1129">
            <v>0</v>
          </cell>
          <cell r="U1129">
            <v>0</v>
          </cell>
          <cell r="V1129">
            <v>15</v>
          </cell>
          <cell r="W1129">
            <v>1080000</v>
          </cell>
        </row>
        <row r="1130">
          <cell r="C1130" t="str">
            <v>3.9.10.4</v>
          </cell>
          <cell r="D1130" t="str">
            <v>VENTANAS EN ALUMINIO</v>
          </cell>
          <cell r="F1130">
            <v>0</v>
          </cell>
          <cell r="I1130">
            <v>0</v>
          </cell>
          <cell r="J1130">
            <v>0</v>
          </cell>
          <cell r="L1130">
            <v>0</v>
          </cell>
          <cell r="M1130">
            <v>0</v>
          </cell>
          <cell r="N1130">
            <v>0</v>
          </cell>
          <cell r="O1130">
            <v>0</v>
          </cell>
          <cell r="R1130">
            <v>0</v>
          </cell>
          <cell r="S1130">
            <v>0</v>
          </cell>
          <cell r="T1130">
            <v>0</v>
          </cell>
          <cell r="U1130">
            <v>0</v>
          </cell>
          <cell r="V1130">
            <v>0</v>
          </cell>
          <cell r="W1130">
            <v>0</v>
          </cell>
        </row>
        <row r="1131">
          <cell r="C1131" t="str">
            <v>3.9.10.4.1</v>
          </cell>
          <cell r="D1131" t="str">
            <v>Ventaneria en aluminio, incluye vidrio 4 mm segun planos y especificaciones de diseño</v>
          </cell>
          <cell r="E1131" t="str">
            <v>m2</v>
          </cell>
          <cell r="F1131">
            <v>1.5</v>
          </cell>
          <cell r="G1131">
            <v>83050</v>
          </cell>
          <cell r="H1131">
            <v>124575</v>
          </cell>
          <cell r="I1131">
            <v>0.53798063381999972</v>
          </cell>
          <cell r="J1131">
            <v>1.5</v>
          </cell>
          <cell r="K1131">
            <v>10</v>
          </cell>
          <cell r="L1131">
            <v>11.5</v>
          </cell>
          <cell r="M1131">
            <v>124575</v>
          </cell>
          <cell r="N1131">
            <v>830500</v>
          </cell>
          <cell r="O1131">
            <v>955075</v>
          </cell>
          <cell r="R1131">
            <v>0</v>
          </cell>
          <cell r="S1131">
            <v>0</v>
          </cell>
          <cell r="T1131">
            <v>0</v>
          </cell>
          <cell r="U1131">
            <v>0</v>
          </cell>
          <cell r="V1131">
            <v>11.5</v>
          </cell>
          <cell r="W1131">
            <v>955075</v>
          </cell>
        </row>
        <row r="1132">
          <cell r="C1132" t="str">
            <v>3.9.12</v>
          </cell>
          <cell r="D1132" t="str">
            <v>PINTURA</v>
          </cell>
          <cell r="F1132">
            <v>0</v>
          </cell>
          <cell r="I1132">
            <v>0</v>
          </cell>
          <cell r="J1132">
            <v>0</v>
          </cell>
          <cell r="L1132">
            <v>0</v>
          </cell>
          <cell r="M1132">
            <v>0</v>
          </cell>
          <cell r="N1132">
            <v>0</v>
          </cell>
          <cell r="O1132">
            <v>0</v>
          </cell>
          <cell r="R1132">
            <v>0</v>
          </cell>
          <cell r="S1132">
            <v>0</v>
          </cell>
          <cell r="T1132">
            <v>0</v>
          </cell>
          <cell r="U1132">
            <v>0</v>
          </cell>
          <cell r="V1132">
            <v>0</v>
          </cell>
          <cell r="W1132">
            <v>0</v>
          </cell>
        </row>
        <row r="1133">
          <cell r="C1133" t="str">
            <v>3.9.12.2</v>
          </cell>
          <cell r="D1133" t="str">
            <v>Estuco y pintura a 3 manos segun planos y especificaciones de diseño</v>
          </cell>
          <cell r="E1133" t="str">
            <v>m2</v>
          </cell>
          <cell r="F1133">
            <v>178</v>
          </cell>
          <cell r="G1133">
            <v>6415</v>
          </cell>
          <cell r="H1133">
            <v>1141870</v>
          </cell>
          <cell r="I1133">
            <v>4.9311976427055439</v>
          </cell>
          <cell r="J1133">
            <v>178</v>
          </cell>
          <cell r="K1133">
            <v>1000</v>
          </cell>
          <cell r="L1133">
            <v>1178</v>
          </cell>
          <cell r="M1133">
            <v>1141870</v>
          </cell>
          <cell r="N1133">
            <v>6415000</v>
          </cell>
          <cell r="O1133">
            <v>7556870</v>
          </cell>
          <cell r="R1133">
            <v>0</v>
          </cell>
          <cell r="S1133">
            <v>0</v>
          </cell>
          <cell r="T1133">
            <v>0</v>
          </cell>
          <cell r="U1133">
            <v>0</v>
          </cell>
          <cell r="V1133">
            <v>1178</v>
          </cell>
          <cell r="W1133">
            <v>7556870</v>
          </cell>
        </row>
        <row r="1134">
          <cell r="D1134" t="str">
            <v>Pañete simple en mortero 1:4</v>
          </cell>
          <cell r="E1134" t="str">
            <v>m2</v>
          </cell>
          <cell r="F1134">
            <v>0</v>
          </cell>
          <cell r="G1134">
            <v>6500</v>
          </cell>
          <cell r="J1134">
            <v>0</v>
          </cell>
          <cell r="K1134">
            <v>1178</v>
          </cell>
          <cell r="L1134">
            <v>1178</v>
          </cell>
          <cell r="M1134">
            <v>0</v>
          </cell>
          <cell r="N1134">
            <v>7657000</v>
          </cell>
          <cell r="O1134">
            <v>7657000</v>
          </cell>
          <cell r="R1134">
            <v>0</v>
          </cell>
          <cell r="S1134">
            <v>0</v>
          </cell>
          <cell r="T1134">
            <v>0</v>
          </cell>
          <cell r="U1134">
            <v>0</v>
          </cell>
          <cell r="V1134">
            <v>1178</v>
          </cell>
          <cell r="W1134">
            <v>7657000</v>
          </cell>
        </row>
        <row r="1135">
          <cell r="C1135" t="str">
            <v>3,10</v>
          </cell>
          <cell r="D1135" t="str">
            <v>INSTALACIÓN DE ACCESORIOS Y TRABAJOS METALMECÁNICOS</v>
          </cell>
          <cell r="F1135">
            <v>0</v>
          </cell>
          <cell r="I1135">
            <v>0</v>
          </cell>
          <cell r="J1135">
            <v>0</v>
          </cell>
          <cell r="L1135">
            <v>0</v>
          </cell>
          <cell r="M1135">
            <v>0</v>
          </cell>
          <cell r="N1135">
            <v>0</v>
          </cell>
          <cell r="O1135">
            <v>0</v>
          </cell>
          <cell r="R1135">
            <v>0</v>
          </cell>
          <cell r="S1135">
            <v>0</v>
          </cell>
          <cell r="T1135">
            <v>0</v>
          </cell>
          <cell r="U1135">
            <v>0</v>
          </cell>
          <cell r="V1135">
            <v>0</v>
          </cell>
          <cell r="W1135">
            <v>0</v>
          </cell>
        </row>
        <row r="1136">
          <cell r="C1136" t="str">
            <v>3.10.1.4</v>
          </cell>
          <cell r="D1136" t="str">
            <v>FABRICACIÓN E INSTALACIÓN DE PUERTAS EN ACERO Ø 2” A.G</v>
          </cell>
          <cell r="F1136">
            <v>0</v>
          </cell>
          <cell r="I1136">
            <v>0</v>
          </cell>
          <cell r="J1136">
            <v>0</v>
          </cell>
          <cell r="L1136">
            <v>0</v>
          </cell>
          <cell r="M1136">
            <v>0</v>
          </cell>
          <cell r="N1136">
            <v>0</v>
          </cell>
          <cell r="O1136">
            <v>0</v>
          </cell>
          <cell r="R1136">
            <v>0</v>
          </cell>
          <cell r="S1136">
            <v>0</v>
          </cell>
          <cell r="T1136">
            <v>0</v>
          </cell>
          <cell r="U1136">
            <v>0</v>
          </cell>
          <cell r="V1136">
            <v>0</v>
          </cell>
          <cell r="W1136">
            <v>0</v>
          </cell>
        </row>
        <row r="1137">
          <cell r="C1137" t="str">
            <v>3.9.10.9.2</v>
          </cell>
          <cell r="D1137" t="str">
            <v>Suministro e instalación de puerta en reja metálica , diámetro de barrotes 50mm en acero galvanizado, separación entre ejes de rejas de 0.2m, incluye pintura anticorrosiva y acabado</v>
          </cell>
          <cell r="E1137" t="str">
            <v>m2</v>
          </cell>
          <cell r="F1137">
            <v>8.1</v>
          </cell>
          <cell r="G1137">
            <v>195100</v>
          </cell>
          <cell r="H1137">
            <v>1580310</v>
          </cell>
          <cell r="I1137">
            <v>6.8246130879557203</v>
          </cell>
          <cell r="J1137">
            <v>8.1</v>
          </cell>
          <cell r="K1137">
            <v>10</v>
          </cell>
          <cell r="L1137">
            <v>18.100000000000001</v>
          </cell>
          <cell r="M1137">
            <v>1580310</v>
          </cell>
          <cell r="N1137">
            <v>1951000</v>
          </cell>
          <cell r="O1137">
            <v>3531310.0000000005</v>
          </cell>
          <cell r="R1137">
            <v>0</v>
          </cell>
          <cell r="S1137">
            <v>0</v>
          </cell>
          <cell r="T1137">
            <v>0</v>
          </cell>
          <cell r="U1137">
            <v>0</v>
          </cell>
          <cell r="V1137">
            <v>18.100000000000001</v>
          </cell>
          <cell r="W1137">
            <v>3531310.0000000005</v>
          </cell>
        </row>
        <row r="1138">
          <cell r="D1138" t="str">
            <v>COSTO TOTAL DIRECTO</v>
          </cell>
          <cell r="F1138">
            <v>0</v>
          </cell>
          <cell r="H1138">
            <v>23156038</v>
          </cell>
          <cell r="J1138">
            <v>0</v>
          </cell>
          <cell r="L1138">
            <v>0</v>
          </cell>
          <cell r="M1138">
            <v>23156038</v>
          </cell>
          <cell r="N1138">
            <v>130243850</v>
          </cell>
          <cell r="O1138">
            <v>153399888</v>
          </cell>
          <cell r="R1138">
            <v>0</v>
          </cell>
          <cell r="S1138">
            <v>0</v>
          </cell>
          <cell r="T1138">
            <v>0</v>
          </cell>
          <cell r="U1138">
            <v>3380139</v>
          </cell>
          <cell r="V1138">
            <v>0</v>
          </cell>
          <cell r="W1138">
            <v>130519749</v>
          </cell>
        </row>
        <row r="1139">
          <cell r="D1139" t="str">
            <v>A,I,U, 25%</v>
          </cell>
          <cell r="E1139">
            <v>0.25</v>
          </cell>
          <cell r="F1139">
            <v>0</v>
          </cell>
          <cell r="H1139">
            <v>5789009.5</v>
          </cell>
          <cell r="J1139">
            <v>0</v>
          </cell>
          <cell r="L1139">
            <v>0</v>
          </cell>
          <cell r="M1139">
            <v>5789009.5</v>
          </cell>
          <cell r="N1139">
            <v>32560962.5</v>
          </cell>
          <cell r="O1139">
            <v>38349972</v>
          </cell>
          <cell r="R1139">
            <v>0</v>
          </cell>
          <cell r="S1139">
            <v>0</v>
          </cell>
          <cell r="T1139">
            <v>0</v>
          </cell>
          <cell r="U1139">
            <v>845034.75</v>
          </cell>
          <cell r="W1139">
            <v>32629937.25</v>
          </cell>
        </row>
        <row r="1140">
          <cell r="B1140" t="str">
            <v>TO17</v>
          </cell>
          <cell r="D1140" t="str">
            <v>COSTO TOTAL OBRA CIVIL</v>
          </cell>
          <cell r="F1140">
            <v>0</v>
          </cell>
          <cell r="H1140">
            <v>28945048</v>
          </cell>
          <cell r="J1140">
            <v>0</v>
          </cell>
          <cell r="L1140">
            <v>0</v>
          </cell>
          <cell r="M1140">
            <v>28945048</v>
          </cell>
          <cell r="N1140">
            <v>162804813</v>
          </cell>
          <cell r="O1140">
            <v>191749860</v>
          </cell>
          <cell r="R1140">
            <v>0</v>
          </cell>
          <cell r="S1140">
            <v>0</v>
          </cell>
          <cell r="T1140">
            <v>0</v>
          </cell>
          <cell r="U1140">
            <v>4225174</v>
          </cell>
          <cell r="V1140">
            <v>0</v>
          </cell>
          <cell r="W1140">
            <v>163149686</v>
          </cell>
        </row>
        <row r="1141">
          <cell r="B1141" t="str">
            <v>T18</v>
          </cell>
          <cell r="C1141" t="str">
            <v>OBRA CIVIL ESTRUCTURAL DEL MACROMEDIDOR DE SALIDA (1141)</v>
          </cell>
          <cell r="F1141">
            <v>0</v>
          </cell>
          <cell r="J1141">
            <v>0</v>
          </cell>
          <cell r="L1141">
            <v>0</v>
          </cell>
          <cell r="M1141">
            <v>0</v>
          </cell>
          <cell r="N1141">
            <v>0</v>
          </cell>
          <cell r="O1141">
            <v>0</v>
          </cell>
          <cell r="R1141">
            <v>0</v>
          </cell>
          <cell r="S1141">
            <v>0</v>
          </cell>
          <cell r="T1141">
            <v>0</v>
          </cell>
          <cell r="U1141">
            <v>0</v>
          </cell>
          <cell r="V1141">
            <v>0</v>
          </cell>
          <cell r="W1141">
            <v>0</v>
          </cell>
        </row>
        <row r="1142">
          <cell r="C1142" t="str">
            <v xml:space="preserve">ITEM </v>
          </cell>
          <cell r="D1142" t="str">
            <v xml:space="preserve">DESCRIPCION </v>
          </cell>
          <cell r="E1142" t="str">
            <v xml:space="preserve">UNIDAD </v>
          </cell>
          <cell r="F1142">
            <v>0</v>
          </cell>
          <cell r="G1142" t="str">
            <v xml:space="preserve">V. UNITARIO </v>
          </cell>
          <cell r="H1142" t="str">
            <v>V. PARCIAL</v>
          </cell>
          <cell r="J1142">
            <v>0</v>
          </cell>
          <cell r="L1142">
            <v>0</v>
          </cell>
          <cell r="R1142">
            <v>0</v>
          </cell>
        </row>
        <row r="1143">
          <cell r="C1143">
            <v>3.1</v>
          </cell>
          <cell r="D1143" t="str">
            <v>SEÑALIZACION Y SEGURIDAD EN LA OBRA</v>
          </cell>
          <cell r="F1143">
            <v>0</v>
          </cell>
          <cell r="J1143">
            <v>0</v>
          </cell>
          <cell r="L1143">
            <v>0</v>
          </cell>
          <cell r="M1143">
            <v>0</v>
          </cell>
          <cell r="N1143">
            <v>0</v>
          </cell>
          <cell r="O1143">
            <v>0</v>
          </cell>
          <cell r="R1143">
            <v>0</v>
          </cell>
          <cell r="S1143">
            <v>0</v>
          </cell>
          <cell r="T1143">
            <v>0</v>
          </cell>
          <cell r="U1143">
            <v>0</v>
          </cell>
          <cell r="V1143">
            <v>0</v>
          </cell>
          <cell r="W1143">
            <v>0</v>
          </cell>
        </row>
        <row r="1144">
          <cell r="C1144" t="str">
            <v>3.1.1</v>
          </cell>
          <cell r="D1144" t="str">
            <v>Señalización de la obra</v>
          </cell>
          <cell r="F1144">
            <v>0</v>
          </cell>
          <cell r="J1144">
            <v>0</v>
          </cell>
          <cell r="L1144">
            <v>0</v>
          </cell>
          <cell r="M1144">
            <v>0</v>
          </cell>
          <cell r="N1144">
            <v>0</v>
          </cell>
          <cell r="O1144">
            <v>0</v>
          </cell>
          <cell r="R1144">
            <v>0</v>
          </cell>
          <cell r="S1144">
            <v>0</v>
          </cell>
          <cell r="T1144">
            <v>0</v>
          </cell>
          <cell r="U1144">
            <v>0</v>
          </cell>
          <cell r="V1144">
            <v>0</v>
          </cell>
          <cell r="W1144">
            <v>0</v>
          </cell>
        </row>
        <row r="1145">
          <cell r="C1145" t="str">
            <v>3.1.1.1</v>
          </cell>
          <cell r="D1145" t="str">
            <v>Soporte para cinta demarcadora. Esquema No.1</v>
          </cell>
          <cell r="E1145" t="str">
            <v>un</v>
          </cell>
          <cell r="F1145">
            <v>4</v>
          </cell>
          <cell r="G1145">
            <v>10100</v>
          </cell>
          <cell r="H1145">
            <v>40400</v>
          </cell>
          <cell r="I1145">
            <v>0.63353806230815479</v>
          </cell>
          <cell r="J1145">
            <v>4</v>
          </cell>
          <cell r="K1145">
            <v>-4</v>
          </cell>
          <cell r="L1145">
            <v>0</v>
          </cell>
          <cell r="M1145">
            <v>40400</v>
          </cell>
          <cell r="N1145">
            <v>-40400</v>
          </cell>
          <cell r="O1145">
            <v>0</v>
          </cell>
          <cell r="R1145">
            <v>0</v>
          </cell>
          <cell r="S1145">
            <v>0</v>
          </cell>
          <cell r="T1145">
            <v>0</v>
          </cell>
          <cell r="U1145">
            <v>0</v>
          </cell>
          <cell r="V1145">
            <v>0</v>
          </cell>
          <cell r="W1145">
            <v>0</v>
          </cell>
        </row>
        <row r="1146">
          <cell r="C1146" t="str">
            <v>3.1.1.2</v>
          </cell>
          <cell r="D1146" t="str">
            <v>Cinta demarcadora ( sin soportes ). Esquema No.2</v>
          </cell>
          <cell r="E1146" t="str">
            <v>m</v>
          </cell>
          <cell r="F1146">
            <v>25</v>
          </cell>
          <cell r="G1146">
            <v>830</v>
          </cell>
          <cell r="H1146">
            <v>20750</v>
          </cell>
          <cell r="I1146">
            <v>0.32539393051718346</v>
          </cell>
          <cell r="J1146">
            <v>25</v>
          </cell>
          <cell r="K1146">
            <v>-25</v>
          </cell>
          <cell r="L1146">
            <v>0</v>
          </cell>
          <cell r="M1146">
            <v>20750</v>
          </cell>
          <cell r="N1146">
            <v>-20750</v>
          </cell>
          <cell r="O1146">
            <v>0</v>
          </cell>
          <cell r="R1146">
            <v>0</v>
          </cell>
          <cell r="S1146">
            <v>0</v>
          </cell>
          <cell r="T1146">
            <v>0</v>
          </cell>
          <cell r="U1146">
            <v>0</v>
          </cell>
          <cell r="V1146">
            <v>0</v>
          </cell>
          <cell r="W1146">
            <v>0</v>
          </cell>
        </row>
        <row r="1147">
          <cell r="C1147" t="str">
            <v>3,7</v>
          </cell>
          <cell r="D1147" t="str">
            <v>CONSTRUCCION DE OBRAS ACCESORIAS</v>
          </cell>
          <cell r="F1147">
            <v>0</v>
          </cell>
          <cell r="I1147">
            <v>0</v>
          </cell>
          <cell r="J1147">
            <v>0</v>
          </cell>
          <cell r="L1147">
            <v>0</v>
          </cell>
          <cell r="M1147">
            <v>0</v>
          </cell>
          <cell r="N1147">
            <v>0</v>
          </cell>
          <cell r="O1147">
            <v>0</v>
          </cell>
          <cell r="R1147">
            <v>0</v>
          </cell>
          <cell r="S1147">
            <v>0</v>
          </cell>
          <cell r="T1147">
            <v>0</v>
          </cell>
          <cell r="U1147">
            <v>0</v>
          </cell>
          <cell r="V1147">
            <v>0</v>
          </cell>
          <cell r="W1147">
            <v>0</v>
          </cell>
        </row>
        <row r="1148">
          <cell r="C1148" t="str">
            <v>3.7.1</v>
          </cell>
          <cell r="D1148" t="str">
            <v>OBRAS DE MAMPOSTERIA EN LADRILLO</v>
          </cell>
          <cell r="F1148">
            <v>0</v>
          </cell>
          <cell r="I1148">
            <v>0</v>
          </cell>
          <cell r="J1148">
            <v>0</v>
          </cell>
          <cell r="L1148">
            <v>0</v>
          </cell>
          <cell r="M1148">
            <v>0</v>
          </cell>
          <cell r="N1148">
            <v>0</v>
          </cell>
          <cell r="O1148">
            <v>0</v>
          </cell>
          <cell r="R1148">
            <v>0</v>
          </cell>
          <cell r="S1148">
            <v>0</v>
          </cell>
          <cell r="T1148">
            <v>0</v>
          </cell>
          <cell r="U1148">
            <v>0</v>
          </cell>
          <cell r="V1148">
            <v>0</v>
          </cell>
          <cell r="W1148">
            <v>0</v>
          </cell>
        </row>
        <row r="1149">
          <cell r="C1149" t="str">
            <v>3.7.1.4</v>
          </cell>
          <cell r="D1149" t="str">
            <v>CONCRETOS DE LIMPIEZA, ALISTADO Y MEDIACAÑAS</v>
          </cell>
          <cell r="F1149">
            <v>0</v>
          </cell>
          <cell r="I1149">
            <v>0</v>
          </cell>
          <cell r="J1149">
            <v>0</v>
          </cell>
          <cell r="L1149">
            <v>0</v>
          </cell>
          <cell r="M1149">
            <v>0</v>
          </cell>
          <cell r="N1149">
            <v>0</v>
          </cell>
          <cell r="O1149">
            <v>0</v>
          </cell>
          <cell r="R1149">
            <v>0</v>
          </cell>
          <cell r="S1149">
            <v>0</v>
          </cell>
          <cell r="T1149">
            <v>0</v>
          </cell>
          <cell r="U1149">
            <v>0</v>
          </cell>
          <cell r="V1149">
            <v>0</v>
          </cell>
          <cell r="W1149">
            <v>0</v>
          </cell>
        </row>
        <row r="1150">
          <cell r="C1150" t="str">
            <v>3.7.1.4.1</v>
          </cell>
          <cell r="D1150" t="str">
            <v>ALISTADO Y PENDIENTADO</v>
          </cell>
          <cell r="F1150">
            <v>0</v>
          </cell>
          <cell r="I1150">
            <v>0</v>
          </cell>
          <cell r="J1150">
            <v>0</v>
          </cell>
          <cell r="L1150">
            <v>0</v>
          </cell>
          <cell r="M1150">
            <v>0</v>
          </cell>
          <cell r="N1150">
            <v>0</v>
          </cell>
          <cell r="O1150">
            <v>0</v>
          </cell>
          <cell r="R1150">
            <v>0</v>
          </cell>
          <cell r="S1150">
            <v>0</v>
          </cell>
          <cell r="T1150">
            <v>0</v>
          </cell>
          <cell r="U1150">
            <v>0</v>
          </cell>
          <cell r="V1150">
            <v>0</v>
          </cell>
          <cell r="W1150">
            <v>0</v>
          </cell>
        </row>
        <row r="1151">
          <cell r="C1151" t="str">
            <v>3.7.1.4.2</v>
          </cell>
          <cell r="D1151" t="str">
            <v>Concreto de limpieza f¨c=14 Mpa e=0.05</v>
          </cell>
          <cell r="E1151" t="str">
            <v>m2</v>
          </cell>
          <cell r="F1151">
            <v>0.08</v>
          </cell>
          <cell r="G1151">
            <v>10950</v>
          </cell>
          <cell r="H1151">
            <v>876</v>
          </cell>
          <cell r="I1151">
            <v>1.3737112440147118E-2</v>
          </cell>
          <cell r="J1151">
            <v>0.08</v>
          </cell>
          <cell r="L1151">
            <v>0.08</v>
          </cell>
          <cell r="M1151">
            <v>876</v>
          </cell>
          <cell r="N1151">
            <v>0</v>
          </cell>
          <cell r="O1151">
            <v>876</v>
          </cell>
          <cell r="R1151">
            <v>0</v>
          </cell>
          <cell r="S1151">
            <v>0</v>
          </cell>
          <cell r="T1151">
            <v>0</v>
          </cell>
          <cell r="U1151">
            <v>0</v>
          </cell>
          <cell r="V1151">
            <v>0.08</v>
          </cell>
          <cell r="W1151">
            <v>876</v>
          </cell>
        </row>
        <row r="1152">
          <cell r="C1152" t="str">
            <v>3.7.3</v>
          </cell>
          <cell r="D1152" t="str">
            <v>ESTRUCTURAS DE CONCRETO REFORZADO</v>
          </cell>
          <cell r="F1152">
            <v>0</v>
          </cell>
          <cell r="I1152">
            <v>0</v>
          </cell>
          <cell r="J1152">
            <v>0</v>
          </cell>
          <cell r="L1152">
            <v>0</v>
          </cell>
          <cell r="M1152">
            <v>0</v>
          </cell>
          <cell r="N1152">
            <v>0</v>
          </cell>
          <cell r="O1152">
            <v>0</v>
          </cell>
          <cell r="R1152">
            <v>0</v>
          </cell>
          <cell r="S1152">
            <v>0</v>
          </cell>
          <cell r="T1152">
            <v>0</v>
          </cell>
          <cell r="U1152">
            <v>0</v>
          </cell>
          <cell r="V1152">
            <v>0</v>
          </cell>
          <cell r="W1152">
            <v>0</v>
          </cell>
        </row>
        <row r="1153">
          <cell r="C1153" t="str">
            <v>3.7.3.1</v>
          </cell>
          <cell r="D1153" t="str">
            <v>CONCRETO PARA LOSA FONDO, LOSA CUBIERTA, MUROS</v>
          </cell>
          <cell r="F1153">
            <v>0</v>
          </cell>
          <cell r="I1153">
            <v>0</v>
          </cell>
          <cell r="J1153">
            <v>0</v>
          </cell>
          <cell r="L1153">
            <v>0</v>
          </cell>
          <cell r="M1153">
            <v>0</v>
          </cell>
          <cell r="N1153">
            <v>0</v>
          </cell>
          <cell r="O1153">
            <v>0</v>
          </cell>
          <cell r="R1153">
            <v>0</v>
          </cell>
          <cell r="S1153">
            <v>0</v>
          </cell>
          <cell r="T1153">
            <v>0</v>
          </cell>
          <cell r="U1153">
            <v>0</v>
          </cell>
          <cell r="V1153">
            <v>0</v>
          </cell>
          <cell r="W1153">
            <v>0</v>
          </cell>
        </row>
        <row r="1154">
          <cell r="C1154" t="str">
            <v>3.7.3.1.3</v>
          </cell>
          <cell r="D1154" t="str">
            <v>Placa de fondo en concreto impermeabilizado f¨c=28 Mpa</v>
          </cell>
          <cell r="E1154" t="str">
            <v>m3</v>
          </cell>
          <cell r="F1154">
            <v>1.1000000000000001</v>
          </cell>
          <cell r="G1154">
            <v>308200</v>
          </cell>
          <cell r="H1154">
            <v>339020</v>
          </cell>
          <cell r="I1154">
            <v>5.3163879674185806</v>
          </cell>
          <cell r="J1154">
            <v>1.1000000000000001</v>
          </cell>
          <cell r="L1154">
            <v>1.1000000000000001</v>
          </cell>
          <cell r="M1154">
            <v>339020</v>
          </cell>
          <cell r="N1154">
            <v>0</v>
          </cell>
          <cell r="O1154">
            <v>339020</v>
          </cell>
          <cell r="R1154">
            <v>0</v>
          </cell>
          <cell r="S1154">
            <v>0</v>
          </cell>
          <cell r="T1154">
            <v>0</v>
          </cell>
          <cell r="U1154">
            <v>0</v>
          </cell>
          <cell r="V1154">
            <v>1.1000000000000001</v>
          </cell>
          <cell r="W1154">
            <v>339020</v>
          </cell>
        </row>
        <row r="1155">
          <cell r="C1155" t="str">
            <v>3.7.3.1.22</v>
          </cell>
          <cell r="D1155" t="str">
            <v>Muros en concreto impermeabilizado f¨c=28 Mpa</v>
          </cell>
          <cell r="E1155" t="str">
            <v>m3</v>
          </cell>
          <cell r="F1155">
            <v>5.8</v>
          </cell>
          <cell r="G1155">
            <v>336100</v>
          </cell>
          <cell r="H1155">
            <v>1949380</v>
          </cell>
          <cell r="I1155">
            <v>30.569466037184924</v>
          </cell>
          <cell r="J1155">
            <v>5.8</v>
          </cell>
          <cell r="L1155">
            <v>5.8</v>
          </cell>
          <cell r="M1155">
            <v>1949380</v>
          </cell>
          <cell r="N1155">
            <v>0</v>
          </cell>
          <cell r="O1155">
            <v>1949380</v>
          </cell>
          <cell r="R1155">
            <v>0</v>
          </cell>
          <cell r="S1155">
            <v>0</v>
          </cell>
          <cell r="T1155">
            <v>0</v>
          </cell>
          <cell r="U1155">
            <v>0</v>
          </cell>
          <cell r="V1155">
            <v>5.8</v>
          </cell>
          <cell r="W1155">
            <v>1949380</v>
          </cell>
        </row>
        <row r="1156">
          <cell r="C1156" t="str">
            <v>3.7.3.1.25</v>
          </cell>
          <cell r="D1156" t="str">
            <v>Losa superior en concreto f¨c=28 Mpa</v>
          </cell>
          <cell r="E1156" t="str">
            <v>m3</v>
          </cell>
          <cell r="F1156">
            <v>0.8</v>
          </cell>
          <cell r="G1156">
            <v>330600</v>
          </cell>
          <cell r="H1156">
            <v>264480</v>
          </cell>
          <cell r="I1156">
            <v>4.1474788791896238</v>
          </cell>
          <cell r="J1156">
            <v>0.8</v>
          </cell>
          <cell r="L1156">
            <v>0.8</v>
          </cell>
          <cell r="M1156">
            <v>264480</v>
          </cell>
          <cell r="N1156">
            <v>0</v>
          </cell>
          <cell r="O1156">
            <v>264480</v>
          </cell>
          <cell r="R1156">
            <v>0</v>
          </cell>
          <cell r="S1156">
            <v>0</v>
          </cell>
          <cell r="T1156">
            <v>0</v>
          </cell>
          <cell r="U1156">
            <v>0</v>
          </cell>
          <cell r="V1156">
            <v>0.8</v>
          </cell>
          <cell r="W1156">
            <v>264480</v>
          </cell>
        </row>
        <row r="1157">
          <cell r="C1157" t="str">
            <v>3.7.3.2</v>
          </cell>
          <cell r="D1157" t="str">
            <v>CONCRETO PARA ESTRUCTURAS TIPO EDIFICACIONES</v>
          </cell>
          <cell r="F1157">
            <v>0</v>
          </cell>
          <cell r="I1157">
            <v>0</v>
          </cell>
          <cell r="J1157">
            <v>0</v>
          </cell>
          <cell r="L1157">
            <v>0</v>
          </cell>
          <cell r="M1157">
            <v>0</v>
          </cell>
          <cell r="N1157">
            <v>0</v>
          </cell>
          <cell r="O1157">
            <v>0</v>
          </cell>
          <cell r="R1157">
            <v>0</v>
          </cell>
          <cell r="S1157">
            <v>0</v>
          </cell>
          <cell r="T1157">
            <v>0</v>
          </cell>
          <cell r="U1157">
            <v>0</v>
          </cell>
          <cell r="V1157">
            <v>0</v>
          </cell>
          <cell r="W1157">
            <v>0</v>
          </cell>
        </row>
        <row r="1158">
          <cell r="C1158" t="str">
            <v>3.7.3.3</v>
          </cell>
          <cell r="D1158" t="str">
            <v>ACERO DE REFUERZO</v>
          </cell>
          <cell r="F1158">
            <v>0</v>
          </cell>
          <cell r="I1158">
            <v>0</v>
          </cell>
          <cell r="J1158">
            <v>0</v>
          </cell>
          <cell r="L1158">
            <v>0</v>
          </cell>
          <cell r="M1158">
            <v>0</v>
          </cell>
          <cell r="N1158">
            <v>0</v>
          </cell>
          <cell r="O1158">
            <v>0</v>
          </cell>
          <cell r="R1158">
            <v>0</v>
          </cell>
          <cell r="S1158">
            <v>0</v>
          </cell>
          <cell r="T1158">
            <v>0</v>
          </cell>
          <cell r="U1158">
            <v>0</v>
          </cell>
          <cell r="V1158">
            <v>0</v>
          </cell>
          <cell r="W1158">
            <v>0</v>
          </cell>
        </row>
        <row r="1159">
          <cell r="C1159" t="str">
            <v>3.7.3.3.1</v>
          </cell>
          <cell r="D1159" t="str">
            <v>Suministro, figurado e instalación de acero de refuerzo 420 Mpa (60000 Psi) según planos y especificaciones de diseño</v>
          </cell>
          <cell r="E1159" t="str">
            <v>kg</v>
          </cell>
          <cell r="F1159">
            <v>1232</v>
          </cell>
          <cell r="G1159">
            <v>2740</v>
          </cell>
          <cell r="H1159">
            <v>3375680</v>
          </cell>
          <cell r="I1159">
            <v>52.936182330999806</v>
          </cell>
          <cell r="J1159">
            <v>1232</v>
          </cell>
          <cell r="L1159">
            <v>1232</v>
          </cell>
          <cell r="M1159">
            <v>3375680</v>
          </cell>
          <cell r="N1159">
            <v>0</v>
          </cell>
          <cell r="O1159">
            <v>3375680</v>
          </cell>
          <cell r="R1159">
            <v>0</v>
          </cell>
          <cell r="S1159">
            <v>0</v>
          </cell>
          <cell r="T1159">
            <v>0</v>
          </cell>
          <cell r="U1159">
            <v>0</v>
          </cell>
          <cell r="V1159">
            <v>1232</v>
          </cell>
          <cell r="W1159">
            <v>3375680</v>
          </cell>
        </row>
        <row r="1160">
          <cell r="C1160" t="str">
            <v>3.7.3.5</v>
          </cell>
          <cell r="D1160" t="str">
            <v>SELLOS Y JUNTAS</v>
          </cell>
          <cell r="F1160">
            <v>0</v>
          </cell>
          <cell r="I1160">
            <v>0</v>
          </cell>
          <cell r="J1160">
            <v>0</v>
          </cell>
          <cell r="L1160">
            <v>0</v>
          </cell>
          <cell r="M1160">
            <v>0</v>
          </cell>
          <cell r="N1160">
            <v>0</v>
          </cell>
          <cell r="O1160">
            <v>0</v>
          </cell>
          <cell r="R1160">
            <v>0</v>
          </cell>
          <cell r="S1160">
            <v>0</v>
          </cell>
          <cell r="T1160">
            <v>0</v>
          </cell>
          <cell r="U1160">
            <v>0</v>
          </cell>
          <cell r="V1160">
            <v>0</v>
          </cell>
          <cell r="W1160">
            <v>0</v>
          </cell>
        </row>
        <row r="1161">
          <cell r="C1161" t="str">
            <v>3.7.3.5.2</v>
          </cell>
          <cell r="D1161" t="str">
            <v>Suministro e instalación de cinta flexible para sellar juntas de construcción y dilatación SIKA PVC O-22 o similar según planos y especificaciones de diseño</v>
          </cell>
          <cell r="E1161" t="str">
            <v>m</v>
          </cell>
          <cell r="F1161">
            <v>4</v>
          </cell>
          <cell r="G1161">
            <v>28940</v>
          </cell>
          <cell r="H1161">
            <v>115760</v>
          </cell>
          <cell r="I1161">
            <v>1.8153060914057426</v>
          </cell>
          <cell r="J1161">
            <v>4</v>
          </cell>
          <cell r="L1161">
            <v>4</v>
          </cell>
          <cell r="M1161">
            <v>115760</v>
          </cell>
          <cell r="N1161">
            <v>0</v>
          </cell>
          <cell r="O1161">
            <v>115760</v>
          </cell>
          <cell r="R1161">
            <v>0</v>
          </cell>
          <cell r="S1161">
            <v>0</v>
          </cell>
          <cell r="T1161">
            <v>0</v>
          </cell>
          <cell r="U1161">
            <v>0</v>
          </cell>
          <cell r="V1161">
            <v>4</v>
          </cell>
          <cell r="W1161">
            <v>115760</v>
          </cell>
        </row>
        <row r="1162">
          <cell r="C1162" t="str">
            <v>3.7.3.5.3</v>
          </cell>
          <cell r="D1162" t="str">
            <v>Suministro y aplicación de sello expandible contra el paso de agua en juntas de construcción y pases de tuberia SikaSwell S o similar según planos y especificaciones de diseño</v>
          </cell>
          <cell r="E1162" t="str">
            <v>m</v>
          </cell>
          <cell r="F1162">
            <v>4</v>
          </cell>
          <cell r="G1162">
            <v>22310</v>
          </cell>
          <cell r="H1162">
            <v>89240</v>
          </cell>
          <cell r="I1162">
            <v>1.3994291257519735</v>
          </cell>
          <cell r="J1162">
            <v>4</v>
          </cell>
          <cell r="L1162">
            <v>4</v>
          </cell>
          <cell r="M1162">
            <v>89240</v>
          </cell>
          <cell r="N1162">
            <v>0</v>
          </cell>
          <cell r="O1162">
            <v>89240</v>
          </cell>
          <cell r="R1162">
            <v>0</v>
          </cell>
          <cell r="S1162">
            <v>0</v>
          </cell>
          <cell r="T1162">
            <v>0</v>
          </cell>
          <cell r="U1162">
            <v>0</v>
          </cell>
          <cell r="V1162">
            <v>4</v>
          </cell>
          <cell r="W1162">
            <v>89240</v>
          </cell>
        </row>
        <row r="1163">
          <cell r="C1163" t="str">
            <v>3.7.3.8</v>
          </cell>
          <cell r="D1163" t="str">
            <v>IMPERMEABILIZACION</v>
          </cell>
          <cell r="F1163">
            <v>0</v>
          </cell>
          <cell r="I1163">
            <v>0</v>
          </cell>
          <cell r="J1163">
            <v>0</v>
          </cell>
          <cell r="L1163">
            <v>0</v>
          </cell>
          <cell r="M1163">
            <v>0</v>
          </cell>
          <cell r="N1163">
            <v>0</v>
          </cell>
          <cell r="O1163">
            <v>0</v>
          </cell>
          <cell r="R1163">
            <v>0</v>
          </cell>
          <cell r="S1163">
            <v>0</v>
          </cell>
          <cell r="T1163">
            <v>0</v>
          </cell>
          <cell r="U1163">
            <v>0</v>
          </cell>
          <cell r="V1163">
            <v>0</v>
          </cell>
          <cell r="W1163">
            <v>0</v>
          </cell>
        </row>
        <row r="1164">
          <cell r="C1164" t="str">
            <v>3.7.3.8.4</v>
          </cell>
          <cell r="D1164" t="str">
            <v>Suministro e instalación de protección impermeable para estructuras enterradas IGOL DENSO a 2 capas o similar según planos y especificaciones de diseño</v>
          </cell>
          <cell r="E1164" t="str">
            <v>m2</v>
          </cell>
          <cell r="F1164">
            <v>14</v>
          </cell>
          <cell r="G1164">
            <v>12950</v>
          </cell>
          <cell r="H1164">
            <v>181300</v>
          </cell>
          <cell r="I1164">
            <v>2.8430804627838731</v>
          </cell>
          <cell r="J1164">
            <v>14</v>
          </cell>
          <cell r="L1164">
            <v>14</v>
          </cell>
          <cell r="M1164">
            <v>181300</v>
          </cell>
          <cell r="N1164">
            <v>0</v>
          </cell>
          <cell r="O1164">
            <v>181300</v>
          </cell>
          <cell r="R1164">
            <v>0</v>
          </cell>
          <cell r="S1164">
            <v>0</v>
          </cell>
          <cell r="T1164">
            <v>0</v>
          </cell>
          <cell r="U1164">
            <v>0</v>
          </cell>
          <cell r="V1164">
            <v>14</v>
          </cell>
          <cell r="W1164">
            <v>181300</v>
          </cell>
        </row>
        <row r="1165">
          <cell r="D1165" t="str">
            <v>COSTO TOTAL DIRECTO</v>
          </cell>
          <cell r="F1165">
            <v>0</v>
          </cell>
          <cell r="H1165">
            <v>6376886</v>
          </cell>
          <cell r="J1165">
            <v>0</v>
          </cell>
          <cell r="L1165">
            <v>0</v>
          </cell>
          <cell r="M1165">
            <v>6376886</v>
          </cell>
          <cell r="N1165">
            <v>-61150</v>
          </cell>
          <cell r="O1165">
            <v>6315736</v>
          </cell>
          <cell r="R1165">
            <v>0</v>
          </cell>
          <cell r="S1165">
            <v>0</v>
          </cell>
          <cell r="T1165">
            <v>0</v>
          </cell>
          <cell r="U1165">
            <v>0</v>
          </cell>
          <cell r="V1165">
            <v>0</v>
          </cell>
          <cell r="W1165">
            <v>6315736</v>
          </cell>
        </row>
        <row r="1166">
          <cell r="D1166" t="str">
            <v>A,I,U, 25%</v>
          </cell>
          <cell r="E1166">
            <v>0.25</v>
          </cell>
          <cell r="F1166">
            <v>0</v>
          </cell>
          <cell r="H1166">
            <v>1594221.5</v>
          </cell>
          <cell r="J1166">
            <v>0</v>
          </cell>
          <cell r="L1166">
            <v>0</v>
          </cell>
          <cell r="M1166">
            <v>1594221.5</v>
          </cell>
          <cell r="N1166">
            <v>-15287.5</v>
          </cell>
          <cell r="O1166">
            <v>1578934</v>
          </cell>
          <cell r="R1166">
            <v>0</v>
          </cell>
          <cell r="S1166">
            <v>0</v>
          </cell>
          <cell r="T1166">
            <v>0</v>
          </cell>
          <cell r="U1166">
            <v>0</v>
          </cell>
          <cell r="W1166">
            <v>1578934</v>
          </cell>
        </row>
        <row r="1167">
          <cell r="B1167" t="str">
            <v>TO18</v>
          </cell>
          <cell r="D1167" t="str">
            <v>COSTO TOTAL OBRA CIVIL</v>
          </cell>
          <cell r="F1167">
            <v>0</v>
          </cell>
          <cell r="H1167">
            <v>7971108</v>
          </cell>
          <cell r="J1167">
            <v>0</v>
          </cell>
          <cell r="L1167">
            <v>0</v>
          </cell>
          <cell r="M1167">
            <v>7971108</v>
          </cell>
          <cell r="N1167">
            <v>-76438</v>
          </cell>
          <cell r="O1167">
            <v>7894670</v>
          </cell>
          <cell r="R1167">
            <v>0</v>
          </cell>
          <cell r="S1167">
            <v>0</v>
          </cell>
          <cell r="T1167">
            <v>0</v>
          </cell>
          <cell r="U1167">
            <v>0</v>
          </cell>
          <cell r="V1167">
            <v>0</v>
          </cell>
          <cell r="W1167">
            <v>7894670</v>
          </cell>
        </row>
        <row r="1168">
          <cell r="B1168" t="str">
            <v>T19</v>
          </cell>
          <cell r="C1168" t="str">
            <v>OBRA CIVIL ESTRUCTURAL DEL CANALETA Y FLOCULADOR (1168)</v>
          </cell>
          <cell r="F1168">
            <v>0</v>
          </cell>
          <cell r="J1168">
            <v>0</v>
          </cell>
          <cell r="L1168">
            <v>0</v>
          </cell>
          <cell r="M1168">
            <v>0</v>
          </cell>
          <cell r="N1168">
            <v>0</v>
          </cell>
          <cell r="O1168">
            <v>0</v>
          </cell>
          <cell r="R1168">
            <v>0</v>
          </cell>
          <cell r="S1168">
            <v>0</v>
          </cell>
          <cell r="T1168">
            <v>0</v>
          </cell>
          <cell r="U1168">
            <v>0</v>
          </cell>
          <cell r="V1168">
            <v>0</v>
          </cell>
          <cell r="W1168">
            <v>0</v>
          </cell>
        </row>
        <row r="1169">
          <cell r="C1169" t="str">
            <v xml:space="preserve">ITEM </v>
          </cell>
          <cell r="D1169" t="str">
            <v xml:space="preserve">DESCRIPCION </v>
          </cell>
          <cell r="E1169" t="str">
            <v xml:space="preserve">UNIDAD </v>
          </cell>
          <cell r="F1169">
            <v>0</v>
          </cell>
          <cell r="G1169" t="str">
            <v xml:space="preserve">V. UNITARIO </v>
          </cell>
          <cell r="H1169" t="str">
            <v>V. PARCIAL</v>
          </cell>
          <cell r="J1169">
            <v>0</v>
          </cell>
          <cell r="L1169">
            <v>0</v>
          </cell>
          <cell r="R1169">
            <v>0</v>
          </cell>
        </row>
        <row r="1170">
          <cell r="C1170">
            <v>3.1</v>
          </cell>
          <cell r="D1170" t="str">
            <v>SEÑALIZACION Y SEGURIDAD EN LA OBRA</v>
          </cell>
          <cell r="F1170">
            <v>0</v>
          </cell>
          <cell r="J1170">
            <v>0</v>
          </cell>
          <cell r="L1170">
            <v>0</v>
          </cell>
          <cell r="M1170">
            <v>0</v>
          </cell>
          <cell r="N1170">
            <v>0</v>
          </cell>
          <cell r="O1170">
            <v>0</v>
          </cell>
          <cell r="R1170">
            <v>0</v>
          </cell>
          <cell r="S1170">
            <v>0</v>
          </cell>
          <cell r="T1170">
            <v>0</v>
          </cell>
          <cell r="U1170">
            <v>0</v>
          </cell>
          <cell r="V1170">
            <v>0</v>
          </cell>
          <cell r="W1170">
            <v>0</v>
          </cell>
        </row>
        <row r="1171">
          <cell r="C1171" t="str">
            <v>3.1.1</v>
          </cell>
          <cell r="D1171" t="str">
            <v>Señalización de la obra</v>
          </cell>
          <cell r="F1171">
            <v>0</v>
          </cell>
          <cell r="J1171">
            <v>0</v>
          </cell>
          <cell r="L1171">
            <v>0</v>
          </cell>
          <cell r="M1171">
            <v>0</v>
          </cell>
          <cell r="N1171">
            <v>0</v>
          </cell>
          <cell r="O1171">
            <v>0</v>
          </cell>
          <cell r="R1171">
            <v>0</v>
          </cell>
          <cell r="S1171">
            <v>0</v>
          </cell>
          <cell r="T1171">
            <v>0</v>
          </cell>
          <cell r="U1171">
            <v>0</v>
          </cell>
          <cell r="V1171">
            <v>0</v>
          </cell>
          <cell r="W1171">
            <v>0</v>
          </cell>
        </row>
        <row r="1172">
          <cell r="C1172" t="str">
            <v>3.1.1.1</v>
          </cell>
          <cell r="D1172" t="str">
            <v>Soporte para cinta demarcadora. Esquema No.1</v>
          </cell>
          <cell r="E1172" t="str">
            <v>un</v>
          </cell>
          <cell r="F1172">
            <v>19</v>
          </cell>
          <cell r="G1172">
            <v>10100</v>
          </cell>
          <cell r="H1172">
            <v>191900</v>
          </cell>
          <cell r="I1172">
            <v>0.11804712651671564</v>
          </cell>
          <cell r="J1172">
            <v>19</v>
          </cell>
          <cell r="K1172">
            <v>-19</v>
          </cell>
          <cell r="L1172">
            <v>0</v>
          </cell>
          <cell r="M1172">
            <v>191900</v>
          </cell>
          <cell r="N1172">
            <v>-191900</v>
          </cell>
          <cell r="O1172">
            <v>0</v>
          </cell>
          <cell r="R1172">
            <v>0</v>
          </cell>
          <cell r="S1172">
            <v>0</v>
          </cell>
          <cell r="T1172">
            <v>0</v>
          </cell>
          <cell r="U1172">
            <v>0</v>
          </cell>
          <cell r="V1172">
            <v>0</v>
          </cell>
          <cell r="W1172">
            <v>0</v>
          </cell>
        </row>
        <row r="1173">
          <cell r="C1173" t="str">
            <v>3.1.1.2</v>
          </cell>
          <cell r="D1173" t="str">
            <v>Cinta demarcadora ( sin soportes ). Esquema No.2</v>
          </cell>
          <cell r="E1173" t="str">
            <v>m</v>
          </cell>
          <cell r="F1173">
            <v>600</v>
          </cell>
          <cell r="G1173">
            <v>830</v>
          </cell>
          <cell r="H1173">
            <v>498000</v>
          </cell>
          <cell r="I1173">
            <v>0.30634428871977276</v>
          </cell>
          <cell r="J1173">
            <v>600</v>
          </cell>
          <cell r="K1173">
            <v>-600</v>
          </cell>
          <cell r="L1173">
            <v>0</v>
          </cell>
          <cell r="M1173">
            <v>498000</v>
          </cell>
          <cell r="N1173">
            <v>-498000</v>
          </cell>
          <cell r="O1173">
            <v>0</v>
          </cell>
          <cell r="R1173">
            <v>0</v>
          </cell>
          <cell r="S1173">
            <v>0</v>
          </cell>
          <cell r="T1173">
            <v>0</v>
          </cell>
          <cell r="U1173">
            <v>0</v>
          </cell>
          <cell r="V1173">
            <v>0</v>
          </cell>
          <cell r="W1173">
            <v>0</v>
          </cell>
        </row>
        <row r="1174">
          <cell r="C1174" t="str">
            <v>3,7</v>
          </cell>
          <cell r="D1174" t="str">
            <v>CONSTRUCCION DE OBRAS ACCESORIAS</v>
          </cell>
          <cell r="F1174">
            <v>0</v>
          </cell>
          <cell r="I1174">
            <v>0</v>
          </cell>
          <cell r="J1174">
            <v>0</v>
          </cell>
          <cell r="L1174">
            <v>0</v>
          </cell>
          <cell r="M1174">
            <v>0</v>
          </cell>
          <cell r="N1174">
            <v>0</v>
          </cell>
          <cell r="O1174">
            <v>0</v>
          </cell>
          <cell r="R1174">
            <v>0</v>
          </cell>
          <cell r="S1174">
            <v>0</v>
          </cell>
          <cell r="T1174">
            <v>0</v>
          </cell>
          <cell r="U1174">
            <v>0</v>
          </cell>
          <cell r="V1174">
            <v>0</v>
          </cell>
          <cell r="W1174">
            <v>0</v>
          </cell>
        </row>
        <row r="1175">
          <cell r="C1175" t="str">
            <v>3.7.1</v>
          </cell>
          <cell r="D1175" t="str">
            <v>OBRAS DE MAMPOSTERIA EN LADRILLO</v>
          </cell>
          <cell r="F1175">
            <v>0</v>
          </cell>
          <cell r="I1175">
            <v>0</v>
          </cell>
          <cell r="J1175">
            <v>0</v>
          </cell>
          <cell r="L1175">
            <v>0</v>
          </cell>
          <cell r="M1175">
            <v>0</v>
          </cell>
          <cell r="N1175">
            <v>0</v>
          </cell>
          <cell r="O1175">
            <v>0</v>
          </cell>
          <cell r="R1175">
            <v>0</v>
          </cell>
          <cell r="S1175">
            <v>0</v>
          </cell>
          <cell r="T1175">
            <v>0</v>
          </cell>
          <cell r="U1175">
            <v>0</v>
          </cell>
          <cell r="V1175">
            <v>0</v>
          </cell>
          <cell r="W1175">
            <v>0</v>
          </cell>
        </row>
        <row r="1176">
          <cell r="C1176" t="str">
            <v>3.7.1.4</v>
          </cell>
          <cell r="D1176" t="str">
            <v>CONCRETOS DE LIMPIEZA, ALISTADO Y MEDIACAÑAS</v>
          </cell>
          <cell r="F1176">
            <v>0</v>
          </cell>
          <cell r="I1176">
            <v>0</v>
          </cell>
          <cell r="J1176">
            <v>0</v>
          </cell>
          <cell r="L1176">
            <v>0</v>
          </cell>
          <cell r="M1176">
            <v>0</v>
          </cell>
          <cell r="N1176">
            <v>0</v>
          </cell>
          <cell r="O1176">
            <v>0</v>
          </cell>
          <cell r="R1176">
            <v>0</v>
          </cell>
          <cell r="S1176">
            <v>0</v>
          </cell>
          <cell r="T1176">
            <v>0</v>
          </cell>
          <cell r="U1176">
            <v>0</v>
          </cell>
          <cell r="V1176">
            <v>0</v>
          </cell>
          <cell r="W1176">
            <v>0</v>
          </cell>
        </row>
        <row r="1177">
          <cell r="C1177" t="str">
            <v>3.7.1.4.1</v>
          </cell>
          <cell r="D1177" t="str">
            <v>ALISTADO Y PENDIENTADO</v>
          </cell>
          <cell r="F1177">
            <v>0</v>
          </cell>
          <cell r="I1177">
            <v>0</v>
          </cell>
          <cell r="J1177">
            <v>0</v>
          </cell>
          <cell r="L1177">
            <v>0</v>
          </cell>
          <cell r="M1177">
            <v>0</v>
          </cell>
          <cell r="N1177">
            <v>0</v>
          </cell>
          <cell r="O1177">
            <v>0</v>
          </cell>
          <cell r="R1177">
            <v>0</v>
          </cell>
          <cell r="S1177">
            <v>0</v>
          </cell>
          <cell r="T1177">
            <v>0</v>
          </cell>
          <cell r="U1177">
            <v>0</v>
          </cell>
          <cell r="V1177">
            <v>0</v>
          </cell>
          <cell r="W1177">
            <v>0</v>
          </cell>
        </row>
        <row r="1178">
          <cell r="C1178" t="str">
            <v>3.7.1.4.2</v>
          </cell>
          <cell r="D1178" t="str">
            <v>Concreto de limpieza f¨c=14 Mpa e=0.05</v>
          </cell>
          <cell r="E1178" t="str">
            <v>m2</v>
          </cell>
          <cell r="F1178">
            <v>150</v>
          </cell>
          <cell r="G1178">
            <v>10950</v>
          </cell>
          <cell r="H1178">
            <v>1642500</v>
          </cell>
          <cell r="I1178">
            <v>1.0103825185185278</v>
          </cell>
          <cell r="J1178">
            <v>150</v>
          </cell>
          <cell r="L1178">
            <v>150</v>
          </cell>
          <cell r="M1178">
            <v>1642500</v>
          </cell>
          <cell r="N1178">
            <v>0</v>
          </cell>
          <cell r="O1178">
            <v>1642500</v>
          </cell>
          <cell r="R1178">
            <v>0</v>
          </cell>
          <cell r="S1178">
            <v>0</v>
          </cell>
          <cell r="T1178">
            <v>0</v>
          </cell>
          <cell r="U1178">
            <v>0</v>
          </cell>
          <cell r="V1178">
            <v>150</v>
          </cell>
          <cell r="W1178">
            <v>1642500</v>
          </cell>
        </row>
        <row r="1179">
          <cell r="C1179" t="str">
            <v>3.7.2</v>
          </cell>
          <cell r="D1179" t="str">
            <v>Obras de mampostería en bloque</v>
          </cell>
          <cell r="F1179">
            <v>0</v>
          </cell>
          <cell r="I1179">
            <v>0</v>
          </cell>
          <cell r="J1179">
            <v>0</v>
          </cell>
          <cell r="L1179">
            <v>0</v>
          </cell>
          <cell r="M1179">
            <v>0</v>
          </cell>
          <cell r="N1179">
            <v>0</v>
          </cell>
          <cell r="O1179">
            <v>0</v>
          </cell>
          <cell r="R1179">
            <v>0</v>
          </cell>
          <cell r="S1179">
            <v>0</v>
          </cell>
          <cell r="T1179">
            <v>0</v>
          </cell>
          <cell r="U1179">
            <v>0</v>
          </cell>
          <cell r="V1179">
            <v>0</v>
          </cell>
          <cell r="W1179">
            <v>0</v>
          </cell>
        </row>
        <row r="1180">
          <cell r="C1180" t="str">
            <v>3.7.2.1.9</v>
          </cell>
          <cell r="D1180" t="str">
            <v>Mampostería en bloque de concreto (sin incluir pañete, mortero de relleno, refuerzo ) e=0.15 m</v>
          </cell>
          <cell r="E1180" t="str">
            <v>m2</v>
          </cell>
          <cell r="F1180">
            <v>8.5</v>
          </cell>
          <cell r="G1180">
            <v>27150</v>
          </cell>
          <cell r="H1180">
            <v>230775</v>
          </cell>
          <cell r="I1180">
            <v>0.14196105066125614</v>
          </cell>
          <cell r="J1180">
            <v>8.5</v>
          </cell>
          <cell r="L1180">
            <v>8.5</v>
          </cell>
          <cell r="M1180">
            <v>230775</v>
          </cell>
          <cell r="N1180">
            <v>0</v>
          </cell>
          <cell r="O1180">
            <v>230775</v>
          </cell>
          <cell r="R1180">
            <v>0</v>
          </cell>
          <cell r="S1180">
            <v>0</v>
          </cell>
          <cell r="T1180">
            <v>0</v>
          </cell>
          <cell r="U1180">
            <v>0</v>
          </cell>
          <cell r="V1180">
            <v>8.5</v>
          </cell>
          <cell r="W1180">
            <v>230775</v>
          </cell>
        </row>
        <row r="1181">
          <cell r="C1181" t="str">
            <v>3.7.3</v>
          </cell>
          <cell r="D1181" t="str">
            <v>ESTRUCTURAS DE CONCRETO REFORZADO</v>
          </cell>
          <cell r="F1181">
            <v>0</v>
          </cell>
          <cell r="I1181">
            <v>0</v>
          </cell>
          <cell r="J1181">
            <v>0</v>
          </cell>
          <cell r="L1181">
            <v>0</v>
          </cell>
          <cell r="M1181">
            <v>0</v>
          </cell>
          <cell r="N1181">
            <v>0</v>
          </cell>
          <cell r="O1181">
            <v>0</v>
          </cell>
          <cell r="R1181">
            <v>0</v>
          </cell>
          <cell r="S1181">
            <v>0</v>
          </cell>
          <cell r="T1181">
            <v>0</v>
          </cell>
          <cell r="U1181">
            <v>0</v>
          </cell>
          <cell r="V1181">
            <v>0</v>
          </cell>
          <cell r="W1181">
            <v>0</v>
          </cell>
        </row>
        <row r="1182">
          <cell r="C1182" t="str">
            <v>3.7.3.1</v>
          </cell>
          <cell r="D1182" t="str">
            <v>CONCRETO PARA LOSA FONDO, LOSA SUPERIOR Y MUROS</v>
          </cell>
          <cell r="F1182">
            <v>0</v>
          </cell>
          <cell r="I1182">
            <v>0</v>
          </cell>
          <cell r="J1182">
            <v>0</v>
          </cell>
          <cell r="L1182">
            <v>0</v>
          </cell>
          <cell r="M1182">
            <v>0</v>
          </cell>
          <cell r="N1182">
            <v>0</v>
          </cell>
          <cell r="O1182">
            <v>0</v>
          </cell>
          <cell r="R1182">
            <v>0</v>
          </cell>
          <cell r="S1182">
            <v>0</v>
          </cell>
          <cell r="T1182">
            <v>0</v>
          </cell>
          <cell r="U1182">
            <v>0</v>
          </cell>
          <cell r="V1182">
            <v>0</v>
          </cell>
          <cell r="W1182">
            <v>0</v>
          </cell>
        </row>
        <row r="1183">
          <cell r="C1183" t="str">
            <v>3.7.3.1.3</v>
          </cell>
          <cell r="D1183" t="str">
            <v>Placa de fondo en concreto impermeabilizado f¨c=28 Mpa</v>
          </cell>
          <cell r="E1183" t="str">
            <v>m3</v>
          </cell>
          <cell r="F1183">
            <v>40.700000000000003</v>
          </cell>
          <cell r="G1183">
            <v>308200</v>
          </cell>
          <cell r="H1183">
            <v>12543740</v>
          </cell>
          <cell r="I1183">
            <v>7.7162713015778355</v>
          </cell>
          <cell r="J1183">
            <v>40.700000000000003</v>
          </cell>
          <cell r="L1183">
            <v>40.700000000000003</v>
          </cell>
          <cell r="M1183">
            <v>12543740</v>
          </cell>
          <cell r="N1183">
            <v>0</v>
          </cell>
          <cell r="O1183">
            <v>12543740</v>
          </cell>
          <cell r="R1183">
            <v>0</v>
          </cell>
          <cell r="S1183">
            <v>0</v>
          </cell>
          <cell r="T1183">
            <v>0</v>
          </cell>
          <cell r="U1183">
            <v>0</v>
          </cell>
          <cell r="V1183">
            <v>40.700000000000003</v>
          </cell>
          <cell r="W1183">
            <v>12543740</v>
          </cell>
        </row>
        <row r="1184">
          <cell r="C1184" t="str">
            <v>3.7.3.1.22</v>
          </cell>
          <cell r="D1184" t="str">
            <v>Muros en concreto impermeabilizado f¨c=28 Mpa</v>
          </cell>
          <cell r="E1184" t="str">
            <v>m3</v>
          </cell>
          <cell r="F1184">
            <v>146</v>
          </cell>
          <cell r="G1184">
            <v>336100</v>
          </cell>
          <cell r="H1184">
            <v>49070600</v>
          </cell>
          <cell r="I1184">
            <v>30.185739064362409</v>
          </cell>
          <cell r="J1184">
            <v>146</v>
          </cell>
          <cell r="L1184">
            <v>146</v>
          </cell>
          <cell r="M1184">
            <v>49070600</v>
          </cell>
          <cell r="N1184">
            <v>0</v>
          </cell>
          <cell r="O1184">
            <v>49070600</v>
          </cell>
          <cell r="R1184">
            <v>0</v>
          </cell>
          <cell r="S1184">
            <v>0</v>
          </cell>
          <cell r="T1184">
            <v>0</v>
          </cell>
          <cell r="U1184">
            <v>0</v>
          </cell>
          <cell r="V1184">
            <v>146</v>
          </cell>
          <cell r="W1184">
            <v>49070600</v>
          </cell>
        </row>
        <row r="1185">
          <cell r="C1185" t="str">
            <v>3.7.3.1.25</v>
          </cell>
          <cell r="D1185" t="str">
            <v>Losa superior en concreto f¨c=28 Mpa</v>
          </cell>
          <cell r="E1185" t="str">
            <v>m3</v>
          </cell>
          <cell r="F1185">
            <v>9.5</v>
          </cell>
          <cell r="G1185">
            <v>330600</v>
          </cell>
          <cell r="H1185">
            <v>3140700</v>
          </cell>
          <cell r="I1185">
            <v>1.9319990112092174</v>
          </cell>
          <cell r="J1185">
            <v>9.5</v>
          </cell>
          <cell r="L1185">
            <v>9.5</v>
          </cell>
          <cell r="M1185">
            <v>3140700</v>
          </cell>
          <cell r="N1185">
            <v>0</v>
          </cell>
          <cell r="O1185">
            <v>3140700</v>
          </cell>
          <cell r="R1185">
            <v>0</v>
          </cell>
          <cell r="S1185">
            <v>0</v>
          </cell>
          <cell r="T1185">
            <v>0</v>
          </cell>
          <cell r="U1185">
            <v>0</v>
          </cell>
          <cell r="V1185">
            <v>9.5</v>
          </cell>
          <cell r="W1185">
            <v>3140700</v>
          </cell>
        </row>
        <row r="1186">
          <cell r="C1186" t="str">
            <v>3.7.3.2</v>
          </cell>
          <cell r="D1186" t="str">
            <v>OTRAS ESTRUCTURAS</v>
          </cell>
          <cell r="F1186">
            <v>0</v>
          </cell>
          <cell r="I1186">
            <v>0</v>
          </cell>
          <cell r="J1186">
            <v>0</v>
          </cell>
          <cell r="L1186">
            <v>0</v>
          </cell>
          <cell r="M1186">
            <v>0</v>
          </cell>
          <cell r="N1186">
            <v>0</v>
          </cell>
          <cell r="O1186">
            <v>0</v>
          </cell>
          <cell r="R1186">
            <v>0</v>
          </cell>
          <cell r="S1186">
            <v>0</v>
          </cell>
          <cell r="T1186">
            <v>0</v>
          </cell>
          <cell r="U1186">
            <v>0</v>
          </cell>
          <cell r="V1186">
            <v>0</v>
          </cell>
          <cell r="W1186">
            <v>0</v>
          </cell>
        </row>
        <row r="1187">
          <cell r="C1187" t="str">
            <v>3.7.3.2.1</v>
          </cell>
          <cell r="D1187" t="str">
            <v>VIGAS, COLUMNAS, ZAPATAS,PEDESTALES, ESCALERAS Y PISOS</v>
          </cell>
          <cell r="F1187">
            <v>0</v>
          </cell>
          <cell r="I1187">
            <v>0</v>
          </cell>
          <cell r="J1187">
            <v>0</v>
          </cell>
          <cell r="L1187">
            <v>0</v>
          </cell>
          <cell r="M1187">
            <v>0</v>
          </cell>
          <cell r="N1187">
            <v>0</v>
          </cell>
          <cell r="O1187">
            <v>0</v>
          </cell>
          <cell r="R1187">
            <v>0</v>
          </cell>
          <cell r="S1187">
            <v>0</v>
          </cell>
          <cell r="T1187">
            <v>0</v>
          </cell>
          <cell r="U1187">
            <v>0</v>
          </cell>
          <cell r="V1187">
            <v>0</v>
          </cell>
          <cell r="W1187">
            <v>0</v>
          </cell>
        </row>
        <row r="1188">
          <cell r="C1188" t="str">
            <v>3.7.3.2.1.3</v>
          </cell>
          <cell r="D1188" t="str">
            <v>Concreto para vigas f´c=28 Mpa (4000 PSI)</v>
          </cell>
          <cell r="E1188" t="str">
            <v>m3</v>
          </cell>
          <cell r="F1188">
            <v>3.4</v>
          </cell>
          <cell r="G1188">
            <v>317100</v>
          </cell>
          <cell r="H1188">
            <v>1078140</v>
          </cell>
          <cell r="I1188">
            <v>0.66321693060308395</v>
          </cell>
          <cell r="J1188">
            <v>3.4</v>
          </cell>
          <cell r="L1188">
            <v>3.4</v>
          </cell>
          <cell r="M1188">
            <v>1078140</v>
          </cell>
          <cell r="N1188">
            <v>0</v>
          </cell>
          <cell r="O1188">
            <v>1078140</v>
          </cell>
          <cell r="R1188">
            <v>0</v>
          </cell>
          <cell r="S1188">
            <v>0</v>
          </cell>
          <cell r="T1188">
            <v>0</v>
          </cell>
          <cell r="U1188">
            <v>0</v>
          </cell>
          <cell r="V1188">
            <v>3.4</v>
          </cell>
          <cell r="W1188">
            <v>1078140</v>
          </cell>
        </row>
        <row r="1189">
          <cell r="C1189" t="str">
            <v>3.7.3.3</v>
          </cell>
          <cell r="D1189" t="str">
            <v>ACERO DE REFUERZO</v>
          </cell>
          <cell r="F1189">
            <v>0</v>
          </cell>
          <cell r="I1189">
            <v>0</v>
          </cell>
          <cell r="J1189">
            <v>0</v>
          </cell>
          <cell r="L1189">
            <v>0</v>
          </cell>
          <cell r="M1189">
            <v>0</v>
          </cell>
          <cell r="N1189">
            <v>0</v>
          </cell>
          <cell r="O1189">
            <v>0</v>
          </cell>
          <cell r="R1189">
            <v>0</v>
          </cell>
          <cell r="S1189">
            <v>0</v>
          </cell>
          <cell r="T1189">
            <v>0</v>
          </cell>
          <cell r="U1189">
            <v>0</v>
          </cell>
          <cell r="V1189">
            <v>0</v>
          </cell>
          <cell r="W1189">
            <v>0</v>
          </cell>
        </row>
        <row r="1190">
          <cell r="C1190" t="str">
            <v>3.7.3.3.1</v>
          </cell>
          <cell r="D1190" t="str">
            <v>Suministro, figurado e instalación de acero de refuerzo 420 Mpa (60000 Psi) según planos y especificaciones de diseño</v>
          </cell>
          <cell r="E1190" t="str">
            <v>kg</v>
          </cell>
          <cell r="F1190">
            <v>31936</v>
          </cell>
          <cell r="G1190">
            <v>2740</v>
          </cell>
          <cell r="H1190">
            <v>87504640</v>
          </cell>
          <cell r="I1190">
            <v>53.828407029075855</v>
          </cell>
          <cell r="J1190">
            <v>31936</v>
          </cell>
          <cell r="L1190">
            <v>31936</v>
          </cell>
          <cell r="M1190">
            <v>87504640</v>
          </cell>
          <cell r="N1190">
            <v>0</v>
          </cell>
          <cell r="O1190">
            <v>87504640</v>
          </cell>
          <cell r="R1190">
            <v>19000</v>
          </cell>
          <cell r="S1190">
            <v>0</v>
          </cell>
          <cell r="T1190">
            <v>0</v>
          </cell>
          <cell r="U1190">
            <v>52060000</v>
          </cell>
          <cell r="V1190">
            <v>12936</v>
          </cell>
          <cell r="W1190">
            <v>35444640</v>
          </cell>
        </row>
        <row r="1191">
          <cell r="C1191" t="str">
            <v>3.7.3.5</v>
          </cell>
          <cell r="D1191" t="str">
            <v>SELLOS Y JUNTAS</v>
          </cell>
          <cell r="F1191">
            <v>0</v>
          </cell>
          <cell r="I1191">
            <v>0</v>
          </cell>
          <cell r="J1191">
            <v>0</v>
          </cell>
          <cell r="L1191">
            <v>0</v>
          </cell>
          <cell r="M1191">
            <v>0</v>
          </cell>
          <cell r="N1191">
            <v>0</v>
          </cell>
          <cell r="O1191">
            <v>0</v>
          </cell>
          <cell r="R1191">
            <v>0</v>
          </cell>
          <cell r="S1191">
            <v>0</v>
          </cell>
          <cell r="T1191">
            <v>0</v>
          </cell>
          <cell r="U1191">
            <v>0</v>
          </cell>
          <cell r="V1191">
            <v>0</v>
          </cell>
          <cell r="W1191">
            <v>0</v>
          </cell>
        </row>
        <row r="1192">
          <cell r="C1192" t="str">
            <v>3.7.3.5.2</v>
          </cell>
          <cell r="D1192" t="str">
            <v>Suministro e instalación de cinta flexible para sellar juntas de construcción y dilatación SIKA PVC O-22 o similar según planos y especificaciones de diseño</v>
          </cell>
          <cell r="E1192" t="str">
            <v>m</v>
          </cell>
          <cell r="F1192">
            <v>210</v>
          </cell>
          <cell r="G1192">
            <v>28940</v>
          </cell>
          <cell r="H1192">
            <v>6077400</v>
          </cell>
          <cell r="I1192">
            <v>3.7385075908946725</v>
          </cell>
          <cell r="J1192">
            <v>210</v>
          </cell>
          <cell r="L1192">
            <v>210</v>
          </cell>
          <cell r="M1192">
            <v>6077400</v>
          </cell>
          <cell r="N1192">
            <v>0</v>
          </cell>
          <cell r="O1192">
            <v>6077400</v>
          </cell>
          <cell r="R1192">
            <v>0</v>
          </cell>
          <cell r="S1192">
            <v>0</v>
          </cell>
          <cell r="T1192">
            <v>0</v>
          </cell>
          <cell r="U1192">
            <v>0</v>
          </cell>
          <cell r="V1192">
            <v>210</v>
          </cell>
          <cell r="W1192">
            <v>6077400</v>
          </cell>
        </row>
        <row r="1193">
          <cell r="C1193" t="str">
            <v>3.7.3.5.3</v>
          </cell>
          <cell r="D1193" t="str">
            <v>Suministro y aplicación de sello expandible contra el paso de agua en juntas de construcción y pases de tuberia SikaSwell S o similar según planos y especificaciones de diseño</v>
          </cell>
          <cell r="E1193" t="str">
            <v>m</v>
          </cell>
          <cell r="F1193">
            <v>20</v>
          </cell>
          <cell r="G1193">
            <v>22310</v>
          </cell>
          <cell r="H1193">
            <v>446200</v>
          </cell>
          <cell r="I1193">
            <v>0.27447956149952329</v>
          </cell>
          <cell r="J1193">
            <v>20</v>
          </cell>
          <cell r="L1193">
            <v>20</v>
          </cell>
          <cell r="M1193">
            <v>446200</v>
          </cell>
          <cell r="N1193">
            <v>0</v>
          </cell>
          <cell r="O1193">
            <v>446200</v>
          </cell>
          <cell r="R1193">
            <v>0</v>
          </cell>
          <cell r="S1193">
            <v>0</v>
          </cell>
          <cell r="T1193">
            <v>0</v>
          </cell>
          <cell r="U1193">
            <v>0</v>
          </cell>
          <cell r="V1193">
            <v>20</v>
          </cell>
          <cell r="W1193">
            <v>446200</v>
          </cell>
        </row>
        <row r="1194">
          <cell r="C1194" t="str">
            <v>3.7.3.5.6</v>
          </cell>
          <cell r="D1194" t="str">
            <v>Fondo de junta Sikarod f=6 mm o similar según planos y especificaciones de diseño</v>
          </cell>
          <cell r="E1194" t="str">
            <v>m</v>
          </cell>
          <cell r="F1194">
            <v>80</v>
          </cell>
          <cell r="G1194">
            <v>1720</v>
          </cell>
          <cell r="H1194">
            <v>137600</v>
          </cell>
          <cell r="I1194">
            <v>8.4644526361125974E-2</v>
          </cell>
          <cell r="J1194">
            <v>80</v>
          </cell>
          <cell r="L1194">
            <v>80</v>
          </cell>
          <cell r="M1194">
            <v>137600</v>
          </cell>
          <cell r="N1194">
            <v>0</v>
          </cell>
          <cell r="O1194">
            <v>137600</v>
          </cell>
          <cell r="R1194">
            <v>0</v>
          </cell>
          <cell r="S1194">
            <v>0</v>
          </cell>
          <cell r="T1194">
            <v>0</v>
          </cell>
          <cell r="U1194">
            <v>0</v>
          </cell>
          <cell r="V1194">
            <v>80</v>
          </cell>
          <cell r="W1194">
            <v>137600</v>
          </cell>
        </row>
        <row r="1195">
          <cell r="D1195" t="str">
            <v>COSTO TOTAL DIRECTO</v>
          </cell>
          <cell r="F1195">
            <v>0</v>
          </cell>
          <cell r="H1195">
            <v>162562195</v>
          </cell>
          <cell r="J1195">
            <v>0</v>
          </cell>
          <cell r="L1195">
            <v>0</v>
          </cell>
          <cell r="M1195">
            <v>162562195</v>
          </cell>
          <cell r="N1195">
            <v>-689900</v>
          </cell>
          <cell r="O1195">
            <v>161872295</v>
          </cell>
          <cell r="R1195">
            <v>0</v>
          </cell>
          <cell r="S1195">
            <v>0</v>
          </cell>
          <cell r="T1195">
            <v>0</v>
          </cell>
          <cell r="U1195">
            <v>52060000</v>
          </cell>
          <cell r="V1195">
            <v>0</v>
          </cell>
          <cell r="W1195">
            <v>109812295</v>
          </cell>
        </row>
        <row r="1196">
          <cell r="D1196" t="str">
            <v>A,I,U, 25%</v>
          </cell>
          <cell r="E1196">
            <v>0.25</v>
          </cell>
          <cell r="F1196">
            <v>0</v>
          </cell>
          <cell r="H1196">
            <v>40640548.75</v>
          </cell>
          <cell r="J1196">
            <v>0</v>
          </cell>
          <cell r="L1196">
            <v>0</v>
          </cell>
          <cell r="M1196">
            <v>40640548.75</v>
          </cell>
          <cell r="N1196">
            <v>-172475</v>
          </cell>
          <cell r="O1196">
            <v>40468073.75</v>
          </cell>
          <cell r="R1196">
            <v>0</v>
          </cell>
          <cell r="S1196">
            <v>0</v>
          </cell>
          <cell r="T1196">
            <v>0</v>
          </cell>
          <cell r="U1196">
            <v>13015000</v>
          </cell>
          <cell r="W1196">
            <v>27453073.75</v>
          </cell>
        </row>
        <row r="1197">
          <cell r="B1197" t="str">
            <v>TO19</v>
          </cell>
          <cell r="D1197" t="str">
            <v>COSTO TOTAL OBRA CIVIL</v>
          </cell>
          <cell r="F1197">
            <v>0</v>
          </cell>
          <cell r="H1197">
            <v>203202744</v>
          </cell>
          <cell r="J1197">
            <v>0</v>
          </cell>
          <cell r="L1197">
            <v>0</v>
          </cell>
          <cell r="M1197">
            <v>203202744</v>
          </cell>
          <cell r="N1197">
            <v>-862375</v>
          </cell>
          <cell r="O1197">
            <v>202340369</v>
          </cell>
          <cell r="R1197">
            <v>0</v>
          </cell>
          <cell r="S1197">
            <v>0</v>
          </cell>
          <cell r="T1197">
            <v>0</v>
          </cell>
          <cell r="U1197">
            <v>65075000</v>
          </cell>
          <cell r="V1197">
            <v>0</v>
          </cell>
          <cell r="W1197">
            <v>137265369</v>
          </cell>
        </row>
        <row r="1198">
          <cell r="B1198" t="str">
            <v>T20</v>
          </cell>
          <cell r="C1198" t="str">
            <v>OBRA CIVIL ESTRUCTURAL DEL SEDIMENTADOR (1198)</v>
          </cell>
          <cell r="F1198">
            <v>0</v>
          </cell>
          <cell r="J1198">
            <v>0</v>
          </cell>
          <cell r="L1198">
            <v>0</v>
          </cell>
          <cell r="M1198">
            <v>0</v>
          </cell>
          <cell r="N1198">
            <v>0</v>
          </cell>
          <cell r="O1198">
            <v>0</v>
          </cell>
          <cell r="R1198">
            <v>0</v>
          </cell>
          <cell r="S1198">
            <v>0</v>
          </cell>
          <cell r="T1198">
            <v>0</v>
          </cell>
          <cell r="U1198">
            <v>0</v>
          </cell>
          <cell r="V1198">
            <v>0</v>
          </cell>
          <cell r="W1198">
            <v>0</v>
          </cell>
        </row>
        <row r="1199">
          <cell r="C1199" t="str">
            <v xml:space="preserve">ITEM </v>
          </cell>
          <cell r="D1199" t="str">
            <v xml:space="preserve">DESCRIPCION </v>
          </cell>
          <cell r="E1199" t="str">
            <v xml:space="preserve">UNIDAD </v>
          </cell>
          <cell r="F1199">
            <v>0</v>
          </cell>
          <cell r="G1199" t="str">
            <v xml:space="preserve">V. UNITARIO </v>
          </cell>
          <cell r="H1199" t="str">
            <v>V. PARCIAL</v>
          </cell>
          <cell r="J1199">
            <v>0</v>
          </cell>
          <cell r="L1199">
            <v>0</v>
          </cell>
          <cell r="R1199">
            <v>0</v>
          </cell>
        </row>
        <row r="1200">
          <cell r="C1200">
            <v>3.1</v>
          </cell>
          <cell r="D1200" t="str">
            <v>SEÑALIZACION Y SEGURIDAD EN LA OBRA</v>
          </cell>
          <cell r="F1200">
            <v>0</v>
          </cell>
          <cell r="J1200">
            <v>0</v>
          </cell>
          <cell r="L1200">
            <v>0</v>
          </cell>
          <cell r="M1200">
            <v>0</v>
          </cell>
          <cell r="N1200">
            <v>0</v>
          </cell>
          <cell r="O1200">
            <v>0</v>
          </cell>
          <cell r="R1200">
            <v>0</v>
          </cell>
          <cell r="S1200">
            <v>0</v>
          </cell>
          <cell r="T1200">
            <v>0</v>
          </cell>
          <cell r="U1200">
            <v>0</v>
          </cell>
          <cell r="V1200">
            <v>0</v>
          </cell>
          <cell r="W1200">
            <v>0</v>
          </cell>
        </row>
        <row r="1201">
          <cell r="C1201" t="str">
            <v>3.1.1</v>
          </cell>
          <cell r="D1201" t="str">
            <v>Señalización de la obra</v>
          </cell>
          <cell r="F1201">
            <v>0</v>
          </cell>
          <cell r="J1201">
            <v>0</v>
          </cell>
          <cell r="L1201">
            <v>0</v>
          </cell>
          <cell r="M1201">
            <v>0</v>
          </cell>
          <cell r="N1201">
            <v>0</v>
          </cell>
          <cell r="O1201">
            <v>0</v>
          </cell>
          <cell r="R1201">
            <v>0</v>
          </cell>
          <cell r="S1201">
            <v>0</v>
          </cell>
          <cell r="T1201">
            <v>0</v>
          </cell>
          <cell r="U1201">
            <v>0</v>
          </cell>
          <cell r="V1201">
            <v>0</v>
          </cell>
          <cell r="W1201">
            <v>0</v>
          </cell>
        </row>
        <row r="1202">
          <cell r="C1202" t="str">
            <v>3.1.1.1</v>
          </cell>
          <cell r="D1202" t="str">
            <v>Soporte para cinta demarcadora. Esquema No.1</v>
          </cell>
          <cell r="E1202" t="str">
            <v>un</v>
          </cell>
          <cell r="F1202">
            <v>20</v>
          </cell>
          <cell r="G1202">
            <v>10100</v>
          </cell>
          <cell r="H1202">
            <v>202000</v>
          </cell>
          <cell r="I1202">
            <v>8.8752980639240267E-2</v>
          </cell>
          <cell r="J1202">
            <v>20</v>
          </cell>
          <cell r="K1202">
            <v>-20</v>
          </cell>
          <cell r="L1202">
            <v>0</v>
          </cell>
          <cell r="M1202">
            <v>202000</v>
          </cell>
          <cell r="N1202">
            <v>-202000</v>
          </cell>
          <cell r="O1202">
            <v>0</v>
          </cell>
          <cell r="R1202">
            <v>0</v>
          </cell>
          <cell r="S1202">
            <v>0</v>
          </cell>
          <cell r="T1202">
            <v>0</v>
          </cell>
          <cell r="U1202">
            <v>0</v>
          </cell>
          <cell r="V1202">
            <v>0</v>
          </cell>
          <cell r="W1202">
            <v>0</v>
          </cell>
        </row>
        <row r="1203">
          <cell r="C1203" t="str">
            <v>3.1.1.2</v>
          </cell>
          <cell r="D1203" t="str">
            <v>Cinta demarcadora ( sin soportes ). Esquema No.2</v>
          </cell>
          <cell r="E1203" t="str">
            <v>m</v>
          </cell>
          <cell r="F1203">
            <v>750</v>
          </cell>
          <cell r="G1203">
            <v>830</v>
          </cell>
          <cell r="H1203">
            <v>622500</v>
          </cell>
          <cell r="I1203">
            <v>0.27350856657389638</v>
          </cell>
          <cell r="J1203">
            <v>750</v>
          </cell>
          <cell r="K1203">
            <v>-750</v>
          </cell>
          <cell r="L1203">
            <v>0</v>
          </cell>
          <cell r="M1203">
            <v>622500</v>
          </cell>
          <cell r="N1203">
            <v>-622500</v>
          </cell>
          <cell r="O1203">
            <v>0</v>
          </cell>
          <cell r="R1203">
            <v>0</v>
          </cell>
          <cell r="S1203">
            <v>0</v>
          </cell>
          <cell r="T1203">
            <v>0</v>
          </cell>
          <cell r="U1203">
            <v>0</v>
          </cell>
          <cell r="V1203">
            <v>0</v>
          </cell>
          <cell r="W1203">
            <v>0</v>
          </cell>
        </row>
        <row r="1204">
          <cell r="C1204" t="str">
            <v>3,7</v>
          </cell>
          <cell r="D1204" t="str">
            <v>CONSTRUCCION DE OBRAS ACCESORIAS</v>
          </cell>
          <cell r="F1204">
            <v>0</v>
          </cell>
          <cell r="I1204">
            <v>0</v>
          </cell>
          <cell r="J1204">
            <v>0</v>
          </cell>
          <cell r="L1204">
            <v>0</v>
          </cell>
          <cell r="M1204">
            <v>0</v>
          </cell>
          <cell r="N1204">
            <v>0</v>
          </cell>
          <cell r="O1204">
            <v>0</v>
          </cell>
          <cell r="R1204">
            <v>0</v>
          </cell>
          <cell r="S1204">
            <v>0</v>
          </cell>
          <cell r="T1204">
            <v>0</v>
          </cell>
          <cell r="U1204">
            <v>0</v>
          </cell>
          <cell r="V1204">
            <v>0</v>
          </cell>
          <cell r="W1204">
            <v>0</v>
          </cell>
        </row>
        <row r="1205">
          <cell r="C1205" t="str">
            <v>3.7.1</v>
          </cell>
          <cell r="D1205" t="str">
            <v>OBRAS DE MAMPOSTERIA EN LADRILLO</v>
          </cell>
          <cell r="F1205">
            <v>0</v>
          </cell>
          <cell r="I1205">
            <v>0</v>
          </cell>
          <cell r="J1205">
            <v>0</v>
          </cell>
          <cell r="L1205">
            <v>0</v>
          </cell>
          <cell r="M1205">
            <v>0</v>
          </cell>
          <cell r="N1205">
            <v>0</v>
          </cell>
          <cell r="O1205">
            <v>0</v>
          </cell>
          <cell r="R1205">
            <v>0</v>
          </cell>
          <cell r="S1205">
            <v>0</v>
          </cell>
          <cell r="T1205">
            <v>0</v>
          </cell>
          <cell r="U1205">
            <v>0</v>
          </cell>
          <cell r="V1205">
            <v>0</v>
          </cell>
          <cell r="W1205">
            <v>0</v>
          </cell>
        </row>
        <row r="1206">
          <cell r="C1206" t="str">
            <v>3.7.1.4</v>
          </cell>
          <cell r="D1206" t="str">
            <v>CONCRETOS DE LIMPIEZA, ALISTADO Y MEDIACAÑAS</v>
          </cell>
          <cell r="F1206">
            <v>0</v>
          </cell>
          <cell r="I1206">
            <v>0</v>
          </cell>
          <cell r="J1206">
            <v>0</v>
          </cell>
          <cell r="L1206">
            <v>0</v>
          </cell>
          <cell r="M1206">
            <v>0</v>
          </cell>
          <cell r="N1206">
            <v>0</v>
          </cell>
          <cell r="O1206">
            <v>0</v>
          </cell>
          <cell r="R1206">
            <v>0</v>
          </cell>
          <cell r="S1206">
            <v>0</v>
          </cell>
          <cell r="T1206">
            <v>0</v>
          </cell>
          <cell r="U1206">
            <v>0</v>
          </cell>
          <cell r="V1206">
            <v>0</v>
          </cell>
          <cell r="W1206">
            <v>0</v>
          </cell>
        </row>
        <row r="1207">
          <cell r="C1207" t="str">
            <v>3.7.1.4.1</v>
          </cell>
          <cell r="D1207" t="str">
            <v>ALISTADO Y PENDIENTADO</v>
          </cell>
          <cell r="F1207">
            <v>0</v>
          </cell>
          <cell r="I1207">
            <v>0</v>
          </cell>
          <cell r="J1207">
            <v>0</v>
          </cell>
          <cell r="L1207">
            <v>0</v>
          </cell>
          <cell r="M1207">
            <v>0</v>
          </cell>
          <cell r="N1207">
            <v>0</v>
          </cell>
          <cell r="O1207">
            <v>0</v>
          </cell>
          <cell r="R1207">
            <v>0</v>
          </cell>
          <cell r="S1207">
            <v>0</v>
          </cell>
          <cell r="T1207">
            <v>0</v>
          </cell>
          <cell r="U1207">
            <v>0</v>
          </cell>
          <cell r="V1207">
            <v>0</v>
          </cell>
          <cell r="W1207">
            <v>0</v>
          </cell>
        </row>
        <row r="1208">
          <cell r="C1208" t="str">
            <v>3.7.1.4.2</v>
          </cell>
          <cell r="D1208" t="str">
            <v>Concreto de limpieza f¨c=14 Mpa e=0.05</v>
          </cell>
          <cell r="E1208" t="str">
            <v>m2</v>
          </cell>
          <cell r="F1208">
            <v>150</v>
          </cell>
          <cell r="G1208">
            <v>10950</v>
          </cell>
          <cell r="H1208">
            <v>1642500</v>
          </cell>
          <cell r="I1208">
            <v>0.72166718168293131</v>
          </cell>
          <cell r="J1208">
            <v>150</v>
          </cell>
          <cell r="L1208">
            <v>150</v>
          </cell>
          <cell r="M1208">
            <v>1642500</v>
          </cell>
          <cell r="N1208">
            <v>0</v>
          </cell>
          <cell r="O1208">
            <v>1642500</v>
          </cell>
          <cell r="R1208">
            <v>0</v>
          </cell>
          <cell r="S1208">
            <v>0</v>
          </cell>
          <cell r="T1208">
            <v>0</v>
          </cell>
          <cell r="U1208">
            <v>0</v>
          </cell>
          <cell r="V1208">
            <v>150</v>
          </cell>
          <cell r="W1208">
            <v>1642500</v>
          </cell>
        </row>
        <row r="1209">
          <cell r="C1209" t="str">
            <v>3.7.3</v>
          </cell>
          <cell r="D1209" t="str">
            <v>ESTRUCTURAS DE CONCRETO REFORZADO</v>
          </cell>
          <cell r="F1209">
            <v>0</v>
          </cell>
          <cell r="I1209">
            <v>0</v>
          </cell>
          <cell r="J1209">
            <v>0</v>
          </cell>
          <cell r="L1209">
            <v>0</v>
          </cell>
          <cell r="M1209">
            <v>0</v>
          </cell>
          <cell r="N1209">
            <v>0</v>
          </cell>
          <cell r="O1209">
            <v>0</v>
          </cell>
          <cell r="R1209">
            <v>0</v>
          </cell>
          <cell r="S1209">
            <v>0</v>
          </cell>
          <cell r="T1209">
            <v>0</v>
          </cell>
          <cell r="U1209">
            <v>0</v>
          </cell>
          <cell r="V1209">
            <v>0</v>
          </cell>
          <cell r="W1209">
            <v>0</v>
          </cell>
        </row>
        <row r="1210">
          <cell r="C1210" t="str">
            <v>3.7.3.1</v>
          </cell>
          <cell r="D1210" t="str">
            <v>CONCRETO PARA LOSA FONDO, LOSA SUPERIOR Y MUROS</v>
          </cell>
          <cell r="F1210">
            <v>0</v>
          </cell>
          <cell r="I1210">
            <v>0</v>
          </cell>
          <cell r="J1210">
            <v>0</v>
          </cell>
          <cell r="L1210">
            <v>0</v>
          </cell>
          <cell r="M1210">
            <v>0</v>
          </cell>
          <cell r="N1210">
            <v>0</v>
          </cell>
          <cell r="O1210">
            <v>0</v>
          </cell>
          <cell r="R1210">
            <v>0</v>
          </cell>
          <cell r="S1210">
            <v>0</v>
          </cell>
          <cell r="T1210">
            <v>0</v>
          </cell>
          <cell r="U1210">
            <v>0</v>
          </cell>
          <cell r="V1210">
            <v>0</v>
          </cell>
          <cell r="W1210">
            <v>0</v>
          </cell>
        </row>
        <row r="1211">
          <cell r="C1211" t="str">
            <v>3.7.3.1.3</v>
          </cell>
          <cell r="D1211" t="str">
            <v>Placa de fondo en concreto impermeabilizado f¨c=28 Mpa</v>
          </cell>
          <cell r="E1211" t="str">
            <v>m3</v>
          </cell>
          <cell r="F1211">
            <v>73.599999999999994</v>
          </cell>
          <cell r="G1211">
            <v>308200</v>
          </cell>
          <cell r="H1211">
            <v>22683520</v>
          </cell>
          <cell r="I1211">
            <v>9.9664852049000956</v>
          </cell>
          <cell r="J1211">
            <v>73.599999999999994</v>
          </cell>
          <cell r="L1211">
            <v>73.599999999999994</v>
          </cell>
          <cell r="M1211">
            <v>22683520</v>
          </cell>
          <cell r="N1211">
            <v>0</v>
          </cell>
          <cell r="O1211">
            <v>22683520</v>
          </cell>
          <cell r="R1211">
            <v>0</v>
          </cell>
          <cell r="S1211">
            <v>0</v>
          </cell>
          <cell r="T1211">
            <v>0</v>
          </cell>
          <cell r="U1211">
            <v>0</v>
          </cell>
          <cell r="V1211">
            <v>73.599999999999994</v>
          </cell>
          <cell r="W1211">
            <v>22683520</v>
          </cell>
        </row>
        <row r="1212">
          <cell r="C1212" t="str">
            <v>3.7.3.1.22</v>
          </cell>
          <cell r="D1212" t="str">
            <v>Muros en concreto impermeabilizado f¨c=28 Mpa</v>
          </cell>
          <cell r="E1212" t="str">
            <v>m3</v>
          </cell>
          <cell r="F1212">
            <v>203.5</v>
          </cell>
          <cell r="G1212">
            <v>336100</v>
          </cell>
          <cell r="H1212">
            <v>68396350</v>
          </cell>
          <cell r="I1212">
            <v>30.051385778934165</v>
          </cell>
          <cell r="J1212">
            <v>203.5</v>
          </cell>
          <cell r="L1212">
            <v>203.5</v>
          </cell>
          <cell r="M1212">
            <v>68396350</v>
          </cell>
          <cell r="N1212">
            <v>0</v>
          </cell>
          <cell r="O1212">
            <v>68396350</v>
          </cell>
          <cell r="R1212">
            <v>0</v>
          </cell>
          <cell r="S1212">
            <v>0</v>
          </cell>
          <cell r="T1212">
            <v>0</v>
          </cell>
          <cell r="U1212">
            <v>0</v>
          </cell>
          <cell r="V1212">
            <v>203.5</v>
          </cell>
          <cell r="W1212">
            <v>68396350</v>
          </cell>
        </row>
        <row r="1213">
          <cell r="C1213" t="str">
            <v>3.7.3.1.25</v>
          </cell>
          <cell r="D1213" t="str">
            <v>Losa superior en concreto f¨c=28 Mpa</v>
          </cell>
          <cell r="E1213" t="str">
            <v>m3</v>
          </cell>
          <cell r="F1213">
            <v>13.7</v>
          </cell>
          <cell r="G1213">
            <v>330600</v>
          </cell>
          <cell r="H1213">
            <v>4529220</v>
          </cell>
          <cell r="I1213">
            <v>1.9900087869844545</v>
          </cell>
          <cell r="J1213">
            <v>13.7</v>
          </cell>
          <cell r="L1213">
            <v>13.7</v>
          </cell>
          <cell r="M1213">
            <v>4529220</v>
          </cell>
          <cell r="N1213">
            <v>0</v>
          </cell>
          <cell r="O1213">
            <v>4529220</v>
          </cell>
          <cell r="R1213">
            <v>0</v>
          </cell>
          <cell r="S1213">
            <v>0</v>
          </cell>
          <cell r="T1213">
            <v>0</v>
          </cell>
          <cell r="U1213">
            <v>0</v>
          </cell>
          <cell r="V1213">
            <v>13.7</v>
          </cell>
          <cell r="W1213">
            <v>4529220</v>
          </cell>
        </row>
        <row r="1214">
          <cell r="C1214" t="str">
            <v>3.7.3.2</v>
          </cell>
          <cell r="D1214" t="str">
            <v>OTRAS ESTRUCTURAS</v>
          </cell>
          <cell r="F1214">
            <v>0</v>
          </cell>
          <cell r="I1214">
            <v>0</v>
          </cell>
          <cell r="J1214">
            <v>0</v>
          </cell>
          <cell r="L1214">
            <v>0</v>
          </cell>
          <cell r="M1214">
            <v>0</v>
          </cell>
          <cell r="N1214">
            <v>0</v>
          </cell>
          <cell r="O1214">
            <v>0</v>
          </cell>
          <cell r="R1214">
            <v>0</v>
          </cell>
          <cell r="S1214">
            <v>0</v>
          </cell>
          <cell r="T1214">
            <v>0</v>
          </cell>
          <cell r="U1214">
            <v>0</v>
          </cell>
          <cell r="V1214">
            <v>0</v>
          </cell>
          <cell r="W1214">
            <v>0</v>
          </cell>
        </row>
        <row r="1215">
          <cell r="C1215" t="str">
            <v>3.7.3.2.1</v>
          </cell>
          <cell r="D1215" t="str">
            <v>VIGAS, COLUMNAS, ZAPATAS,PEDESTALES, ESCALERAS Y PISOS</v>
          </cell>
          <cell r="F1215">
            <v>0</v>
          </cell>
          <cell r="I1215">
            <v>0</v>
          </cell>
          <cell r="J1215">
            <v>0</v>
          </cell>
          <cell r="L1215">
            <v>0</v>
          </cell>
          <cell r="M1215">
            <v>0</v>
          </cell>
          <cell r="N1215">
            <v>0</v>
          </cell>
          <cell r="O1215">
            <v>0</v>
          </cell>
          <cell r="R1215">
            <v>0</v>
          </cell>
          <cell r="S1215">
            <v>0</v>
          </cell>
          <cell r="T1215">
            <v>0</v>
          </cell>
          <cell r="U1215">
            <v>0</v>
          </cell>
          <cell r="V1215">
            <v>0</v>
          </cell>
          <cell r="W1215">
            <v>0</v>
          </cell>
        </row>
        <row r="1216">
          <cell r="C1216" t="str">
            <v>3.7.3.2.1.3</v>
          </cell>
          <cell r="D1216" t="str">
            <v>Concreto para vigas f´c=28 Mpa (4000 PSI)</v>
          </cell>
          <cell r="E1216" t="str">
            <v>m3</v>
          </cell>
          <cell r="F1216">
            <v>3</v>
          </cell>
          <cell r="G1216">
            <v>317100</v>
          </cell>
          <cell r="H1216">
            <v>951300</v>
          </cell>
          <cell r="I1216">
            <v>0.41797381426786767</v>
          </cell>
          <cell r="J1216">
            <v>3</v>
          </cell>
          <cell r="L1216">
            <v>3</v>
          </cell>
          <cell r="M1216">
            <v>951300</v>
          </cell>
          <cell r="N1216">
            <v>0</v>
          </cell>
          <cell r="O1216">
            <v>951300</v>
          </cell>
          <cell r="R1216">
            <v>0</v>
          </cell>
          <cell r="S1216">
            <v>0</v>
          </cell>
          <cell r="T1216">
            <v>0</v>
          </cell>
          <cell r="U1216">
            <v>0</v>
          </cell>
          <cell r="V1216">
            <v>3</v>
          </cell>
          <cell r="W1216">
            <v>951300</v>
          </cell>
        </row>
        <row r="1217">
          <cell r="C1217" t="str">
            <v>3.7.3.3</v>
          </cell>
          <cell r="D1217" t="str">
            <v>ACERO DE REFUERZO</v>
          </cell>
          <cell r="F1217">
            <v>0</v>
          </cell>
          <cell r="I1217">
            <v>0</v>
          </cell>
          <cell r="J1217">
            <v>0</v>
          </cell>
          <cell r="L1217">
            <v>0</v>
          </cell>
          <cell r="M1217">
            <v>0</v>
          </cell>
          <cell r="N1217">
            <v>0</v>
          </cell>
          <cell r="O1217">
            <v>0</v>
          </cell>
          <cell r="R1217">
            <v>0</v>
          </cell>
          <cell r="S1217">
            <v>0</v>
          </cell>
          <cell r="T1217">
            <v>0</v>
          </cell>
          <cell r="U1217">
            <v>0</v>
          </cell>
          <cell r="V1217">
            <v>0</v>
          </cell>
          <cell r="W1217">
            <v>0</v>
          </cell>
        </row>
        <row r="1218">
          <cell r="C1218" t="str">
            <v>3.7.3.3.1</v>
          </cell>
          <cell r="D1218" t="str">
            <v>Suministro, figurado e instalación de acero de refuerzo 420 Mpa (60000 Psi) según planos y especificaciones de diseño</v>
          </cell>
          <cell r="E1218" t="str">
            <v>kg</v>
          </cell>
          <cell r="F1218">
            <v>44070</v>
          </cell>
          <cell r="G1218">
            <v>2740</v>
          </cell>
          <cell r="H1218">
            <v>120751800</v>
          </cell>
          <cell r="I1218">
            <v>53.054862215610953</v>
          </cell>
          <cell r="J1218">
            <v>44070</v>
          </cell>
          <cell r="L1218">
            <v>44070</v>
          </cell>
          <cell r="M1218">
            <v>120751800</v>
          </cell>
          <cell r="N1218">
            <v>0</v>
          </cell>
          <cell r="O1218">
            <v>120751800</v>
          </cell>
          <cell r="R1218">
            <v>16000</v>
          </cell>
          <cell r="S1218">
            <v>0</v>
          </cell>
          <cell r="T1218">
            <v>0</v>
          </cell>
          <cell r="U1218">
            <v>43840000</v>
          </cell>
          <cell r="V1218">
            <v>28070</v>
          </cell>
          <cell r="W1218">
            <v>76911800</v>
          </cell>
        </row>
        <row r="1219">
          <cell r="C1219" t="str">
            <v>3.7.3.5</v>
          </cell>
          <cell r="D1219" t="str">
            <v>SELLOS Y JUNTAS</v>
          </cell>
          <cell r="F1219">
            <v>0</v>
          </cell>
          <cell r="I1219">
            <v>0</v>
          </cell>
          <cell r="J1219">
            <v>0</v>
          </cell>
          <cell r="L1219">
            <v>0</v>
          </cell>
          <cell r="M1219">
            <v>0</v>
          </cell>
          <cell r="N1219">
            <v>0</v>
          </cell>
          <cell r="O1219">
            <v>0</v>
          </cell>
          <cell r="R1219">
            <v>0</v>
          </cell>
          <cell r="S1219">
            <v>0</v>
          </cell>
          <cell r="T1219">
            <v>0</v>
          </cell>
          <cell r="U1219">
            <v>0</v>
          </cell>
          <cell r="V1219">
            <v>0</v>
          </cell>
          <cell r="W1219">
            <v>0</v>
          </cell>
        </row>
        <row r="1220">
          <cell r="C1220" t="str">
            <v>3.7.3.5.2</v>
          </cell>
          <cell r="D1220" t="str">
            <v>Suministro e instalación de cinta flexible para sellar juntas de construcción y dilatación SIKA PVC O-22 o similar según planos y especificaciones de diseño</v>
          </cell>
          <cell r="E1220" t="str">
            <v>m</v>
          </cell>
          <cell r="F1220">
            <v>250</v>
          </cell>
          <cell r="G1220">
            <v>28940</v>
          </cell>
          <cell r="H1220">
            <v>7235000</v>
          </cell>
          <cell r="I1220">
            <v>3.1788505689351645</v>
          </cell>
          <cell r="J1220">
            <v>250</v>
          </cell>
          <cell r="L1220">
            <v>250</v>
          </cell>
          <cell r="M1220">
            <v>7235000</v>
          </cell>
          <cell r="N1220">
            <v>0</v>
          </cell>
          <cell r="O1220">
            <v>7235000</v>
          </cell>
          <cell r="R1220">
            <v>0</v>
          </cell>
          <cell r="S1220">
            <v>0</v>
          </cell>
          <cell r="T1220">
            <v>0</v>
          </cell>
          <cell r="U1220">
            <v>0</v>
          </cell>
          <cell r="V1220">
            <v>250</v>
          </cell>
          <cell r="W1220">
            <v>7235000</v>
          </cell>
        </row>
        <row r="1221">
          <cell r="C1221" t="str">
            <v>3.7.3.5.3</v>
          </cell>
          <cell r="D1221" t="str">
            <v>Suministro y aplicación de sello expandible contra el paso de agua en juntas de construcción y pases de tuberia SikaSwell S o similar según planos y especificaciones de diseño</v>
          </cell>
          <cell r="E1221" t="str">
            <v>m</v>
          </cell>
          <cell r="F1221">
            <v>20</v>
          </cell>
          <cell r="G1221">
            <v>22310</v>
          </cell>
          <cell r="H1221">
            <v>446200</v>
          </cell>
          <cell r="I1221">
            <v>0.19604742555063867</v>
          </cell>
          <cell r="J1221">
            <v>20</v>
          </cell>
          <cell r="L1221">
            <v>20</v>
          </cell>
          <cell r="M1221">
            <v>446200</v>
          </cell>
          <cell r="N1221">
            <v>0</v>
          </cell>
          <cell r="O1221">
            <v>446200</v>
          </cell>
          <cell r="R1221">
            <v>0</v>
          </cell>
          <cell r="S1221">
            <v>0</v>
          </cell>
          <cell r="T1221">
            <v>0</v>
          </cell>
          <cell r="U1221">
            <v>0</v>
          </cell>
          <cell r="V1221">
            <v>20</v>
          </cell>
          <cell r="W1221">
            <v>446200</v>
          </cell>
        </row>
        <row r="1222">
          <cell r="C1222" t="str">
            <v>3.7.3.5.6</v>
          </cell>
          <cell r="D1222" t="str">
            <v>Fondo de junta Sikarod f=6 mm o similar según planos y especificaciones de diseño</v>
          </cell>
          <cell r="E1222" t="str">
            <v>m</v>
          </cell>
          <cell r="F1222">
            <v>80</v>
          </cell>
          <cell r="G1222">
            <v>1720</v>
          </cell>
          <cell r="H1222">
            <v>137600</v>
          </cell>
          <cell r="I1222">
            <v>6.0457475920591391E-2</v>
          </cell>
          <cell r="J1222">
            <v>80</v>
          </cell>
          <cell r="L1222">
            <v>80</v>
          </cell>
          <cell r="M1222">
            <v>137600</v>
          </cell>
          <cell r="N1222">
            <v>0</v>
          </cell>
          <cell r="O1222">
            <v>137600</v>
          </cell>
          <cell r="R1222">
            <v>0</v>
          </cell>
          <cell r="S1222">
            <v>0</v>
          </cell>
          <cell r="T1222">
            <v>0</v>
          </cell>
          <cell r="U1222">
            <v>0</v>
          </cell>
          <cell r="V1222">
            <v>80</v>
          </cell>
          <cell r="W1222">
            <v>137600</v>
          </cell>
        </row>
        <row r="1223">
          <cell r="D1223" t="str">
            <v>COSTO TOTAL DIRECTO</v>
          </cell>
          <cell r="F1223">
            <v>0</v>
          </cell>
          <cell r="H1223">
            <v>227597990</v>
          </cell>
          <cell r="J1223">
            <v>0</v>
          </cell>
          <cell r="L1223">
            <v>0</v>
          </cell>
          <cell r="M1223">
            <v>227597990</v>
          </cell>
          <cell r="N1223">
            <v>-824500</v>
          </cell>
          <cell r="O1223">
            <v>226773490</v>
          </cell>
          <cell r="R1223">
            <v>0</v>
          </cell>
          <cell r="S1223">
            <v>0</v>
          </cell>
          <cell r="T1223">
            <v>0</v>
          </cell>
          <cell r="U1223">
            <v>43840000</v>
          </cell>
          <cell r="V1223">
            <v>0</v>
          </cell>
          <cell r="W1223">
            <v>182933490</v>
          </cell>
        </row>
        <row r="1224">
          <cell r="D1224" t="str">
            <v>A,I,U, 25%</v>
          </cell>
          <cell r="E1224">
            <v>0.25</v>
          </cell>
          <cell r="F1224">
            <v>0</v>
          </cell>
          <cell r="H1224">
            <v>56899498</v>
          </cell>
          <cell r="J1224">
            <v>0</v>
          </cell>
          <cell r="L1224">
            <v>0</v>
          </cell>
          <cell r="M1224">
            <v>56899498</v>
          </cell>
          <cell r="N1224">
            <v>-206125</v>
          </cell>
          <cell r="O1224">
            <v>56693373</v>
          </cell>
          <cell r="R1224">
            <v>0</v>
          </cell>
          <cell r="S1224">
            <v>0</v>
          </cell>
          <cell r="T1224">
            <v>0</v>
          </cell>
          <cell r="U1224">
            <v>10960000</v>
          </cell>
          <cell r="W1224">
            <v>45733373</v>
          </cell>
        </row>
        <row r="1225">
          <cell r="B1225" t="str">
            <v>TO20</v>
          </cell>
          <cell r="D1225" t="str">
            <v>COSTO TOTAL OBRA CIVIL</v>
          </cell>
          <cell r="F1225">
            <v>0</v>
          </cell>
          <cell r="H1225">
            <v>284497488</v>
          </cell>
          <cell r="J1225">
            <v>0</v>
          </cell>
          <cell r="L1225">
            <v>0</v>
          </cell>
          <cell r="M1225">
            <v>284497488</v>
          </cell>
          <cell r="N1225">
            <v>-1030625</v>
          </cell>
          <cell r="O1225">
            <v>283466863</v>
          </cell>
          <cell r="R1225">
            <v>0</v>
          </cell>
          <cell r="S1225">
            <v>0</v>
          </cell>
          <cell r="T1225">
            <v>0</v>
          </cell>
          <cell r="U1225">
            <v>54800000</v>
          </cell>
          <cell r="V1225">
            <v>0</v>
          </cell>
          <cell r="W1225">
            <v>228666863</v>
          </cell>
        </row>
        <row r="1226">
          <cell r="B1226" t="str">
            <v>T21</v>
          </cell>
          <cell r="C1226" t="str">
            <v>OBRA CIVIL ESTRUCTURAL DE LA ZONA DE FILTROS (1226)</v>
          </cell>
          <cell r="F1226">
            <v>0</v>
          </cell>
          <cell r="J1226">
            <v>0</v>
          </cell>
          <cell r="L1226">
            <v>0</v>
          </cell>
          <cell r="M1226">
            <v>0</v>
          </cell>
          <cell r="N1226">
            <v>0</v>
          </cell>
          <cell r="O1226">
            <v>0</v>
          </cell>
          <cell r="R1226">
            <v>0</v>
          </cell>
          <cell r="S1226">
            <v>0</v>
          </cell>
          <cell r="T1226">
            <v>0</v>
          </cell>
          <cell r="U1226">
            <v>0</v>
          </cell>
          <cell r="V1226">
            <v>0</v>
          </cell>
          <cell r="W1226">
            <v>0</v>
          </cell>
        </row>
        <row r="1227">
          <cell r="C1227" t="str">
            <v xml:space="preserve">ITEM </v>
          </cell>
          <cell r="D1227" t="str">
            <v xml:space="preserve">DESCRIPCION </v>
          </cell>
          <cell r="E1227" t="str">
            <v xml:space="preserve">UNIDAD </v>
          </cell>
          <cell r="F1227">
            <v>0</v>
          </cell>
          <cell r="G1227" t="str">
            <v xml:space="preserve">V. UNITARIO </v>
          </cell>
          <cell r="H1227" t="str">
            <v>V. PARCIAL</v>
          </cell>
          <cell r="J1227">
            <v>0</v>
          </cell>
          <cell r="L1227">
            <v>0</v>
          </cell>
          <cell r="R1227">
            <v>0</v>
          </cell>
        </row>
        <row r="1228">
          <cell r="C1228">
            <v>3.1</v>
          </cell>
          <cell r="D1228" t="str">
            <v>SEÑALIZACION Y SEGURIDAD EN LA OBRA</v>
          </cell>
          <cell r="F1228">
            <v>0</v>
          </cell>
          <cell r="J1228">
            <v>0</v>
          </cell>
          <cell r="L1228">
            <v>0</v>
          </cell>
          <cell r="M1228">
            <v>0</v>
          </cell>
          <cell r="N1228">
            <v>0</v>
          </cell>
          <cell r="O1228">
            <v>0</v>
          </cell>
          <cell r="R1228">
            <v>0</v>
          </cell>
          <cell r="S1228">
            <v>0</v>
          </cell>
          <cell r="T1228">
            <v>0</v>
          </cell>
          <cell r="U1228">
            <v>0</v>
          </cell>
          <cell r="V1228">
            <v>0</v>
          </cell>
          <cell r="W1228">
            <v>0</v>
          </cell>
        </row>
        <row r="1229">
          <cell r="C1229" t="str">
            <v>3.1.1</v>
          </cell>
          <cell r="D1229" t="str">
            <v>Señalización de la obra</v>
          </cell>
          <cell r="F1229">
            <v>0</v>
          </cell>
          <cell r="J1229">
            <v>0</v>
          </cell>
          <cell r="L1229">
            <v>0</v>
          </cell>
          <cell r="M1229">
            <v>0</v>
          </cell>
          <cell r="N1229">
            <v>0</v>
          </cell>
          <cell r="O1229">
            <v>0</v>
          </cell>
          <cell r="R1229">
            <v>0</v>
          </cell>
          <cell r="S1229">
            <v>0</v>
          </cell>
          <cell r="T1229">
            <v>0</v>
          </cell>
          <cell r="U1229">
            <v>0</v>
          </cell>
          <cell r="V1229">
            <v>0</v>
          </cell>
          <cell r="W1229">
            <v>0</v>
          </cell>
        </row>
        <row r="1230">
          <cell r="C1230" t="str">
            <v>3.1.1.1</v>
          </cell>
          <cell r="D1230" t="str">
            <v>Soporte para cinta demarcadora. Esquema No.1</v>
          </cell>
          <cell r="E1230" t="str">
            <v>un</v>
          </cell>
          <cell r="F1230">
            <v>120</v>
          </cell>
          <cell r="G1230">
            <v>10100</v>
          </cell>
          <cell r="H1230">
            <v>1212000</v>
          </cell>
          <cell r="I1230">
            <v>0.54402830054035967</v>
          </cell>
          <cell r="J1230">
            <v>120</v>
          </cell>
          <cell r="K1230">
            <v>-120</v>
          </cell>
          <cell r="L1230">
            <v>0</v>
          </cell>
          <cell r="M1230">
            <v>1212000</v>
          </cell>
          <cell r="N1230">
            <v>-1212000</v>
          </cell>
          <cell r="O1230">
            <v>0</v>
          </cell>
          <cell r="R1230">
            <v>0</v>
          </cell>
          <cell r="S1230">
            <v>0</v>
          </cell>
          <cell r="T1230">
            <v>0</v>
          </cell>
          <cell r="U1230">
            <v>0</v>
          </cell>
          <cell r="V1230">
            <v>0</v>
          </cell>
          <cell r="W1230">
            <v>0</v>
          </cell>
        </row>
        <row r="1231">
          <cell r="C1231" t="str">
            <v>3.1.1.2</v>
          </cell>
          <cell r="D1231" t="str">
            <v>Cinta demarcadora ( sin soportes ). Esquema No.2</v>
          </cell>
          <cell r="E1231" t="str">
            <v>m</v>
          </cell>
          <cell r="F1231">
            <v>1200</v>
          </cell>
          <cell r="G1231">
            <v>830</v>
          </cell>
          <cell r="H1231">
            <v>996000</v>
          </cell>
          <cell r="I1231">
            <v>0.44707276183019662</v>
          </cell>
          <cell r="J1231">
            <v>1200</v>
          </cell>
          <cell r="K1231">
            <v>-1200</v>
          </cell>
          <cell r="L1231">
            <v>0</v>
          </cell>
          <cell r="M1231">
            <v>996000</v>
          </cell>
          <cell r="N1231">
            <v>-996000</v>
          </cell>
          <cell r="O1231">
            <v>0</v>
          </cell>
          <cell r="R1231">
            <v>0</v>
          </cell>
          <cell r="S1231">
            <v>0</v>
          </cell>
          <cell r="T1231">
            <v>0</v>
          </cell>
          <cell r="U1231">
            <v>0</v>
          </cell>
          <cell r="V1231">
            <v>0</v>
          </cell>
          <cell r="W1231">
            <v>0</v>
          </cell>
        </row>
        <row r="1232">
          <cell r="C1232" t="str">
            <v>3.1.1.3.2</v>
          </cell>
          <cell r="D1232" t="str">
            <v>Valla móvil Tipo 2. Valla plegable. Esquema No. 4</v>
          </cell>
          <cell r="E1232" t="str">
            <v>un</v>
          </cell>
          <cell r="F1232">
            <v>6</v>
          </cell>
          <cell r="G1232">
            <v>162000</v>
          </cell>
          <cell r="H1232">
            <v>972000</v>
          </cell>
          <cell r="I1232">
            <v>0.43629992419573399</v>
          </cell>
          <cell r="J1232">
            <v>6</v>
          </cell>
          <cell r="K1232">
            <v>-6</v>
          </cell>
          <cell r="L1232">
            <v>0</v>
          </cell>
          <cell r="M1232">
            <v>972000</v>
          </cell>
          <cell r="N1232">
            <v>-972000</v>
          </cell>
          <cell r="O1232">
            <v>0</v>
          </cell>
          <cell r="R1232">
            <v>0</v>
          </cell>
          <cell r="S1232">
            <v>0</v>
          </cell>
          <cell r="T1232">
            <v>0</v>
          </cell>
          <cell r="U1232">
            <v>0</v>
          </cell>
          <cell r="V1232">
            <v>0</v>
          </cell>
          <cell r="W1232">
            <v>0</v>
          </cell>
        </row>
        <row r="1233">
          <cell r="C1233" t="str">
            <v>3,7</v>
          </cell>
          <cell r="D1233" t="str">
            <v>CONSTRUCCION DE OBRAS ACCESORIAS</v>
          </cell>
          <cell r="F1233">
            <v>0</v>
          </cell>
          <cell r="I1233">
            <v>0</v>
          </cell>
          <cell r="J1233">
            <v>0</v>
          </cell>
          <cell r="L1233">
            <v>0</v>
          </cell>
          <cell r="M1233">
            <v>0</v>
          </cell>
          <cell r="N1233">
            <v>0</v>
          </cell>
          <cell r="O1233">
            <v>0</v>
          </cell>
          <cell r="R1233">
            <v>0</v>
          </cell>
          <cell r="S1233">
            <v>0</v>
          </cell>
          <cell r="T1233">
            <v>0</v>
          </cell>
          <cell r="U1233">
            <v>0</v>
          </cell>
          <cell r="V1233">
            <v>0</v>
          </cell>
          <cell r="W1233">
            <v>0</v>
          </cell>
        </row>
        <row r="1234">
          <cell r="C1234" t="str">
            <v>3.7.1.4.2</v>
          </cell>
          <cell r="D1234" t="str">
            <v>Concreto de limpieza f¨c=14 Mpa e=0.05</v>
          </cell>
          <cell r="E1234" t="str">
            <v>m2</v>
          </cell>
          <cell r="F1234">
            <v>0</v>
          </cell>
          <cell r="G1234">
            <v>10950</v>
          </cell>
          <cell r="H1234">
            <v>0</v>
          </cell>
          <cell r="J1234">
            <v>0</v>
          </cell>
          <cell r="K1234">
            <v>200</v>
          </cell>
          <cell r="L1234">
            <v>200</v>
          </cell>
          <cell r="M1234">
            <v>0</v>
          </cell>
          <cell r="N1234">
            <v>2190000</v>
          </cell>
          <cell r="O1234">
            <v>2190000</v>
          </cell>
          <cell r="R1234">
            <v>193.18</v>
          </cell>
          <cell r="S1234">
            <v>0</v>
          </cell>
          <cell r="T1234">
            <v>0</v>
          </cell>
          <cell r="U1234">
            <v>2115321</v>
          </cell>
          <cell r="V1234">
            <v>6.8199999999999932</v>
          </cell>
          <cell r="W1234">
            <v>74678.999999999927</v>
          </cell>
        </row>
        <row r="1235">
          <cell r="C1235" t="str">
            <v>3.7.3</v>
          </cell>
          <cell r="D1235" t="str">
            <v>ESTRUCTURAS DE CONCRETO REFORZADO</v>
          </cell>
          <cell r="F1235">
            <v>0</v>
          </cell>
          <cell r="I1235">
            <v>0</v>
          </cell>
          <cell r="J1235">
            <v>0</v>
          </cell>
          <cell r="L1235">
            <v>0</v>
          </cell>
          <cell r="M1235">
            <v>0</v>
          </cell>
          <cell r="N1235">
            <v>0</v>
          </cell>
          <cell r="O1235">
            <v>0</v>
          </cell>
          <cell r="R1235">
            <v>0</v>
          </cell>
          <cell r="S1235">
            <v>0</v>
          </cell>
          <cell r="T1235">
            <v>0</v>
          </cell>
          <cell r="U1235">
            <v>0</v>
          </cell>
          <cell r="V1235">
            <v>0</v>
          </cell>
          <cell r="W1235">
            <v>0</v>
          </cell>
        </row>
        <row r="1236">
          <cell r="C1236" t="str">
            <v>3.7.3.1</v>
          </cell>
          <cell r="D1236" t="str">
            <v>CONCRETO PARA LOSA FONDO, LOSA SUPERIOR Y MUROS</v>
          </cell>
          <cell r="F1236">
            <v>0</v>
          </cell>
          <cell r="I1236">
            <v>0</v>
          </cell>
          <cell r="J1236">
            <v>0</v>
          </cell>
          <cell r="L1236">
            <v>0</v>
          </cell>
          <cell r="M1236">
            <v>0</v>
          </cell>
          <cell r="N1236">
            <v>0</v>
          </cell>
          <cell r="O1236">
            <v>0</v>
          </cell>
          <cell r="R1236">
            <v>0</v>
          </cell>
          <cell r="S1236">
            <v>0</v>
          </cell>
          <cell r="T1236">
            <v>0</v>
          </cell>
          <cell r="U1236">
            <v>0</v>
          </cell>
          <cell r="V1236">
            <v>0</v>
          </cell>
          <cell r="W1236">
            <v>0</v>
          </cell>
        </row>
        <row r="1237">
          <cell r="C1237" t="str">
            <v>3.7.3.1.3</v>
          </cell>
          <cell r="D1237" t="str">
            <v>Placa de fondo en concreto impermeabilizado f¨c=28 Mpa</v>
          </cell>
          <cell r="E1237" t="str">
            <v>m3</v>
          </cell>
          <cell r="F1237">
            <v>88</v>
          </cell>
          <cell r="G1237">
            <v>308200</v>
          </cell>
          <cell r="H1237">
            <v>27121600</v>
          </cell>
          <cell r="I1237">
            <v>12.174024716118332</v>
          </cell>
          <cell r="J1237">
            <v>88</v>
          </cell>
          <cell r="L1237">
            <v>88</v>
          </cell>
          <cell r="M1237">
            <v>27121600</v>
          </cell>
          <cell r="N1237">
            <v>0</v>
          </cell>
          <cell r="O1237">
            <v>27121600</v>
          </cell>
          <cell r="R1237">
            <v>0</v>
          </cell>
          <cell r="S1237">
            <v>0</v>
          </cell>
          <cell r="T1237">
            <v>0</v>
          </cell>
          <cell r="U1237">
            <v>0</v>
          </cell>
          <cell r="V1237">
            <v>88</v>
          </cell>
          <cell r="W1237">
            <v>27121600</v>
          </cell>
        </row>
        <row r="1238">
          <cell r="C1238" t="str">
            <v>3.7.3.1.22</v>
          </cell>
          <cell r="D1238" t="str">
            <v>Muros en concreto impermeabilizado f¨c=28 Mpa</v>
          </cell>
          <cell r="E1238" t="str">
            <v>m3</v>
          </cell>
          <cell r="F1238">
            <v>112.8</v>
          </cell>
          <cell r="G1238">
            <v>336100</v>
          </cell>
          <cell r="H1238">
            <v>37912080</v>
          </cell>
          <cell r="I1238">
            <v>17.017528426031486</v>
          </cell>
          <cell r="J1238">
            <v>112.8</v>
          </cell>
          <cell r="L1238">
            <v>112.8</v>
          </cell>
          <cell r="M1238">
            <v>37912080</v>
          </cell>
          <cell r="N1238">
            <v>0</v>
          </cell>
          <cell r="O1238">
            <v>37912080</v>
          </cell>
          <cell r="R1238">
            <v>0</v>
          </cell>
          <cell r="S1238">
            <v>0</v>
          </cell>
          <cell r="T1238">
            <v>0</v>
          </cell>
          <cell r="U1238">
            <v>0</v>
          </cell>
          <cell r="V1238">
            <v>112.8</v>
          </cell>
          <cell r="W1238">
            <v>37912080</v>
          </cell>
        </row>
        <row r="1239">
          <cell r="C1239" t="str">
            <v>3.7.3.1.25</v>
          </cell>
          <cell r="D1239" t="str">
            <v>Losa superior en concreto impermeabilizado f¨c=28 Mpa</v>
          </cell>
          <cell r="E1239" t="str">
            <v>m3</v>
          </cell>
          <cell r="F1239">
            <v>26.4</v>
          </cell>
          <cell r="G1239">
            <v>330600</v>
          </cell>
          <cell r="H1239">
            <v>8727840</v>
          </cell>
          <cell r="I1239">
            <v>3.9176501341486576</v>
          </cell>
          <cell r="J1239">
            <v>26.4</v>
          </cell>
          <cell r="L1239">
            <v>26.4</v>
          </cell>
          <cell r="M1239">
            <v>8727840</v>
          </cell>
          <cell r="N1239">
            <v>0</v>
          </cell>
          <cell r="O1239">
            <v>8727840</v>
          </cell>
          <cell r="R1239">
            <v>0</v>
          </cell>
          <cell r="S1239">
            <v>0</v>
          </cell>
          <cell r="T1239">
            <v>0</v>
          </cell>
          <cell r="U1239">
            <v>0</v>
          </cell>
          <cell r="V1239">
            <v>26.4</v>
          </cell>
          <cell r="W1239">
            <v>8727840</v>
          </cell>
        </row>
        <row r="1240">
          <cell r="C1240" t="str">
            <v>3.7.3.2</v>
          </cell>
          <cell r="D1240" t="str">
            <v>OTRAS ESTRUCTURAS</v>
          </cell>
          <cell r="F1240">
            <v>0</v>
          </cell>
          <cell r="I1240">
            <v>0</v>
          </cell>
          <cell r="J1240">
            <v>0</v>
          </cell>
          <cell r="L1240">
            <v>0</v>
          </cell>
          <cell r="M1240">
            <v>0</v>
          </cell>
          <cell r="N1240">
            <v>0</v>
          </cell>
          <cell r="O1240">
            <v>0</v>
          </cell>
          <cell r="R1240">
            <v>0</v>
          </cell>
          <cell r="S1240">
            <v>0</v>
          </cell>
          <cell r="T1240">
            <v>0</v>
          </cell>
          <cell r="U1240">
            <v>0</v>
          </cell>
          <cell r="V1240">
            <v>0</v>
          </cell>
          <cell r="W1240">
            <v>0</v>
          </cell>
        </row>
        <row r="1241">
          <cell r="C1241" t="str">
            <v>3.7.3.2.1</v>
          </cell>
          <cell r="D1241" t="str">
            <v>VIGAS, COLUMNAS, ZAPATAS,PEDESTALES, ESCALERAS Y PISOS</v>
          </cell>
          <cell r="F1241">
            <v>0</v>
          </cell>
          <cell r="I1241">
            <v>0</v>
          </cell>
          <cell r="J1241">
            <v>0</v>
          </cell>
          <cell r="L1241">
            <v>0</v>
          </cell>
          <cell r="M1241">
            <v>0</v>
          </cell>
          <cell r="N1241">
            <v>0</v>
          </cell>
          <cell r="O1241">
            <v>0</v>
          </cell>
          <cell r="R1241">
            <v>0</v>
          </cell>
          <cell r="S1241">
            <v>0</v>
          </cell>
          <cell r="T1241">
            <v>0</v>
          </cell>
          <cell r="U1241">
            <v>0</v>
          </cell>
          <cell r="V1241">
            <v>0</v>
          </cell>
          <cell r="W1241">
            <v>0</v>
          </cell>
        </row>
        <row r="1242">
          <cell r="C1242" t="str">
            <v>3.7.3.2.1.1</v>
          </cell>
          <cell r="D1242" t="str">
            <v>Concreto para vigas f´c=24.5 Mpa (3500 PSI)</v>
          </cell>
          <cell r="E1242" t="str">
            <v>m3</v>
          </cell>
          <cell r="F1242">
            <v>1.7</v>
          </cell>
          <cell r="G1242">
            <v>302600</v>
          </cell>
          <cell r="H1242">
            <v>514420</v>
          </cell>
          <cell r="I1242">
            <v>0.23090679733000977</v>
          </cell>
          <cell r="J1242">
            <v>1.7</v>
          </cell>
          <cell r="L1242">
            <v>1.7</v>
          </cell>
          <cell r="M1242">
            <v>514420</v>
          </cell>
          <cell r="N1242">
            <v>0</v>
          </cell>
          <cell r="O1242">
            <v>514420</v>
          </cell>
          <cell r="R1242">
            <v>0</v>
          </cell>
          <cell r="S1242">
            <v>0</v>
          </cell>
          <cell r="T1242">
            <v>0</v>
          </cell>
          <cell r="U1242">
            <v>0</v>
          </cell>
          <cell r="V1242">
            <v>1.7</v>
          </cell>
          <cell r="W1242">
            <v>514420</v>
          </cell>
        </row>
        <row r="1243">
          <cell r="C1243" t="str">
            <v>3.7.3.2.1.5</v>
          </cell>
          <cell r="D1243" t="str">
            <v>Concreto para columnas f´c=24.5 Mpa (3500 PSI)</v>
          </cell>
          <cell r="E1243" t="str">
            <v>m3</v>
          </cell>
          <cell r="F1243">
            <v>1.6</v>
          </cell>
          <cell r="G1243">
            <v>364100</v>
          </cell>
          <cell r="H1243">
            <v>582560</v>
          </cell>
          <cell r="I1243">
            <v>0.26149267884718808</v>
          </cell>
          <cell r="J1243">
            <v>1.6</v>
          </cell>
          <cell r="L1243">
            <v>1.6</v>
          </cell>
          <cell r="M1243">
            <v>582560</v>
          </cell>
          <cell r="N1243">
            <v>0</v>
          </cell>
          <cell r="O1243">
            <v>582560</v>
          </cell>
          <cell r="R1243">
            <v>0</v>
          </cell>
          <cell r="S1243">
            <v>0</v>
          </cell>
          <cell r="T1243">
            <v>0</v>
          </cell>
          <cell r="U1243">
            <v>0</v>
          </cell>
          <cell r="V1243">
            <v>1.6</v>
          </cell>
          <cell r="W1243">
            <v>582560</v>
          </cell>
        </row>
        <row r="1244">
          <cell r="C1244" t="str">
            <v>3.7.3.3</v>
          </cell>
          <cell r="D1244" t="str">
            <v>ACERO DE REFUERZO</v>
          </cell>
          <cell r="F1244">
            <v>0</v>
          </cell>
          <cell r="I1244">
            <v>0</v>
          </cell>
          <cell r="J1244">
            <v>0</v>
          </cell>
          <cell r="L1244">
            <v>0</v>
          </cell>
          <cell r="M1244">
            <v>0</v>
          </cell>
          <cell r="N1244">
            <v>0</v>
          </cell>
          <cell r="O1244">
            <v>0</v>
          </cell>
          <cell r="R1244">
            <v>0</v>
          </cell>
          <cell r="S1244">
            <v>0</v>
          </cell>
          <cell r="T1244">
            <v>0</v>
          </cell>
          <cell r="U1244">
            <v>0</v>
          </cell>
          <cell r="V1244">
            <v>0</v>
          </cell>
          <cell r="W1244">
            <v>0</v>
          </cell>
        </row>
        <row r="1245">
          <cell r="C1245" t="str">
            <v>3.7.3.3.1</v>
          </cell>
          <cell r="D1245" t="str">
            <v>Suministro, figurado e instalación de acero de refuerzo 420 Mpa (60000 Psi) según planos y especificaciones de diseño</v>
          </cell>
          <cell r="E1245" t="str">
            <v>kg</v>
          </cell>
          <cell r="F1245">
            <v>34575</v>
          </cell>
          <cell r="G1245">
            <v>2740</v>
          </cell>
          <cell r="H1245">
            <v>94735500</v>
          </cell>
          <cell r="I1245">
            <v>42.523756654984524</v>
          </cell>
          <cell r="J1245">
            <v>34575</v>
          </cell>
          <cell r="L1245">
            <v>34575</v>
          </cell>
          <cell r="M1245">
            <v>94735500</v>
          </cell>
          <cell r="N1245">
            <v>0</v>
          </cell>
          <cell r="O1245">
            <v>94735500</v>
          </cell>
          <cell r="R1245">
            <v>18000</v>
          </cell>
          <cell r="S1245">
            <v>0</v>
          </cell>
          <cell r="T1245">
            <v>0</v>
          </cell>
          <cell r="U1245">
            <v>49320000</v>
          </cell>
          <cell r="V1245">
            <v>16575</v>
          </cell>
          <cell r="W1245">
            <v>45415500</v>
          </cell>
        </row>
        <row r="1246">
          <cell r="C1246" t="str">
            <v>3.7.3.5</v>
          </cell>
          <cell r="D1246" t="str">
            <v>SELLOS Y JUNTAS</v>
          </cell>
          <cell r="F1246">
            <v>0</v>
          </cell>
        </row>
        <row r="1247">
          <cell r="C1247" t="str">
            <v>3.7.3.5.2</v>
          </cell>
          <cell r="D1247" t="str">
            <v xml:space="preserve">Suministro e instalación de cinta flexible para sellar juntas de construcción y dilatación SIKA PVC O-22 o similar según planos y especificaciones de diseño </v>
          </cell>
          <cell r="E1247" t="str">
            <v>m</v>
          </cell>
          <cell r="G1247">
            <v>28940</v>
          </cell>
          <cell r="H1247">
            <v>0</v>
          </cell>
          <cell r="K1247">
            <v>140</v>
          </cell>
          <cell r="L1247">
            <v>140</v>
          </cell>
          <cell r="M1247">
            <v>0</v>
          </cell>
          <cell r="N1247">
            <v>4051600</v>
          </cell>
          <cell r="O1247">
            <v>4051600</v>
          </cell>
          <cell r="R1247">
            <v>135.5</v>
          </cell>
          <cell r="S1247">
            <v>0</v>
          </cell>
          <cell r="T1247">
            <v>0</v>
          </cell>
          <cell r="U1247">
            <v>3921370</v>
          </cell>
          <cell r="V1247">
            <v>4.5</v>
          </cell>
          <cell r="W1247">
            <v>130230</v>
          </cell>
        </row>
        <row r="1248">
          <cell r="C1248" t="str">
            <v>3.7.3.5.3</v>
          </cell>
          <cell r="D1248" t="str">
            <v>Suministro y aplicación de sello expandible contra el paso de agua en juntas de construcción y pases de tuberia SikaSwell S o similar según planos y especificaciones de diseño</v>
          </cell>
          <cell r="E1248" t="str">
            <v>m</v>
          </cell>
          <cell r="G1248">
            <v>22310</v>
          </cell>
          <cell r="H1248">
            <v>0</v>
          </cell>
          <cell r="L1248">
            <v>0</v>
          </cell>
          <cell r="M1248">
            <v>0</v>
          </cell>
          <cell r="N1248">
            <v>0</v>
          </cell>
          <cell r="O1248">
            <v>0</v>
          </cell>
          <cell r="R1248">
            <v>0</v>
          </cell>
          <cell r="S1248">
            <v>0</v>
          </cell>
          <cell r="T1248">
            <v>0</v>
          </cell>
          <cell r="U1248">
            <v>0</v>
          </cell>
          <cell r="V1248">
            <v>0</v>
          </cell>
          <cell r="W1248">
            <v>0</v>
          </cell>
        </row>
        <row r="1249">
          <cell r="C1249" t="str">
            <v>3.7.3.6</v>
          </cell>
          <cell r="D1249" t="str">
            <v>CONCRETO, MORTEROS Y ADITIVOS ESPECIALES</v>
          </cell>
          <cell r="F1249">
            <v>0</v>
          </cell>
          <cell r="I1249">
            <v>0</v>
          </cell>
          <cell r="J1249">
            <v>0</v>
          </cell>
          <cell r="L1249">
            <v>0</v>
          </cell>
          <cell r="M1249">
            <v>0</v>
          </cell>
          <cell r="N1249">
            <v>0</v>
          </cell>
          <cell r="O1249">
            <v>0</v>
          </cell>
          <cell r="R1249">
            <v>0</v>
          </cell>
          <cell r="S1249">
            <v>0</v>
          </cell>
          <cell r="T1249">
            <v>0</v>
          </cell>
          <cell r="U1249">
            <v>0</v>
          </cell>
          <cell r="V1249">
            <v>0</v>
          </cell>
          <cell r="W1249">
            <v>0</v>
          </cell>
        </row>
        <row r="1250">
          <cell r="C1250" t="str">
            <v>3.7.3.6.6</v>
          </cell>
          <cell r="D1250" t="str">
            <v>Suministro y aplicación de recubrimiento protector epóxico aplicable sobre superficies absorbentes húmedas o metálicas secas Sikaguard 62 o similar según planos y especificaciones de diseño</v>
          </cell>
          <cell r="E1250" t="str">
            <v>m2</v>
          </cell>
          <cell r="F1250">
            <v>486.31</v>
          </cell>
          <cell r="G1250">
            <v>22050</v>
          </cell>
          <cell r="H1250">
            <v>10723135.5</v>
          </cell>
          <cell r="I1250">
            <v>4.8132749030767332</v>
          </cell>
          <cell r="J1250">
            <v>486.31</v>
          </cell>
          <cell r="L1250">
            <v>486.31</v>
          </cell>
          <cell r="M1250">
            <v>10723135.5</v>
          </cell>
          <cell r="N1250">
            <v>0</v>
          </cell>
          <cell r="O1250">
            <v>10723135.5</v>
          </cell>
          <cell r="R1250">
            <v>0</v>
          </cell>
          <cell r="S1250">
            <v>0</v>
          </cell>
          <cell r="T1250">
            <v>0</v>
          </cell>
          <cell r="U1250">
            <v>0</v>
          </cell>
          <cell r="V1250">
            <v>486.31</v>
          </cell>
          <cell r="W1250">
            <v>10723135.5</v>
          </cell>
        </row>
        <row r="1251">
          <cell r="C1251" t="str">
            <v>3.7.3.6.11</v>
          </cell>
          <cell r="D1251" t="str">
            <v>PISO EPOXICO MULTIUSOS</v>
          </cell>
          <cell r="F1251">
            <v>0</v>
          </cell>
          <cell r="I1251">
            <v>0</v>
          </cell>
          <cell r="J1251">
            <v>0</v>
          </cell>
          <cell r="L1251">
            <v>0</v>
          </cell>
          <cell r="M1251">
            <v>0</v>
          </cell>
          <cell r="N1251">
            <v>0</v>
          </cell>
          <cell r="O1251">
            <v>0</v>
          </cell>
          <cell r="R1251">
            <v>0</v>
          </cell>
          <cell r="S1251">
            <v>0</v>
          </cell>
          <cell r="T1251">
            <v>0</v>
          </cell>
          <cell r="U1251">
            <v>0</v>
          </cell>
          <cell r="V1251">
            <v>0</v>
          </cell>
          <cell r="W1251">
            <v>0</v>
          </cell>
        </row>
        <row r="1252">
          <cell r="C1252" t="str">
            <v>3.7.3.6.11.1</v>
          </cell>
          <cell r="D1252" t="str">
            <v>Piso antideslizante SikaFloor-261 Sistema 1 o similar según planos y especificaciones de diseño-</v>
          </cell>
          <cell r="E1252" t="str">
            <v>m2</v>
          </cell>
          <cell r="F1252">
            <v>65.430000000000007</v>
          </cell>
          <cell r="G1252">
            <v>150100</v>
          </cell>
          <cell r="H1252">
            <v>9821043.0000000019</v>
          </cell>
          <cell r="I1252">
            <v>4.4083542350031326</v>
          </cell>
          <cell r="J1252">
            <v>65.430000000000007</v>
          </cell>
          <cell r="L1252">
            <v>65.430000000000007</v>
          </cell>
          <cell r="M1252">
            <v>9821043.0000000019</v>
          </cell>
          <cell r="N1252">
            <v>0</v>
          </cell>
          <cell r="O1252">
            <v>9821043.0000000019</v>
          </cell>
          <cell r="R1252">
            <v>0</v>
          </cell>
          <cell r="S1252">
            <v>0</v>
          </cell>
          <cell r="T1252">
            <v>0</v>
          </cell>
          <cell r="U1252">
            <v>0</v>
          </cell>
          <cell r="V1252">
            <v>65.430000000000007</v>
          </cell>
          <cell r="W1252">
            <v>9821043.0000000019</v>
          </cell>
        </row>
        <row r="1253">
          <cell r="C1253" t="str">
            <v>3.7.17</v>
          </cell>
          <cell r="D1253" t="str">
            <v>ESTRUCTURAS METALICAS</v>
          </cell>
          <cell r="F1253">
            <v>0</v>
          </cell>
          <cell r="I1253">
            <v>0</v>
          </cell>
          <cell r="J1253">
            <v>0</v>
          </cell>
          <cell r="L1253">
            <v>0</v>
          </cell>
          <cell r="M1253">
            <v>0</v>
          </cell>
          <cell r="N1253">
            <v>0</v>
          </cell>
          <cell r="O1253">
            <v>0</v>
          </cell>
          <cell r="R1253">
            <v>0</v>
          </cell>
          <cell r="S1253">
            <v>0</v>
          </cell>
          <cell r="T1253">
            <v>0</v>
          </cell>
          <cell r="U1253">
            <v>0</v>
          </cell>
          <cell r="V1253">
            <v>0</v>
          </cell>
          <cell r="W1253">
            <v>0</v>
          </cell>
        </row>
        <row r="1254">
          <cell r="C1254" t="str">
            <v>3.7.17.1</v>
          </cell>
          <cell r="D1254" t="str">
            <v>Suministro, instalacion y montaje de estructura metalica en Acero ASTM A-36 incluye soldadura, pernos y anclaje, limpieza en sandblasting, pintura y acabados según planos y especificaciones de diseño</v>
          </cell>
          <cell r="E1254" t="str">
            <v>kg</v>
          </cell>
          <cell r="F1254">
            <v>4021.16</v>
          </cell>
          <cell r="G1254">
            <v>6062</v>
          </cell>
          <cell r="H1254">
            <v>24376271.919999998</v>
          </cell>
          <cell r="I1254">
            <v>10.941734146986212</v>
          </cell>
          <cell r="J1254">
            <v>4021.16</v>
          </cell>
          <cell r="L1254">
            <v>4021.16</v>
          </cell>
          <cell r="M1254">
            <v>24376271.919999998</v>
          </cell>
          <cell r="N1254">
            <v>0</v>
          </cell>
          <cell r="O1254">
            <v>24376271.919999998</v>
          </cell>
          <cell r="R1254">
            <v>0</v>
          </cell>
          <cell r="S1254">
            <v>0</v>
          </cell>
          <cell r="T1254">
            <v>0</v>
          </cell>
          <cell r="U1254">
            <v>0</v>
          </cell>
          <cell r="V1254">
            <v>4021.16</v>
          </cell>
          <cell r="W1254">
            <v>24376271.919999998</v>
          </cell>
        </row>
        <row r="1255">
          <cell r="C1255" t="str">
            <v>3,9</v>
          </cell>
          <cell r="D1255" t="str">
            <v>OBRAS ARQUITECTONICAS</v>
          </cell>
          <cell r="F1255">
            <v>0</v>
          </cell>
          <cell r="I1255">
            <v>0</v>
          </cell>
          <cell r="J1255">
            <v>0</v>
          </cell>
          <cell r="L1255">
            <v>0</v>
          </cell>
          <cell r="M1255">
            <v>0</v>
          </cell>
          <cell r="N1255">
            <v>0</v>
          </cell>
          <cell r="O1255">
            <v>0</v>
          </cell>
          <cell r="R1255">
            <v>0</v>
          </cell>
          <cell r="S1255">
            <v>0</v>
          </cell>
          <cell r="T1255">
            <v>0</v>
          </cell>
          <cell r="U1255">
            <v>0</v>
          </cell>
          <cell r="V1255">
            <v>0</v>
          </cell>
          <cell r="W1255">
            <v>0</v>
          </cell>
        </row>
        <row r="1256">
          <cell r="C1256" t="str">
            <v>3.9.3</v>
          </cell>
          <cell r="D1256" t="str">
            <v>CUBIERTAS</v>
          </cell>
          <cell r="F1256">
            <v>0</v>
          </cell>
          <cell r="I1256">
            <v>0</v>
          </cell>
          <cell r="J1256">
            <v>0</v>
          </cell>
          <cell r="L1256">
            <v>0</v>
          </cell>
          <cell r="M1256">
            <v>0</v>
          </cell>
          <cell r="N1256">
            <v>0</v>
          </cell>
          <cell r="O1256">
            <v>0</v>
          </cell>
          <cell r="R1256">
            <v>0</v>
          </cell>
          <cell r="S1256">
            <v>0</v>
          </cell>
          <cell r="T1256">
            <v>0</v>
          </cell>
          <cell r="U1256">
            <v>0</v>
          </cell>
          <cell r="V1256">
            <v>0</v>
          </cell>
          <cell r="W1256">
            <v>0</v>
          </cell>
        </row>
        <row r="1257">
          <cell r="C1257" t="str">
            <v>3.9.3.1</v>
          </cell>
          <cell r="D1257" t="str">
            <v>CANALETA 90 Y ACCESORIOS</v>
          </cell>
          <cell r="F1257">
            <v>0</v>
          </cell>
          <cell r="I1257">
            <v>0</v>
          </cell>
          <cell r="J1257">
            <v>0</v>
          </cell>
          <cell r="L1257">
            <v>0</v>
          </cell>
          <cell r="M1257">
            <v>0</v>
          </cell>
          <cell r="N1257">
            <v>0</v>
          </cell>
          <cell r="O1257">
            <v>0</v>
          </cell>
          <cell r="R1257">
            <v>0</v>
          </cell>
          <cell r="S1257">
            <v>0</v>
          </cell>
          <cell r="T1257">
            <v>0</v>
          </cell>
          <cell r="U1257">
            <v>0</v>
          </cell>
          <cell r="V1257">
            <v>0</v>
          </cell>
          <cell r="W1257">
            <v>0</v>
          </cell>
        </row>
        <row r="1258">
          <cell r="C1258" t="str">
            <v>3.9.3.1.10</v>
          </cell>
          <cell r="D1258" t="str">
            <v>Canaleta 90 L=9.00 m segun planos y especificaciones de diseño</v>
          </cell>
          <cell r="E1258" t="str">
            <v>m2</v>
          </cell>
          <cell r="F1258">
            <v>123.9</v>
          </cell>
          <cell r="G1258">
            <v>41066</v>
          </cell>
          <cell r="H1258">
            <v>5088077.4000000004</v>
          </cell>
          <cell r="I1258">
            <v>2.2838763209074355</v>
          </cell>
          <cell r="J1258">
            <v>123.9</v>
          </cell>
          <cell r="K1258">
            <v>-123.9</v>
          </cell>
          <cell r="L1258">
            <v>0</v>
          </cell>
          <cell r="M1258">
            <v>5088077.4000000004</v>
          </cell>
          <cell r="N1258">
            <v>-5088077.4000000004</v>
          </cell>
          <cell r="O1258">
            <v>0</v>
          </cell>
          <cell r="R1258">
            <v>0</v>
          </cell>
          <cell r="S1258">
            <v>0</v>
          </cell>
          <cell r="T1258">
            <v>0</v>
          </cell>
          <cell r="U1258">
            <v>0</v>
          </cell>
          <cell r="V1258">
            <v>0</v>
          </cell>
          <cell r="W1258">
            <v>0</v>
          </cell>
        </row>
        <row r="1259">
          <cell r="D1259" t="str">
            <v>COSTO TOTAL DIRECTO</v>
          </cell>
          <cell r="F1259">
            <v>0</v>
          </cell>
          <cell r="H1259">
            <v>222782527.81999999</v>
          </cell>
          <cell r="J1259">
            <v>0</v>
          </cell>
          <cell r="L1259">
            <v>0</v>
          </cell>
          <cell r="M1259">
            <v>222782527.81999999</v>
          </cell>
          <cell r="N1259">
            <v>-2026477.4000000004</v>
          </cell>
          <cell r="O1259">
            <v>220756050.41999999</v>
          </cell>
          <cell r="R1259">
            <v>0</v>
          </cell>
          <cell r="S1259">
            <v>0</v>
          </cell>
          <cell r="T1259">
            <v>0</v>
          </cell>
          <cell r="U1259">
            <v>55356691</v>
          </cell>
          <cell r="V1259">
            <v>0</v>
          </cell>
          <cell r="W1259">
            <v>165399359.41999999</v>
          </cell>
        </row>
        <row r="1260">
          <cell r="D1260" t="str">
            <v>A,I,U, 25%</v>
          </cell>
          <cell r="E1260">
            <v>0.25</v>
          </cell>
          <cell r="F1260">
            <v>0</v>
          </cell>
          <cell r="H1260">
            <v>55695632</v>
          </cell>
          <cell r="J1260">
            <v>0</v>
          </cell>
          <cell r="L1260">
            <v>0</v>
          </cell>
          <cell r="M1260">
            <v>55695632</v>
          </cell>
          <cell r="N1260">
            <v>-506619</v>
          </cell>
          <cell r="O1260">
            <v>55189013</v>
          </cell>
          <cell r="R1260">
            <v>0</v>
          </cell>
          <cell r="S1260">
            <v>0</v>
          </cell>
          <cell r="T1260">
            <v>0</v>
          </cell>
          <cell r="U1260">
            <v>13839173</v>
          </cell>
          <cell r="W1260">
            <v>41349840</v>
          </cell>
        </row>
        <row r="1261">
          <cell r="B1261" t="str">
            <v>TO21</v>
          </cell>
          <cell r="D1261" t="str">
            <v>COSTO TOTAL OBRA CIVIL</v>
          </cell>
          <cell r="F1261">
            <v>0</v>
          </cell>
          <cell r="H1261">
            <v>278478160</v>
          </cell>
          <cell r="J1261">
            <v>0</v>
          </cell>
          <cell r="L1261">
            <v>0</v>
          </cell>
          <cell r="M1261">
            <v>278478160</v>
          </cell>
          <cell r="N1261">
            <v>-2533096</v>
          </cell>
          <cell r="O1261">
            <v>275945063</v>
          </cell>
          <cell r="R1261">
            <v>0</v>
          </cell>
          <cell r="S1261">
            <v>0</v>
          </cell>
          <cell r="T1261">
            <v>0</v>
          </cell>
          <cell r="U1261">
            <v>69195864</v>
          </cell>
          <cell r="V1261">
            <v>0</v>
          </cell>
          <cell r="W1261">
            <v>206749199</v>
          </cell>
        </row>
        <row r="1262">
          <cell r="B1262" t="str">
            <v>T22</v>
          </cell>
          <cell r="C1262" t="str">
            <v>OBRA CIVIL ESTRUCTURAL DEL TANQUE DE ALMACENAMIENTO Y ESTACION DE BOMBEO (1262)</v>
          </cell>
          <cell r="F1262">
            <v>0</v>
          </cell>
          <cell r="J1262">
            <v>0</v>
          </cell>
          <cell r="L1262">
            <v>0</v>
          </cell>
          <cell r="M1262">
            <v>0</v>
          </cell>
          <cell r="N1262">
            <v>0</v>
          </cell>
          <cell r="O1262">
            <v>0</v>
          </cell>
          <cell r="R1262">
            <v>0</v>
          </cell>
          <cell r="S1262">
            <v>0</v>
          </cell>
          <cell r="T1262">
            <v>0</v>
          </cell>
          <cell r="U1262">
            <v>0</v>
          </cell>
          <cell r="V1262">
            <v>0</v>
          </cell>
          <cell r="W1262">
            <v>0</v>
          </cell>
        </row>
        <row r="1263">
          <cell r="C1263" t="str">
            <v xml:space="preserve">ITEM </v>
          </cell>
          <cell r="D1263" t="str">
            <v xml:space="preserve">DESCRIPCION </v>
          </cell>
          <cell r="E1263" t="str">
            <v xml:space="preserve">UNIDAD </v>
          </cell>
          <cell r="G1263" t="str">
            <v xml:space="preserve">V. UNITARIO </v>
          </cell>
          <cell r="H1263" t="str">
            <v>V. PARCIAL</v>
          </cell>
          <cell r="J1263">
            <v>0</v>
          </cell>
          <cell r="R1263">
            <v>0</v>
          </cell>
        </row>
        <row r="1264">
          <cell r="C1264">
            <v>3.1</v>
          </cell>
          <cell r="D1264" t="str">
            <v>SEÑALIZACION Y SEGURIDAD EN LA OBRA</v>
          </cell>
          <cell r="F1264">
            <v>0</v>
          </cell>
          <cell r="J1264">
            <v>0</v>
          </cell>
          <cell r="L1264">
            <v>0</v>
          </cell>
          <cell r="M1264">
            <v>0</v>
          </cell>
          <cell r="N1264">
            <v>0</v>
          </cell>
          <cell r="O1264">
            <v>0</v>
          </cell>
          <cell r="R1264">
            <v>0</v>
          </cell>
          <cell r="S1264">
            <v>0</v>
          </cell>
          <cell r="T1264">
            <v>0</v>
          </cell>
          <cell r="U1264">
            <v>0</v>
          </cell>
          <cell r="V1264">
            <v>0</v>
          </cell>
          <cell r="W1264">
            <v>0</v>
          </cell>
        </row>
        <row r="1265">
          <cell r="C1265" t="str">
            <v>3.1.1</v>
          </cell>
          <cell r="D1265" t="str">
            <v>Señalización de la obra</v>
          </cell>
          <cell r="F1265">
            <v>0</v>
          </cell>
          <cell r="J1265">
            <v>0</v>
          </cell>
          <cell r="L1265">
            <v>0</v>
          </cell>
          <cell r="M1265">
            <v>0</v>
          </cell>
          <cell r="N1265">
            <v>0</v>
          </cell>
          <cell r="O1265">
            <v>0</v>
          </cell>
          <cell r="R1265">
            <v>0</v>
          </cell>
          <cell r="S1265">
            <v>0</v>
          </cell>
          <cell r="T1265">
            <v>0</v>
          </cell>
          <cell r="U1265">
            <v>0</v>
          </cell>
          <cell r="V1265">
            <v>0</v>
          </cell>
          <cell r="W1265">
            <v>0</v>
          </cell>
        </row>
        <row r="1266">
          <cell r="C1266" t="str">
            <v>3.1.1.1</v>
          </cell>
          <cell r="D1266" t="str">
            <v>Soporte para cinta demarcadora. Esquema No.1</v>
          </cell>
          <cell r="E1266" t="str">
            <v>und</v>
          </cell>
          <cell r="F1266">
            <v>20</v>
          </cell>
          <cell r="G1266">
            <v>10100</v>
          </cell>
          <cell r="H1266">
            <v>202000</v>
          </cell>
          <cell r="I1266">
            <v>0.10512774606923335</v>
          </cell>
          <cell r="J1266">
            <v>20</v>
          </cell>
          <cell r="K1266">
            <v>-20</v>
          </cell>
          <cell r="L1266">
            <v>0</v>
          </cell>
          <cell r="M1266">
            <v>202000</v>
          </cell>
          <cell r="N1266">
            <v>-202000</v>
          </cell>
          <cell r="O1266">
            <v>0</v>
          </cell>
          <cell r="R1266">
            <v>0</v>
          </cell>
          <cell r="S1266">
            <v>0</v>
          </cell>
          <cell r="T1266">
            <v>0</v>
          </cell>
          <cell r="U1266">
            <v>0</v>
          </cell>
          <cell r="V1266">
            <v>0</v>
          </cell>
          <cell r="W1266">
            <v>0</v>
          </cell>
        </row>
        <row r="1267">
          <cell r="C1267" t="str">
            <v>3.1.1.2</v>
          </cell>
          <cell r="D1267" t="str">
            <v>Cinta demarcadora, sin soportes. Esquema No. 2</v>
          </cell>
          <cell r="E1267" t="str">
            <v>m</v>
          </cell>
          <cell r="F1267">
            <v>800</v>
          </cell>
          <cell r="G1267">
            <v>830</v>
          </cell>
          <cell r="H1267">
            <v>664000</v>
          </cell>
          <cell r="I1267">
            <v>0.34556843262361847</v>
          </cell>
          <cell r="J1267">
            <v>800</v>
          </cell>
          <cell r="K1267">
            <v>-800</v>
          </cell>
          <cell r="L1267">
            <v>0</v>
          </cell>
          <cell r="M1267">
            <v>664000</v>
          </cell>
          <cell r="N1267">
            <v>-664000</v>
          </cell>
          <cell r="O1267">
            <v>0</v>
          </cell>
          <cell r="R1267">
            <v>0</v>
          </cell>
          <cell r="S1267">
            <v>0</v>
          </cell>
          <cell r="T1267">
            <v>0</v>
          </cell>
          <cell r="U1267">
            <v>0</v>
          </cell>
          <cell r="V1267">
            <v>0</v>
          </cell>
          <cell r="W1267">
            <v>0</v>
          </cell>
        </row>
        <row r="1268">
          <cell r="C1268" t="str">
            <v>3,6</v>
          </cell>
          <cell r="D1268" t="str">
            <v>CONSTRUCCION DE PAVIMENTOS</v>
          </cell>
          <cell r="F1268">
            <v>0</v>
          </cell>
          <cell r="I1268">
            <v>0</v>
          </cell>
          <cell r="J1268">
            <v>0</v>
          </cell>
          <cell r="L1268">
            <v>0</v>
          </cell>
          <cell r="M1268">
            <v>0</v>
          </cell>
          <cell r="N1268">
            <v>0</v>
          </cell>
          <cell r="O1268">
            <v>0</v>
          </cell>
          <cell r="R1268">
            <v>0</v>
          </cell>
          <cell r="S1268">
            <v>0</v>
          </cell>
          <cell r="T1268">
            <v>0</v>
          </cell>
          <cell r="U1268">
            <v>0</v>
          </cell>
          <cell r="V1268">
            <v>0</v>
          </cell>
          <cell r="W1268">
            <v>0</v>
          </cell>
        </row>
        <row r="1269">
          <cell r="C1269" t="str">
            <v>3.6.4</v>
          </cell>
          <cell r="D1269" t="str">
            <v>CONSTRUCCION DE ANDENES, BORDILLOS Y CUNETAS</v>
          </cell>
          <cell r="F1269">
            <v>0</v>
          </cell>
          <cell r="I1269">
            <v>0</v>
          </cell>
          <cell r="J1269">
            <v>0</v>
          </cell>
          <cell r="L1269">
            <v>0</v>
          </cell>
          <cell r="M1269">
            <v>0</v>
          </cell>
          <cell r="N1269">
            <v>0</v>
          </cell>
          <cell r="O1269">
            <v>0</v>
          </cell>
          <cell r="R1269">
            <v>0</v>
          </cell>
          <cell r="S1269">
            <v>0</v>
          </cell>
          <cell r="T1269">
            <v>0</v>
          </cell>
          <cell r="U1269">
            <v>0</v>
          </cell>
          <cell r="V1269">
            <v>0</v>
          </cell>
          <cell r="W1269">
            <v>0</v>
          </cell>
        </row>
        <row r="1270">
          <cell r="C1270" t="str">
            <v>3.6.4.2</v>
          </cell>
          <cell r="D1270" t="str">
            <v>Construcción de bordillos</v>
          </cell>
          <cell r="F1270">
            <v>0</v>
          </cell>
          <cell r="I1270">
            <v>0</v>
          </cell>
          <cell r="J1270">
            <v>0</v>
          </cell>
          <cell r="L1270">
            <v>0</v>
          </cell>
          <cell r="M1270">
            <v>0</v>
          </cell>
          <cell r="N1270">
            <v>0</v>
          </cell>
          <cell r="O1270">
            <v>0</v>
          </cell>
          <cell r="R1270">
            <v>0</v>
          </cell>
          <cell r="S1270">
            <v>0</v>
          </cell>
          <cell r="T1270">
            <v>0</v>
          </cell>
          <cell r="U1270">
            <v>0</v>
          </cell>
          <cell r="V1270">
            <v>0</v>
          </cell>
          <cell r="W1270">
            <v>0</v>
          </cell>
        </row>
        <row r="1271">
          <cell r="C1271" t="str">
            <v>3.6.4.2.1</v>
          </cell>
          <cell r="D1271" t="str">
            <v>Construcción de bordillos de 15 x 15 fundido en sitio f´c=21 Mpa</v>
          </cell>
          <cell r="E1271" t="str">
            <v>m</v>
          </cell>
          <cell r="F1271">
            <v>20.2</v>
          </cell>
          <cell r="G1271">
            <v>9160</v>
          </cell>
          <cell r="H1271">
            <v>185032</v>
          </cell>
          <cell r="I1271">
            <v>9.6297015399417735E-2</v>
          </cell>
          <cell r="J1271">
            <v>20.2</v>
          </cell>
          <cell r="K1271">
            <v>-20.2</v>
          </cell>
          <cell r="L1271">
            <v>0</v>
          </cell>
          <cell r="M1271">
            <v>185032</v>
          </cell>
          <cell r="N1271">
            <v>-185032</v>
          </cell>
          <cell r="O1271">
            <v>0</v>
          </cell>
          <cell r="R1271">
            <v>0</v>
          </cell>
          <cell r="S1271">
            <v>0</v>
          </cell>
          <cell r="T1271">
            <v>0</v>
          </cell>
          <cell r="U1271">
            <v>0</v>
          </cell>
          <cell r="V1271">
            <v>0</v>
          </cell>
          <cell r="W1271">
            <v>0</v>
          </cell>
        </row>
        <row r="1272">
          <cell r="C1272" t="str">
            <v>3.6.4.3</v>
          </cell>
          <cell r="D1272" t="str">
            <v>Construccion de cunetas</v>
          </cell>
          <cell r="F1272">
            <v>0</v>
          </cell>
          <cell r="I1272">
            <v>0</v>
          </cell>
          <cell r="J1272">
            <v>0</v>
          </cell>
          <cell r="L1272">
            <v>0</v>
          </cell>
          <cell r="M1272">
            <v>0</v>
          </cell>
          <cell r="N1272">
            <v>0</v>
          </cell>
          <cell r="O1272">
            <v>0</v>
          </cell>
          <cell r="R1272">
            <v>0</v>
          </cell>
          <cell r="S1272">
            <v>0</v>
          </cell>
          <cell r="T1272">
            <v>0</v>
          </cell>
          <cell r="U1272">
            <v>0</v>
          </cell>
          <cell r="V1272">
            <v>0</v>
          </cell>
          <cell r="W1272">
            <v>0</v>
          </cell>
        </row>
        <row r="1273">
          <cell r="C1273" t="str">
            <v>3.6.4.3.2</v>
          </cell>
          <cell r="D1273" t="str">
            <v>Construcción de cuneta prefabricada de concreto f´c=21 Mpa (3000 Psi)</v>
          </cell>
          <cell r="E1273" t="str">
            <v>m</v>
          </cell>
          <cell r="F1273">
            <v>20.2</v>
          </cell>
          <cell r="G1273">
            <v>41650</v>
          </cell>
          <cell r="H1273">
            <v>841330</v>
          </cell>
          <cell r="I1273">
            <v>0.43785706237835681</v>
          </cell>
          <cell r="J1273">
            <v>20.2</v>
          </cell>
          <cell r="K1273">
            <v>-20.2</v>
          </cell>
          <cell r="L1273">
            <v>0</v>
          </cell>
          <cell r="M1273">
            <v>841330</v>
          </cell>
          <cell r="N1273">
            <v>-841330</v>
          </cell>
          <cell r="O1273">
            <v>0</v>
          </cell>
          <cell r="R1273">
            <v>0</v>
          </cell>
          <cell r="S1273">
            <v>0</v>
          </cell>
          <cell r="T1273">
            <v>0</v>
          </cell>
          <cell r="U1273">
            <v>0</v>
          </cell>
          <cell r="V1273">
            <v>0</v>
          </cell>
          <cell r="W1273">
            <v>0</v>
          </cell>
        </row>
        <row r="1274">
          <cell r="C1274" t="str">
            <v>3,7</v>
          </cell>
          <cell r="D1274" t="str">
            <v>CONSTRUCCION DE OBRAS ACCESORIAS</v>
          </cell>
          <cell r="F1274">
            <v>0</v>
          </cell>
          <cell r="I1274">
            <v>0</v>
          </cell>
          <cell r="J1274">
            <v>0</v>
          </cell>
          <cell r="L1274">
            <v>0</v>
          </cell>
          <cell r="M1274">
            <v>0</v>
          </cell>
          <cell r="N1274">
            <v>0</v>
          </cell>
          <cell r="O1274">
            <v>0</v>
          </cell>
          <cell r="R1274">
            <v>0</v>
          </cell>
          <cell r="S1274">
            <v>0</v>
          </cell>
          <cell r="T1274">
            <v>0</v>
          </cell>
          <cell r="U1274">
            <v>0</v>
          </cell>
          <cell r="V1274">
            <v>0</v>
          </cell>
          <cell r="W1274">
            <v>0</v>
          </cell>
        </row>
        <row r="1275">
          <cell r="C1275" t="str">
            <v>3.7.1</v>
          </cell>
          <cell r="D1275" t="str">
            <v>OBRAS DE MAMPOSTERIA EN LADRILLO</v>
          </cell>
          <cell r="F1275">
            <v>0</v>
          </cell>
          <cell r="I1275">
            <v>0</v>
          </cell>
          <cell r="J1275">
            <v>0</v>
          </cell>
          <cell r="L1275">
            <v>0</v>
          </cell>
          <cell r="M1275">
            <v>0</v>
          </cell>
          <cell r="N1275">
            <v>0</v>
          </cell>
          <cell r="O1275">
            <v>0</v>
          </cell>
          <cell r="R1275">
            <v>0</v>
          </cell>
          <cell r="S1275">
            <v>0</v>
          </cell>
          <cell r="T1275">
            <v>0</v>
          </cell>
          <cell r="U1275">
            <v>0</v>
          </cell>
          <cell r="V1275">
            <v>0</v>
          </cell>
          <cell r="W1275">
            <v>0</v>
          </cell>
        </row>
        <row r="1276">
          <cell r="C1276" t="str">
            <v>3.7.1.4</v>
          </cell>
          <cell r="D1276" t="str">
            <v>CONCRETOS DE LIMPIEZA, ALISTADO Y MEDIACAÑAS</v>
          </cell>
          <cell r="F1276">
            <v>0</v>
          </cell>
          <cell r="I1276">
            <v>0</v>
          </cell>
          <cell r="J1276">
            <v>0</v>
          </cell>
          <cell r="L1276">
            <v>0</v>
          </cell>
          <cell r="M1276">
            <v>0</v>
          </cell>
          <cell r="N1276">
            <v>0</v>
          </cell>
          <cell r="O1276">
            <v>0</v>
          </cell>
          <cell r="R1276">
            <v>0</v>
          </cell>
          <cell r="S1276">
            <v>0</v>
          </cell>
          <cell r="T1276">
            <v>0</v>
          </cell>
          <cell r="U1276">
            <v>0</v>
          </cell>
          <cell r="V1276">
            <v>0</v>
          </cell>
          <cell r="W1276">
            <v>0</v>
          </cell>
        </row>
        <row r="1277">
          <cell r="C1277" t="str">
            <v>3.7.1.4.1</v>
          </cell>
          <cell r="D1277" t="str">
            <v>ALISTADO Y PENDIENTADO</v>
          </cell>
          <cell r="F1277">
            <v>0</v>
          </cell>
          <cell r="I1277">
            <v>0</v>
          </cell>
          <cell r="J1277">
            <v>0</v>
          </cell>
          <cell r="L1277">
            <v>0</v>
          </cell>
          <cell r="M1277">
            <v>0</v>
          </cell>
          <cell r="N1277">
            <v>0</v>
          </cell>
          <cell r="O1277">
            <v>0</v>
          </cell>
          <cell r="R1277">
            <v>0</v>
          </cell>
          <cell r="S1277">
            <v>0</v>
          </cell>
          <cell r="T1277">
            <v>0</v>
          </cell>
          <cell r="U1277">
            <v>0</v>
          </cell>
          <cell r="V1277">
            <v>0</v>
          </cell>
          <cell r="W1277">
            <v>0</v>
          </cell>
        </row>
        <row r="1278">
          <cell r="C1278" t="str">
            <v>3.7.1.4.1.2</v>
          </cell>
          <cell r="D1278" t="str">
            <v>Alistado y pendientado de losas y pisos en mortero impermeabilizado 1:4</v>
          </cell>
          <cell r="E1278" t="str">
            <v>m2</v>
          </cell>
          <cell r="F1278">
            <v>220.1</v>
          </cell>
          <cell r="G1278">
            <v>10490</v>
          </cell>
          <cell r="H1278">
            <v>2308849</v>
          </cell>
          <cell r="I1278">
            <v>1.2016044127930856</v>
          </cell>
          <cell r="J1278">
            <v>220.1</v>
          </cell>
          <cell r="L1278">
            <v>220.1</v>
          </cell>
          <cell r="M1278">
            <v>2308849</v>
          </cell>
          <cell r="N1278">
            <v>0</v>
          </cell>
          <cell r="O1278">
            <v>2308849</v>
          </cell>
          <cell r="R1278">
            <v>0</v>
          </cell>
          <cell r="S1278">
            <v>0</v>
          </cell>
          <cell r="T1278">
            <v>0</v>
          </cell>
          <cell r="U1278">
            <v>0</v>
          </cell>
          <cell r="V1278">
            <v>220.1</v>
          </cell>
          <cell r="W1278">
            <v>2308849</v>
          </cell>
        </row>
        <row r="1279">
          <cell r="C1279" t="str">
            <v>3.7.1.4.2</v>
          </cell>
          <cell r="D1279" t="str">
            <v>Concreto de limpieza f¨c=14 Mpa e=0.05</v>
          </cell>
          <cell r="E1279" t="str">
            <v>m2</v>
          </cell>
          <cell r="F1279">
            <v>240</v>
          </cell>
          <cell r="G1279">
            <v>10950</v>
          </cell>
          <cell r="H1279">
            <v>2628000</v>
          </cell>
          <cell r="I1279">
            <v>1.367701567672996</v>
          </cell>
          <cell r="J1279">
            <v>240</v>
          </cell>
          <cell r="K1279">
            <v>65</v>
          </cell>
          <cell r="L1279">
            <v>305</v>
          </cell>
          <cell r="M1279">
            <v>2628000</v>
          </cell>
          <cell r="N1279">
            <v>711750</v>
          </cell>
          <cell r="O1279">
            <v>3339750</v>
          </cell>
          <cell r="R1279">
            <v>0</v>
          </cell>
          <cell r="S1279">
            <v>0</v>
          </cell>
          <cell r="T1279">
            <v>0</v>
          </cell>
          <cell r="U1279">
            <v>0</v>
          </cell>
          <cell r="V1279">
            <v>305</v>
          </cell>
          <cell r="W1279">
            <v>3339750</v>
          </cell>
        </row>
        <row r="1280">
          <cell r="C1280" t="str">
            <v>3.7.2</v>
          </cell>
          <cell r="D1280" t="str">
            <v>Obras de mampostería en bloque</v>
          </cell>
          <cell r="F1280">
            <v>0</v>
          </cell>
          <cell r="I1280">
            <v>0</v>
          </cell>
          <cell r="J1280">
            <v>0</v>
          </cell>
          <cell r="L1280">
            <v>0</v>
          </cell>
          <cell r="M1280">
            <v>0</v>
          </cell>
          <cell r="N1280">
            <v>0</v>
          </cell>
          <cell r="O1280">
            <v>0</v>
          </cell>
          <cell r="R1280">
            <v>0</v>
          </cell>
          <cell r="S1280">
            <v>0</v>
          </cell>
          <cell r="T1280">
            <v>0</v>
          </cell>
          <cell r="U1280">
            <v>0</v>
          </cell>
          <cell r="V1280">
            <v>0</v>
          </cell>
          <cell r="W1280">
            <v>0</v>
          </cell>
        </row>
        <row r="1281">
          <cell r="C1281" t="str">
            <v>3.7.2.1.9</v>
          </cell>
          <cell r="D1281" t="str">
            <v>Mampostería en bloque de concreto (sin incluir pañete, mortero de relleno, refuerzo ) e=0.15 m</v>
          </cell>
          <cell r="E1281" t="str">
            <v>m2</v>
          </cell>
          <cell r="F1281">
            <v>124.1</v>
          </cell>
          <cell r="G1281">
            <v>27150</v>
          </cell>
          <cell r="H1281">
            <v>3369315</v>
          </cell>
          <cell r="I1281">
            <v>1.7535073848874205</v>
          </cell>
          <cell r="J1281">
            <v>124.1</v>
          </cell>
          <cell r="L1281">
            <v>124.1</v>
          </cell>
          <cell r="M1281">
            <v>3369315</v>
          </cell>
          <cell r="N1281">
            <v>0</v>
          </cell>
          <cell r="O1281">
            <v>3369315</v>
          </cell>
          <cell r="R1281">
            <v>0</v>
          </cell>
          <cell r="S1281">
            <v>0</v>
          </cell>
          <cell r="T1281">
            <v>0</v>
          </cell>
          <cell r="U1281">
            <v>0</v>
          </cell>
          <cell r="V1281">
            <v>124.1</v>
          </cell>
          <cell r="W1281">
            <v>3369315</v>
          </cell>
        </row>
        <row r="1282">
          <cell r="C1282" t="str">
            <v>3.7.3</v>
          </cell>
          <cell r="D1282" t="str">
            <v>ESTRUCTURAS DE CONCRETO REFORZADO</v>
          </cell>
          <cell r="F1282">
            <v>0</v>
          </cell>
          <cell r="I1282">
            <v>0</v>
          </cell>
          <cell r="J1282">
            <v>0</v>
          </cell>
          <cell r="L1282">
            <v>0</v>
          </cell>
          <cell r="M1282">
            <v>0</v>
          </cell>
          <cell r="N1282">
            <v>0</v>
          </cell>
          <cell r="O1282">
            <v>0</v>
          </cell>
          <cell r="R1282">
            <v>0</v>
          </cell>
          <cell r="S1282">
            <v>0</v>
          </cell>
          <cell r="T1282">
            <v>0</v>
          </cell>
          <cell r="U1282">
            <v>0</v>
          </cell>
          <cell r="V1282">
            <v>0</v>
          </cell>
          <cell r="W1282">
            <v>0</v>
          </cell>
        </row>
        <row r="1283">
          <cell r="C1283" t="str">
            <v>3.7.3.1</v>
          </cell>
          <cell r="D1283" t="str">
            <v>CONCRETO PARA LOSA FONDO, LOSA SUPERIOR Y MUROS</v>
          </cell>
          <cell r="F1283">
            <v>0</v>
          </cell>
          <cell r="I1283">
            <v>0</v>
          </cell>
          <cell r="J1283">
            <v>0</v>
          </cell>
          <cell r="L1283">
            <v>0</v>
          </cell>
          <cell r="M1283">
            <v>0</v>
          </cell>
          <cell r="N1283">
            <v>0</v>
          </cell>
          <cell r="O1283">
            <v>0</v>
          </cell>
          <cell r="R1283">
            <v>0</v>
          </cell>
          <cell r="S1283">
            <v>0</v>
          </cell>
          <cell r="T1283">
            <v>0</v>
          </cell>
          <cell r="U1283">
            <v>0</v>
          </cell>
          <cell r="V1283">
            <v>0</v>
          </cell>
          <cell r="W1283">
            <v>0</v>
          </cell>
        </row>
        <row r="1284">
          <cell r="C1284" t="str">
            <v>3.7.3.1.3</v>
          </cell>
          <cell r="D1284" t="str">
            <v>Placa de fondo en concreto impermeabilizado f¨c=28 Mpa</v>
          </cell>
          <cell r="E1284" t="str">
            <v>m3</v>
          </cell>
          <cell r="F1284">
            <v>96</v>
          </cell>
          <cell r="G1284">
            <v>308200</v>
          </cell>
          <cell r="H1284">
            <v>29587200</v>
          </cell>
          <cell r="I1284">
            <v>15.398196279701093</v>
          </cell>
          <cell r="J1284">
            <v>96</v>
          </cell>
          <cell r="L1284">
            <v>96</v>
          </cell>
          <cell r="M1284">
            <v>29587200</v>
          </cell>
          <cell r="N1284">
            <v>0</v>
          </cell>
          <cell r="O1284">
            <v>29587200</v>
          </cell>
          <cell r="R1284">
            <v>0</v>
          </cell>
          <cell r="S1284">
            <v>0</v>
          </cell>
          <cell r="T1284">
            <v>0</v>
          </cell>
          <cell r="U1284">
            <v>0</v>
          </cell>
          <cell r="V1284">
            <v>96</v>
          </cell>
          <cell r="W1284">
            <v>29587200</v>
          </cell>
        </row>
        <row r="1285">
          <cell r="C1285" t="str">
            <v>3.7.3.1.22</v>
          </cell>
          <cell r="D1285" t="str">
            <v>Muros en concreto impermeabilizado f¨c=28 Mpa</v>
          </cell>
          <cell r="E1285" t="str">
            <v>m3</v>
          </cell>
          <cell r="F1285">
            <v>80.211000560000002</v>
          </cell>
          <cell r="G1285">
            <v>336100</v>
          </cell>
          <cell r="H1285">
            <v>26958917.288216002</v>
          </cell>
          <cell r="I1285">
            <v>14.03034757909424</v>
          </cell>
          <cell r="J1285">
            <v>80.211000560000002</v>
          </cell>
          <cell r="L1285">
            <v>80.211000560000002</v>
          </cell>
          <cell r="M1285">
            <v>26958917.288216002</v>
          </cell>
          <cell r="N1285">
            <v>0</v>
          </cell>
          <cell r="O1285">
            <v>26958917.288216002</v>
          </cell>
          <cell r="R1285">
            <v>0</v>
          </cell>
          <cell r="S1285">
            <v>0</v>
          </cell>
          <cell r="T1285">
            <v>0</v>
          </cell>
          <cell r="U1285">
            <v>0</v>
          </cell>
          <cell r="V1285">
            <v>80.211000560000002</v>
          </cell>
          <cell r="W1285">
            <v>26958917.288216002</v>
          </cell>
        </row>
        <row r="1286">
          <cell r="C1286" t="str">
            <v>3.7.3.1.25</v>
          </cell>
          <cell r="D1286" t="str">
            <v>Losa superior en concreto impermeabilizado f¨c=28 Mpa</v>
          </cell>
          <cell r="E1286" t="str">
            <v>m3</v>
          </cell>
          <cell r="F1286">
            <v>48</v>
          </cell>
          <cell r="G1286">
            <v>330600</v>
          </cell>
          <cell r="H1286">
            <v>15868800</v>
          </cell>
          <cell r="I1286">
            <v>8.2586691921952955</v>
          </cell>
          <cell r="J1286">
            <v>48</v>
          </cell>
          <cell r="L1286">
            <v>48</v>
          </cell>
          <cell r="M1286">
            <v>15868800</v>
          </cell>
          <cell r="N1286">
            <v>0</v>
          </cell>
          <cell r="O1286">
            <v>15868800</v>
          </cell>
          <cell r="R1286">
            <v>0</v>
          </cell>
          <cell r="S1286">
            <v>0</v>
          </cell>
          <cell r="T1286">
            <v>0</v>
          </cell>
          <cell r="U1286">
            <v>0</v>
          </cell>
          <cell r="V1286">
            <v>48</v>
          </cell>
          <cell r="W1286">
            <v>15868800</v>
          </cell>
        </row>
        <row r="1287">
          <cell r="C1287" t="str">
            <v>3.7.3.2</v>
          </cell>
          <cell r="D1287" t="str">
            <v>CONCRETO PARA ESTRUCTURAS TIPO EDIFICACIONES</v>
          </cell>
          <cell r="F1287">
            <v>0</v>
          </cell>
          <cell r="I1287">
            <v>0</v>
          </cell>
          <cell r="J1287">
            <v>0</v>
          </cell>
          <cell r="L1287">
            <v>0</v>
          </cell>
          <cell r="M1287">
            <v>0</v>
          </cell>
          <cell r="N1287">
            <v>0</v>
          </cell>
          <cell r="O1287">
            <v>0</v>
          </cell>
          <cell r="R1287">
            <v>0</v>
          </cell>
          <cell r="S1287">
            <v>0</v>
          </cell>
          <cell r="T1287">
            <v>0</v>
          </cell>
          <cell r="U1287">
            <v>0</v>
          </cell>
          <cell r="V1287">
            <v>0</v>
          </cell>
          <cell r="W1287">
            <v>0</v>
          </cell>
        </row>
        <row r="1288">
          <cell r="C1288" t="str">
            <v>3.7.3.2.1</v>
          </cell>
          <cell r="D1288" t="str">
            <v>VIGAS, COLUMNAS, ZAPATAS, MUROS, ESCALERAS</v>
          </cell>
          <cell r="F1288">
            <v>0</v>
          </cell>
          <cell r="I1288">
            <v>0</v>
          </cell>
          <cell r="J1288">
            <v>0</v>
          </cell>
          <cell r="L1288">
            <v>0</v>
          </cell>
          <cell r="M1288">
            <v>0</v>
          </cell>
          <cell r="N1288">
            <v>0</v>
          </cell>
          <cell r="O1288">
            <v>0</v>
          </cell>
          <cell r="R1288">
            <v>0</v>
          </cell>
          <cell r="S1288">
            <v>0</v>
          </cell>
          <cell r="T1288">
            <v>0</v>
          </cell>
          <cell r="U1288">
            <v>0</v>
          </cell>
          <cell r="V1288">
            <v>0</v>
          </cell>
          <cell r="W1288">
            <v>0</v>
          </cell>
        </row>
        <row r="1289">
          <cell r="C1289" t="str">
            <v>3.7.3.2.1.3</v>
          </cell>
          <cell r="D1289" t="str">
            <v>Concreto para vigas f´c=28 Mpa (4000 PSI)</v>
          </cell>
          <cell r="E1289" t="str">
            <v>m3</v>
          </cell>
          <cell r="F1289">
            <v>6</v>
          </cell>
          <cell r="G1289">
            <v>302600</v>
          </cell>
          <cell r="H1289">
            <v>1815600</v>
          </cell>
          <cell r="I1289">
            <v>0.94490067209554474</v>
          </cell>
          <cell r="J1289">
            <v>6</v>
          </cell>
          <cell r="L1289">
            <v>6</v>
          </cell>
          <cell r="M1289">
            <v>1815600</v>
          </cell>
          <cell r="N1289">
            <v>0</v>
          </cell>
          <cell r="O1289">
            <v>1815600</v>
          </cell>
          <cell r="R1289">
            <v>0</v>
          </cell>
          <cell r="S1289">
            <v>0</v>
          </cell>
          <cell r="T1289">
            <v>0</v>
          </cell>
          <cell r="U1289">
            <v>0</v>
          </cell>
          <cell r="V1289">
            <v>6</v>
          </cell>
          <cell r="W1289">
            <v>1815600</v>
          </cell>
        </row>
        <row r="1290">
          <cell r="C1290" t="str">
            <v>3.7.3.2.1.6</v>
          </cell>
          <cell r="D1290" t="str">
            <v>Concreto para columnas f´c=28 Mpa (4000 PSI)</v>
          </cell>
          <cell r="E1290" t="str">
            <v>m3</v>
          </cell>
          <cell r="F1290">
            <v>2</v>
          </cell>
          <cell r="G1290">
            <v>314600</v>
          </cell>
          <cell r="H1290">
            <v>629200</v>
          </cell>
          <cell r="I1290">
            <v>0.32745731597406741</v>
          </cell>
          <cell r="J1290">
            <v>2</v>
          </cell>
          <cell r="L1290">
            <v>2</v>
          </cell>
          <cell r="M1290">
            <v>629200</v>
          </cell>
          <cell r="N1290">
            <v>0</v>
          </cell>
          <cell r="O1290">
            <v>629200</v>
          </cell>
          <cell r="R1290">
            <v>0</v>
          </cell>
          <cell r="S1290">
            <v>0</v>
          </cell>
          <cell r="T1290">
            <v>0</v>
          </cell>
          <cell r="U1290">
            <v>0</v>
          </cell>
          <cell r="V1290">
            <v>2</v>
          </cell>
          <cell r="W1290">
            <v>629200</v>
          </cell>
        </row>
        <row r="1291">
          <cell r="C1291" t="str">
            <v>3.7.3.3</v>
          </cell>
          <cell r="D1291" t="str">
            <v>ACERO DE REFUERZO</v>
          </cell>
          <cell r="F1291">
            <v>0</v>
          </cell>
          <cell r="I1291">
            <v>0</v>
          </cell>
          <cell r="J1291">
            <v>0</v>
          </cell>
          <cell r="L1291">
            <v>0</v>
          </cell>
          <cell r="M1291">
            <v>0</v>
          </cell>
          <cell r="N1291">
            <v>0</v>
          </cell>
          <cell r="O1291">
            <v>0</v>
          </cell>
          <cell r="R1291">
            <v>0</v>
          </cell>
          <cell r="S1291">
            <v>0</v>
          </cell>
          <cell r="T1291">
            <v>0</v>
          </cell>
          <cell r="U1291">
            <v>0</v>
          </cell>
          <cell r="V1291">
            <v>0</v>
          </cell>
          <cell r="W1291">
            <v>0</v>
          </cell>
        </row>
        <row r="1292">
          <cell r="C1292" t="str">
            <v>3.7.3.3.1</v>
          </cell>
          <cell r="D1292" t="str">
            <v>Suministro, figurado e instalación de acero de refuerzo 420 Mpa (60000 Psi) según planos y especificaciones de diseño</v>
          </cell>
          <cell r="E1292" t="str">
            <v>kg</v>
          </cell>
          <cell r="F1292">
            <v>34567.959567999998</v>
          </cell>
          <cell r="G1292">
            <v>2740</v>
          </cell>
          <cell r="H1292">
            <v>94716209.216319993</v>
          </cell>
          <cell r="I1292">
            <v>49.293572233334984</v>
          </cell>
          <cell r="J1292">
            <v>34567.959567999998</v>
          </cell>
          <cell r="L1292">
            <v>34567.959567999998</v>
          </cell>
          <cell r="M1292">
            <v>94716209.216319993</v>
          </cell>
          <cell r="N1292">
            <v>0</v>
          </cell>
          <cell r="O1292">
            <v>94716209.216319993</v>
          </cell>
          <cell r="R1292">
            <v>21115</v>
          </cell>
          <cell r="S1292">
            <v>0</v>
          </cell>
          <cell r="T1292">
            <v>0</v>
          </cell>
          <cell r="U1292">
            <v>57855100</v>
          </cell>
          <cell r="V1292">
            <v>13452.959567999998</v>
          </cell>
          <cell r="W1292">
            <v>36861109.216319993</v>
          </cell>
        </row>
        <row r="1293">
          <cell r="C1293" t="str">
            <v>3.7.3.5</v>
          </cell>
          <cell r="D1293" t="str">
            <v>SELLOS Y JUNTAS</v>
          </cell>
          <cell r="F1293">
            <v>0</v>
          </cell>
          <cell r="I1293">
            <v>0</v>
          </cell>
          <cell r="J1293">
            <v>0</v>
          </cell>
          <cell r="L1293">
            <v>0</v>
          </cell>
          <cell r="M1293">
            <v>0</v>
          </cell>
          <cell r="N1293">
            <v>0</v>
          </cell>
          <cell r="O1293">
            <v>0</v>
          </cell>
          <cell r="R1293">
            <v>0</v>
          </cell>
          <cell r="S1293">
            <v>0</v>
          </cell>
          <cell r="T1293">
            <v>0</v>
          </cell>
          <cell r="U1293">
            <v>0</v>
          </cell>
          <cell r="V1293">
            <v>0</v>
          </cell>
          <cell r="W1293">
            <v>0</v>
          </cell>
        </row>
        <row r="1294">
          <cell r="C1294" t="str">
            <v>3.7.3.5.2</v>
          </cell>
          <cell r="D1294" t="str">
            <v xml:space="preserve">Suministro e instalación de cinta flexible para sellar juntas de construcción y dilatación SIKA PVC O-22 o similar según planos y especificaciones de diseño </v>
          </cell>
          <cell r="E1294" t="str">
            <v>m</v>
          </cell>
          <cell r="F1294">
            <v>59.2</v>
          </cell>
          <cell r="G1294">
            <v>28940</v>
          </cell>
          <cell r="H1294">
            <v>1713248</v>
          </cell>
          <cell r="I1294">
            <v>0.89163317177040535</v>
          </cell>
          <cell r="J1294">
            <v>59.2</v>
          </cell>
          <cell r="L1294">
            <v>59.2</v>
          </cell>
          <cell r="M1294">
            <v>1713248</v>
          </cell>
          <cell r="N1294">
            <v>0</v>
          </cell>
          <cell r="O1294">
            <v>1713248</v>
          </cell>
          <cell r="R1294">
            <v>0</v>
          </cell>
          <cell r="S1294">
            <v>0</v>
          </cell>
          <cell r="T1294">
            <v>0</v>
          </cell>
          <cell r="U1294">
            <v>0</v>
          </cell>
          <cell r="V1294">
            <v>59.2</v>
          </cell>
          <cell r="W1294">
            <v>1713248</v>
          </cell>
        </row>
        <row r="1295">
          <cell r="C1295" t="str">
            <v>3.7.3.5.3</v>
          </cell>
          <cell r="D1295" t="str">
            <v>Suministro y aplicación de sello expandible contra el paso de agua en juntas de construcción y pases de tuberia SikaSwell S o similar según planos y especificaciones de diseño</v>
          </cell>
          <cell r="E1295" t="str">
            <v>m</v>
          </cell>
          <cell r="F1295">
            <v>20</v>
          </cell>
          <cell r="G1295">
            <v>22310</v>
          </cell>
          <cell r="H1295">
            <v>446200</v>
          </cell>
          <cell r="I1295">
            <v>0.23221782324797979</v>
          </cell>
          <cell r="J1295">
            <v>20</v>
          </cell>
          <cell r="L1295">
            <v>20</v>
          </cell>
          <cell r="M1295">
            <v>446200</v>
          </cell>
          <cell r="N1295">
            <v>0</v>
          </cell>
          <cell r="O1295">
            <v>446200</v>
          </cell>
          <cell r="R1295">
            <v>0</v>
          </cell>
          <cell r="S1295">
            <v>0</v>
          </cell>
          <cell r="T1295">
            <v>0</v>
          </cell>
          <cell r="U1295">
            <v>0</v>
          </cell>
          <cell r="V1295">
            <v>20</v>
          </cell>
          <cell r="W1295">
            <v>446200</v>
          </cell>
        </row>
        <row r="1296">
          <cell r="C1296" t="str">
            <v>3.7.3.5.6</v>
          </cell>
          <cell r="D1296" t="str">
            <v>Fondo de junta Sikarod f=6 mm o similar según planos y especificaciones de diseño</v>
          </cell>
          <cell r="E1296" t="str">
            <v>m</v>
          </cell>
          <cell r="F1296">
            <v>124</v>
          </cell>
          <cell r="G1296">
            <v>1720</v>
          </cell>
          <cell r="H1296">
            <v>213280</v>
          </cell>
          <cell r="I1296">
            <v>0.110998245948743</v>
          </cell>
          <cell r="J1296">
            <v>124</v>
          </cell>
          <cell r="L1296">
            <v>124</v>
          </cell>
          <cell r="M1296">
            <v>213280</v>
          </cell>
          <cell r="N1296">
            <v>0</v>
          </cell>
          <cell r="O1296">
            <v>213280</v>
          </cell>
          <cell r="R1296">
            <v>0</v>
          </cell>
          <cell r="S1296">
            <v>0</v>
          </cell>
          <cell r="T1296">
            <v>0</v>
          </cell>
          <cell r="U1296">
            <v>0</v>
          </cell>
          <cell r="V1296">
            <v>124</v>
          </cell>
          <cell r="W1296">
            <v>213280</v>
          </cell>
        </row>
        <row r="1297">
          <cell r="D1297" t="str">
            <v>Estudio de suelos cimentación planta y línea de aducción</v>
          </cell>
          <cell r="E1297" t="str">
            <v>Gl</v>
          </cell>
          <cell r="F1297">
            <v>1</v>
          </cell>
          <cell r="G1297">
            <v>10000000</v>
          </cell>
          <cell r="H1297">
            <v>10000000</v>
          </cell>
          <cell r="J1297">
            <v>1</v>
          </cell>
          <cell r="L1297">
            <v>1</v>
          </cell>
          <cell r="M1297">
            <v>10000000</v>
          </cell>
          <cell r="N1297">
            <v>0</v>
          </cell>
          <cell r="O1297">
            <v>10000000</v>
          </cell>
          <cell r="S1297">
            <v>0</v>
          </cell>
          <cell r="T1297">
            <v>0</v>
          </cell>
        </row>
        <row r="1298">
          <cell r="D1298" t="str">
            <v>COSTO TOTAL DIRECTO</v>
          </cell>
          <cell r="F1298">
            <v>0</v>
          </cell>
          <cell r="H1298">
            <v>192147180.50453597</v>
          </cell>
          <cell r="J1298">
            <v>0</v>
          </cell>
          <cell r="L1298">
            <v>0</v>
          </cell>
          <cell r="M1298">
            <v>191945180.50453597</v>
          </cell>
          <cell r="N1298">
            <v>-978612</v>
          </cell>
          <cell r="O1298">
            <v>190966568.50453597</v>
          </cell>
          <cell r="R1298">
            <v>0</v>
          </cell>
          <cell r="S1298">
            <v>0</v>
          </cell>
          <cell r="T1298">
            <v>0</v>
          </cell>
          <cell r="U1298">
            <v>57855100</v>
          </cell>
          <cell r="V1298">
            <v>0</v>
          </cell>
          <cell r="W1298">
            <v>123111468.50453599</v>
          </cell>
        </row>
        <row r="1299">
          <cell r="D1299" t="str">
            <v>A,I,U, 25%</v>
          </cell>
          <cell r="E1299">
            <v>0.25</v>
          </cell>
          <cell r="H1299">
            <v>48036795</v>
          </cell>
          <cell r="J1299">
            <v>0</v>
          </cell>
          <cell r="M1299">
            <v>47986295</v>
          </cell>
          <cell r="N1299">
            <v>-244653</v>
          </cell>
          <cell r="O1299">
            <v>47741642</v>
          </cell>
          <cell r="R1299">
            <v>0</v>
          </cell>
          <cell r="S1299">
            <v>0</v>
          </cell>
          <cell r="T1299">
            <v>0</v>
          </cell>
          <cell r="U1299">
            <v>14463775</v>
          </cell>
          <cell r="W1299">
            <v>30777867</v>
          </cell>
        </row>
        <row r="1300">
          <cell r="B1300" t="str">
            <v>TO22</v>
          </cell>
          <cell r="D1300" t="str">
            <v>COSTO TOTAL OBRA CIVIL</v>
          </cell>
          <cell r="F1300">
            <v>0</v>
          </cell>
          <cell r="H1300">
            <v>240183976</v>
          </cell>
          <cell r="J1300">
            <v>0</v>
          </cell>
          <cell r="L1300">
            <v>0</v>
          </cell>
          <cell r="M1300">
            <v>239931476</v>
          </cell>
          <cell r="N1300">
            <v>-1223265</v>
          </cell>
          <cell r="O1300">
            <v>238708211</v>
          </cell>
          <cell r="R1300">
            <v>0</v>
          </cell>
          <cell r="S1300">
            <v>0</v>
          </cell>
          <cell r="T1300">
            <v>0</v>
          </cell>
          <cell r="U1300">
            <v>72318875</v>
          </cell>
          <cell r="V1300">
            <v>0</v>
          </cell>
          <cell r="W1300">
            <v>153889336</v>
          </cell>
        </row>
        <row r="1301">
          <cell r="B1301" t="str">
            <v>T23</v>
          </cell>
          <cell r="C1301" t="str">
            <v>OBRA CIVIL ESTRUCTURAL DEL CUARTO DOSIFICADOR DEL FLOCULANTE (1301)</v>
          </cell>
          <cell r="F1301">
            <v>0</v>
          </cell>
          <cell r="J1301">
            <v>0</v>
          </cell>
          <cell r="L1301">
            <v>0</v>
          </cell>
          <cell r="M1301">
            <v>0</v>
          </cell>
          <cell r="N1301">
            <v>0</v>
          </cell>
          <cell r="O1301">
            <v>0</v>
          </cell>
          <cell r="R1301">
            <v>0</v>
          </cell>
          <cell r="S1301">
            <v>0</v>
          </cell>
          <cell r="T1301">
            <v>0</v>
          </cell>
          <cell r="U1301">
            <v>0</v>
          </cell>
          <cell r="V1301">
            <v>0</v>
          </cell>
          <cell r="W1301">
            <v>0</v>
          </cell>
        </row>
        <row r="1302">
          <cell r="C1302" t="str">
            <v xml:space="preserve">ITEM </v>
          </cell>
          <cell r="D1302" t="str">
            <v xml:space="preserve">DESCRIPCION </v>
          </cell>
          <cell r="E1302" t="str">
            <v xml:space="preserve">UNIDAD </v>
          </cell>
          <cell r="F1302">
            <v>0</v>
          </cell>
          <cell r="G1302" t="str">
            <v xml:space="preserve">V. UNITARIO </v>
          </cell>
          <cell r="H1302" t="str">
            <v>V. PARCIAL</v>
          </cell>
          <cell r="J1302">
            <v>0</v>
          </cell>
          <cell r="L1302">
            <v>0</v>
          </cell>
          <cell r="R1302">
            <v>0</v>
          </cell>
        </row>
        <row r="1303">
          <cell r="C1303">
            <v>3.1</v>
          </cell>
          <cell r="D1303" t="str">
            <v>SEÑALIZACION Y SEGURIDAD EN LA OBRA</v>
          </cell>
          <cell r="F1303">
            <v>0</v>
          </cell>
          <cell r="J1303">
            <v>0</v>
          </cell>
          <cell r="L1303">
            <v>0</v>
          </cell>
          <cell r="M1303">
            <v>0</v>
          </cell>
          <cell r="N1303">
            <v>0</v>
          </cell>
          <cell r="O1303">
            <v>0</v>
          </cell>
          <cell r="R1303">
            <v>0</v>
          </cell>
          <cell r="S1303">
            <v>0</v>
          </cell>
          <cell r="T1303">
            <v>0</v>
          </cell>
          <cell r="U1303">
            <v>0</v>
          </cell>
          <cell r="V1303">
            <v>0</v>
          </cell>
          <cell r="W1303">
            <v>0</v>
          </cell>
        </row>
        <row r="1304">
          <cell r="C1304" t="str">
            <v>3.1.1</v>
          </cell>
          <cell r="D1304" t="str">
            <v>Señalización de la obra</v>
          </cell>
          <cell r="F1304">
            <v>0</v>
          </cell>
          <cell r="J1304">
            <v>0</v>
          </cell>
          <cell r="L1304">
            <v>0</v>
          </cell>
          <cell r="M1304">
            <v>0</v>
          </cell>
          <cell r="N1304">
            <v>0</v>
          </cell>
          <cell r="O1304">
            <v>0</v>
          </cell>
          <cell r="R1304">
            <v>0</v>
          </cell>
          <cell r="S1304">
            <v>0</v>
          </cell>
          <cell r="T1304">
            <v>0</v>
          </cell>
          <cell r="U1304">
            <v>0</v>
          </cell>
          <cell r="V1304">
            <v>0</v>
          </cell>
          <cell r="W1304">
            <v>0</v>
          </cell>
        </row>
        <row r="1305">
          <cell r="C1305" t="str">
            <v>3.1.1.1</v>
          </cell>
          <cell r="D1305" t="str">
            <v>Soporte para cinta demarcadora. Esquema No.1</v>
          </cell>
          <cell r="E1305" t="str">
            <v>un</v>
          </cell>
          <cell r="F1305">
            <v>4</v>
          </cell>
          <cell r="G1305">
            <v>10100</v>
          </cell>
          <cell r="H1305">
            <v>40400</v>
          </cell>
          <cell r="I1305">
            <v>0.29323001572119339</v>
          </cell>
          <cell r="J1305">
            <v>4</v>
          </cell>
          <cell r="K1305">
            <v>-4</v>
          </cell>
          <cell r="L1305">
            <v>0</v>
          </cell>
          <cell r="M1305">
            <v>40400</v>
          </cell>
          <cell r="N1305">
            <v>-40400</v>
          </cell>
          <cell r="O1305">
            <v>0</v>
          </cell>
          <cell r="R1305">
            <v>0</v>
          </cell>
          <cell r="S1305">
            <v>0</v>
          </cell>
          <cell r="T1305">
            <v>0</v>
          </cell>
          <cell r="U1305">
            <v>0</v>
          </cell>
          <cell r="V1305">
            <v>0</v>
          </cell>
          <cell r="W1305">
            <v>0</v>
          </cell>
        </row>
        <row r="1306">
          <cell r="C1306" t="str">
            <v>3.1.1.2</v>
          </cell>
          <cell r="D1306" t="str">
            <v>Cinta demarcadora, sin soportes. Esquema No. 2</v>
          </cell>
          <cell r="E1306" t="str">
            <v>m</v>
          </cell>
          <cell r="F1306">
            <v>24</v>
          </cell>
          <cell r="G1306">
            <v>830</v>
          </cell>
          <cell r="H1306">
            <v>19920</v>
          </cell>
          <cell r="I1306">
            <v>0.14458272062292507</v>
          </cell>
          <cell r="J1306">
            <v>24</v>
          </cell>
          <cell r="K1306">
            <v>-24</v>
          </cell>
          <cell r="L1306">
            <v>0</v>
          </cell>
          <cell r="M1306">
            <v>19920</v>
          </cell>
          <cell r="N1306">
            <v>-19920</v>
          </cell>
          <cell r="O1306">
            <v>0</v>
          </cell>
          <cell r="R1306">
            <v>0</v>
          </cell>
          <cell r="S1306">
            <v>0</v>
          </cell>
          <cell r="T1306">
            <v>0</v>
          </cell>
          <cell r="U1306">
            <v>0</v>
          </cell>
          <cell r="V1306">
            <v>0</v>
          </cell>
          <cell r="W1306">
            <v>0</v>
          </cell>
        </row>
        <row r="1307">
          <cell r="C1307" t="str">
            <v>3.1.1.3</v>
          </cell>
          <cell r="D1307" t="str">
            <v>Vallas móviles. Barreras</v>
          </cell>
          <cell r="F1307">
            <v>0</v>
          </cell>
          <cell r="I1307">
            <v>0</v>
          </cell>
          <cell r="J1307">
            <v>0</v>
          </cell>
          <cell r="L1307">
            <v>0</v>
          </cell>
          <cell r="M1307">
            <v>0</v>
          </cell>
          <cell r="N1307">
            <v>0</v>
          </cell>
          <cell r="O1307">
            <v>0</v>
          </cell>
          <cell r="R1307">
            <v>0</v>
          </cell>
          <cell r="S1307">
            <v>0</v>
          </cell>
          <cell r="T1307">
            <v>0</v>
          </cell>
          <cell r="U1307">
            <v>0</v>
          </cell>
          <cell r="V1307">
            <v>0</v>
          </cell>
          <cell r="W1307">
            <v>0</v>
          </cell>
        </row>
        <row r="1308">
          <cell r="C1308" t="str">
            <v>3.1.1.3.4</v>
          </cell>
          <cell r="D1308" t="str">
            <v>Valla móvil Tipo 4. Valla doble cara. Esquema No. 6</v>
          </cell>
          <cell r="E1308" t="str">
            <v>un</v>
          </cell>
          <cell r="F1308">
            <v>1</v>
          </cell>
          <cell r="G1308">
            <v>155000</v>
          </cell>
          <cell r="H1308">
            <v>155000</v>
          </cell>
          <cell r="I1308">
            <v>1.1250161494253708</v>
          </cell>
          <cell r="J1308">
            <v>1</v>
          </cell>
          <cell r="K1308">
            <v>-1</v>
          </cell>
          <cell r="L1308">
            <v>0</v>
          </cell>
          <cell r="M1308">
            <v>155000</v>
          </cell>
          <cell r="N1308">
            <v>-155000</v>
          </cell>
          <cell r="O1308">
            <v>0</v>
          </cell>
          <cell r="R1308">
            <v>0</v>
          </cell>
          <cell r="S1308">
            <v>0</v>
          </cell>
          <cell r="T1308">
            <v>0</v>
          </cell>
          <cell r="U1308">
            <v>0</v>
          </cell>
          <cell r="V1308">
            <v>0</v>
          </cell>
          <cell r="W1308">
            <v>0</v>
          </cell>
        </row>
        <row r="1309">
          <cell r="C1309">
            <v>3.3</v>
          </cell>
          <cell r="D1309" t="str">
            <v>EXCAVACIONES Y ENTIBADOS</v>
          </cell>
          <cell r="F1309">
            <v>0</v>
          </cell>
          <cell r="I1309">
            <v>0</v>
          </cell>
          <cell r="J1309">
            <v>0</v>
          </cell>
          <cell r="L1309">
            <v>0</v>
          </cell>
          <cell r="M1309">
            <v>0</v>
          </cell>
          <cell r="N1309">
            <v>0</v>
          </cell>
          <cell r="O1309">
            <v>0</v>
          </cell>
          <cell r="R1309">
            <v>0</v>
          </cell>
          <cell r="S1309">
            <v>0</v>
          </cell>
          <cell r="T1309">
            <v>0</v>
          </cell>
          <cell r="U1309">
            <v>0</v>
          </cell>
          <cell r="V1309">
            <v>0</v>
          </cell>
          <cell r="W1309">
            <v>0</v>
          </cell>
        </row>
        <row r="1310">
          <cell r="C1310" t="str">
            <v>3.3.4</v>
          </cell>
          <cell r="D1310" t="str">
            <v>EXCAVACIONES PARA ESTRUCTURAS</v>
          </cell>
          <cell r="F1310">
            <v>0</v>
          </cell>
          <cell r="I1310">
            <v>0</v>
          </cell>
          <cell r="J1310">
            <v>0</v>
          </cell>
          <cell r="L1310">
            <v>0</v>
          </cell>
          <cell r="M1310">
            <v>0</v>
          </cell>
          <cell r="N1310">
            <v>0</v>
          </cell>
          <cell r="O1310">
            <v>0</v>
          </cell>
          <cell r="R1310">
            <v>0</v>
          </cell>
          <cell r="S1310">
            <v>0</v>
          </cell>
          <cell r="T1310">
            <v>0</v>
          </cell>
          <cell r="U1310">
            <v>0</v>
          </cell>
          <cell r="V1310">
            <v>0</v>
          </cell>
          <cell r="W1310">
            <v>0</v>
          </cell>
        </row>
        <row r="1311">
          <cell r="C1311" t="str">
            <v>3.3.4.2</v>
          </cell>
          <cell r="D1311" t="str">
            <v>Excavación para estructuras a máquina en material común, roca descompuesta a cualquier profundidad y bajo cualquier condición de humedad. Incluye retiro a lugar autorizado.</v>
          </cell>
          <cell r="E1311" t="str">
            <v>m3</v>
          </cell>
          <cell r="F1311">
            <v>4.8</v>
          </cell>
          <cell r="G1311">
            <v>8200</v>
          </cell>
          <cell r="H1311">
            <v>39360</v>
          </cell>
          <cell r="I1311">
            <v>0.28568152026698446</v>
          </cell>
          <cell r="J1311">
            <v>4.8</v>
          </cell>
          <cell r="K1311">
            <v>-4.8</v>
          </cell>
          <cell r="L1311">
            <v>0</v>
          </cell>
          <cell r="M1311">
            <v>39360</v>
          </cell>
          <cell r="N1311">
            <v>-39360</v>
          </cell>
          <cell r="O1311">
            <v>0</v>
          </cell>
          <cell r="R1311">
            <v>0</v>
          </cell>
          <cell r="S1311">
            <v>0</v>
          </cell>
          <cell r="T1311">
            <v>0</v>
          </cell>
          <cell r="U1311">
            <v>0</v>
          </cell>
          <cell r="V1311">
            <v>0</v>
          </cell>
          <cell r="W1311">
            <v>0</v>
          </cell>
        </row>
        <row r="1312">
          <cell r="C1312">
            <v>3.4</v>
          </cell>
          <cell r="D1312" t="str">
            <v>INSTALACION Y CIMENTACION DE TUBERIA</v>
          </cell>
          <cell r="F1312">
            <v>0</v>
          </cell>
          <cell r="I1312">
            <v>0</v>
          </cell>
          <cell r="J1312">
            <v>0</v>
          </cell>
          <cell r="L1312">
            <v>0</v>
          </cell>
          <cell r="M1312">
            <v>0</v>
          </cell>
          <cell r="N1312">
            <v>0</v>
          </cell>
          <cell r="O1312">
            <v>0</v>
          </cell>
          <cell r="R1312">
            <v>0</v>
          </cell>
          <cell r="S1312">
            <v>0</v>
          </cell>
          <cell r="T1312">
            <v>0</v>
          </cell>
          <cell r="U1312">
            <v>0</v>
          </cell>
          <cell r="V1312">
            <v>0</v>
          </cell>
          <cell r="W1312">
            <v>0</v>
          </cell>
        </row>
        <row r="1313">
          <cell r="C1313">
            <v>3.5</v>
          </cell>
          <cell r="D1313" t="str">
            <v>RELLENOS</v>
          </cell>
          <cell r="F1313">
            <v>0</v>
          </cell>
          <cell r="I1313">
            <v>0</v>
          </cell>
          <cell r="J1313">
            <v>0</v>
          </cell>
          <cell r="L1313">
            <v>0</v>
          </cell>
          <cell r="M1313">
            <v>0</v>
          </cell>
          <cell r="N1313">
            <v>0</v>
          </cell>
          <cell r="O1313">
            <v>0</v>
          </cell>
          <cell r="R1313">
            <v>0</v>
          </cell>
          <cell r="S1313">
            <v>0</v>
          </cell>
          <cell r="T1313">
            <v>0</v>
          </cell>
          <cell r="U1313">
            <v>0</v>
          </cell>
          <cell r="V1313">
            <v>0</v>
          </cell>
          <cell r="W1313">
            <v>0</v>
          </cell>
        </row>
        <row r="1314">
          <cell r="C1314" t="str">
            <v>3.5.1</v>
          </cell>
          <cell r="D1314" t="str">
            <v>Relleno de Zanjas y obras de mampostería</v>
          </cell>
          <cell r="F1314">
            <v>0</v>
          </cell>
          <cell r="I1314">
            <v>0</v>
          </cell>
          <cell r="J1314">
            <v>0</v>
          </cell>
          <cell r="L1314">
            <v>0</v>
          </cell>
          <cell r="M1314">
            <v>0</v>
          </cell>
          <cell r="N1314">
            <v>0</v>
          </cell>
          <cell r="O1314">
            <v>0</v>
          </cell>
          <cell r="R1314">
            <v>0</v>
          </cell>
          <cell r="S1314">
            <v>0</v>
          </cell>
          <cell r="T1314">
            <v>0</v>
          </cell>
          <cell r="U1314">
            <v>0</v>
          </cell>
          <cell r="V1314">
            <v>0</v>
          </cell>
          <cell r="W1314">
            <v>0</v>
          </cell>
        </row>
        <row r="1315">
          <cell r="C1315" t="str">
            <v>3.5.1.1</v>
          </cell>
          <cell r="D1315" t="str">
            <v>Rellenos de Zanjas y obras de mampostería con material seleccionado de sitio, compactado al 90% del Proctor Modificado</v>
          </cell>
          <cell r="E1315" t="str">
            <v>m3</v>
          </cell>
          <cell r="F1315">
            <v>1</v>
          </cell>
          <cell r="G1315">
            <v>9800</v>
          </cell>
          <cell r="H1315">
            <v>9800</v>
          </cell>
          <cell r="I1315">
            <v>7.1130053318507316E-2</v>
          </cell>
          <cell r="J1315">
            <v>1</v>
          </cell>
          <cell r="K1315">
            <v>-1</v>
          </cell>
          <cell r="L1315">
            <v>0</v>
          </cell>
          <cell r="M1315">
            <v>9800</v>
          </cell>
          <cell r="N1315">
            <v>-9800</v>
          </cell>
          <cell r="O1315">
            <v>0</v>
          </cell>
          <cell r="R1315">
            <v>0</v>
          </cell>
          <cell r="S1315">
            <v>0</v>
          </cell>
          <cell r="T1315">
            <v>0</v>
          </cell>
          <cell r="U1315">
            <v>0</v>
          </cell>
          <cell r="V1315">
            <v>0</v>
          </cell>
          <cell r="W1315">
            <v>0</v>
          </cell>
        </row>
        <row r="1316">
          <cell r="C1316" t="str">
            <v>3.5.1.2</v>
          </cell>
          <cell r="D1316" t="str">
            <v>Rellenos de Zanjas y obras de mampostería con material seleccionado de cantera, compactado al 95% del Proctor Modifiicado</v>
          </cell>
          <cell r="E1316" t="str">
            <v>m3</v>
          </cell>
          <cell r="F1316">
            <v>3.8</v>
          </cell>
          <cell r="G1316">
            <v>27000</v>
          </cell>
          <cell r="H1316">
            <v>102600</v>
          </cell>
          <cell r="I1316">
            <v>0.7446881092325357</v>
          </cell>
          <cell r="J1316">
            <v>3.8</v>
          </cell>
          <cell r="K1316">
            <v>-3.8</v>
          </cell>
          <cell r="L1316">
            <v>0</v>
          </cell>
          <cell r="M1316">
            <v>102600</v>
          </cell>
          <cell r="N1316">
            <v>-102600</v>
          </cell>
          <cell r="O1316">
            <v>0</v>
          </cell>
          <cell r="R1316">
            <v>0</v>
          </cell>
          <cell r="S1316">
            <v>0</v>
          </cell>
          <cell r="T1316">
            <v>0</v>
          </cell>
          <cell r="U1316">
            <v>0</v>
          </cell>
          <cell r="V1316">
            <v>0</v>
          </cell>
          <cell r="W1316">
            <v>0</v>
          </cell>
        </row>
        <row r="1317">
          <cell r="C1317">
            <v>3.7</v>
          </cell>
          <cell r="D1317" t="str">
            <v>CONSTRUCCIÓN DE OBRAS ACCESORIAS</v>
          </cell>
          <cell r="F1317">
            <v>0</v>
          </cell>
          <cell r="I1317">
            <v>0</v>
          </cell>
          <cell r="J1317">
            <v>0</v>
          </cell>
          <cell r="L1317">
            <v>0</v>
          </cell>
          <cell r="M1317">
            <v>0</v>
          </cell>
          <cell r="N1317">
            <v>0</v>
          </cell>
          <cell r="O1317">
            <v>0</v>
          </cell>
          <cell r="R1317">
            <v>0</v>
          </cell>
          <cell r="S1317">
            <v>0</v>
          </cell>
          <cell r="T1317">
            <v>0</v>
          </cell>
          <cell r="U1317">
            <v>0</v>
          </cell>
          <cell r="V1317">
            <v>0</v>
          </cell>
          <cell r="W1317">
            <v>0</v>
          </cell>
        </row>
        <row r="1318">
          <cell r="C1318" t="str">
            <v>3.7.1</v>
          </cell>
          <cell r="D1318" t="str">
            <v>Obra de mampostería en ladrillo.</v>
          </cell>
          <cell r="F1318">
            <v>0</v>
          </cell>
          <cell r="I1318">
            <v>0</v>
          </cell>
          <cell r="J1318">
            <v>0</v>
          </cell>
          <cell r="L1318">
            <v>0</v>
          </cell>
          <cell r="M1318">
            <v>0</v>
          </cell>
          <cell r="N1318">
            <v>0</v>
          </cell>
          <cell r="O1318">
            <v>0</v>
          </cell>
          <cell r="R1318">
            <v>0</v>
          </cell>
          <cell r="S1318">
            <v>0</v>
          </cell>
          <cell r="T1318">
            <v>0</v>
          </cell>
          <cell r="U1318">
            <v>0</v>
          </cell>
          <cell r="V1318">
            <v>0</v>
          </cell>
          <cell r="W1318">
            <v>0</v>
          </cell>
        </row>
        <row r="1319">
          <cell r="C1319" t="str">
            <v>3.7.1.4</v>
          </cell>
          <cell r="D1319" t="str">
            <v>CONCRETOS DE LIMPIEZA, ALISTADO Y MEDIACAÑAS</v>
          </cell>
          <cell r="F1319">
            <v>0</v>
          </cell>
          <cell r="I1319">
            <v>0</v>
          </cell>
          <cell r="J1319">
            <v>0</v>
          </cell>
          <cell r="L1319">
            <v>0</v>
          </cell>
          <cell r="M1319">
            <v>0</v>
          </cell>
          <cell r="N1319">
            <v>0</v>
          </cell>
          <cell r="O1319">
            <v>0</v>
          </cell>
          <cell r="R1319">
            <v>0</v>
          </cell>
          <cell r="S1319">
            <v>0</v>
          </cell>
          <cell r="T1319">
            <v>0</v>
          </cell>
          <cell r="U1319">
            <v>0</v>
          </cell>
          <cell r="V1319">
            <v>0</v>
          </cell>
          <cell r="W1319">
            <v>0</v>
          </cell>
        </row>
        <row r="1320">
          <cell r="C1320" t="str">
            <v>3.7.1.4.1</v>
          </cell>
          <cell r="D1320" t="str">
            <v>ALISTADO Y PENDIENTADO</v>
          </cell>
          <cell r="F1320">
            <v>0</v>
          </cell>
          <cell r="I1320">
            <v>0</v>
          </cell>
          <cell r="J1320">
            <v>0</v>
          </cell>
          <cell r="L1320">
            <v>0</v>
          </cell>
          <cell r="M1320">
            <v>0</v>
          </cell>
          <cell r="N1320">
            <v>0</v>
          </cell>
          <cell r="O1320">
            <v>0</v>
          </cell>
          <cell r="R1320">
            <v>0</v>
          </cell>
          <cell r="S1320">
            <v>0</v>
          </cell>
          <cell r="T1320">
            <v>0</v>
          </cell>
          <cell r="U1320">
            <v>0</v>
          </cell>
          <cell r="V1320">
            <v>0</v>
          </cell>
          <cell r="W1320">
            <v>0</v>
          </cell>
        </row>
        <row r="1321">
          <cell r="C1321" t="str">
            <v>3.7.1.4.1.2</v>
          </cell>
          <cell r="D1321" t="str">
            <v>Alistado y pendientado de losas y pisos en mortero impermeabilizado 1:4 e=0.04</v>
          </cell>
          <cell r="E1321" t="str">
            <v>m2</v>
          </cell>
          <cell r="F1321">
            <v>12</v>
          </cell>
          <cell r="G1321">
            <v>10490</v>
          </cell>
          <cell r="H1321">
            <v>125880</v>
          </cell>
          <cell r="I1321">
            <v>0.91365827670752042</v>
          </cell>
          <cell r="J1321">
            <v>12</v>
          </cell>
          <cell r="K1321">
            <v>-12</v>
          </cell>
          <cell r="L1321">
            <v>0</v>
          </cell>
          <cell r="M1321">
            <v>125880</v>
          </cell>
          <cell r="N1321">
            <v>-125880</v>
          </cell>
          <cell r="O1321">
            <v>0</v>
          </cell>
          <cell r="R1321">
            <v>0</v>
          </cell>
          <cell r="S1321">
            <v>0</v>
          </cell>
          <cell r="T1321">
            <v>0</v>
          </cell>
          <cell r="U1321">
            <v>0</v>
          </cell>
          <cell r="V1321">
            <v>0</v>
          </cell>
          <cell r="W1321">
            <v>0</v>
          </cell>
        </row>
        <row r="1322">
          <cell r="C1322" t="str">
            <v>3.7.2</v>
          </cell>
          <cell r="D1322" t="str">
            <v>Obras de mampostería en bloque</v>
          </cell>
          <cell r="F1322">
            <v>0</v>
          </cell>
          <cell r="I1322">
            <v>0</v>
          </cell>
          <cell r="J1322">
            <v>0</v>
          </cell>
          <cell r="L1322">
            <v>0</v>
          </cell>
          <cell r="M1322">
            <v>0</v>
          </cell>
          <cell r="N1322">
            <v>0</v>
          </cell>
          <cell r="O1322">
            <v>0</v>
          </cell>
          <cell r="R1322">
            <v>0</v>
          </cell>
          <cell r="S1322">
            <v>0</v>
          </cell>
          <cell r="T1322">
            <v>0</v>
          </cell>
          <cell r="U1322">
            <v>0</v>
          </cell>
          <cell r="V1322">
            <v>0</v>
          </cell>
          <cell r="W1322">
            <v>0</v>
          </cell>
        </row>
        <row r="1323">
          <cell r="C1323" t="str">
            <v>3.7.2.1.8</v>
          </cell>
          <cell r="D1323" t="str">
            <v>Mampostería en bloque de concreto (sin incluir pañete, mortero de relleno, refuerzo ) e=0.10 m</v>
          </cell>
          <cell r="E1323" t="str">
            <v>m2</v>
          </cell>
          <cell r="F1323">
            <v>15.9</v>
          </cell>
          <cell r="G1323">
            <v>21300</v>
          </cell>
          <cell r="H1323">
            <v>338670</v>
          </cell>
          <cell r="I1323">
            <v>2.4581239956509053</v>
          </cell>
          <cell r="J1323">
            <v>15.9</v>
          </cell>
          <cell r="K1323">
            <v>-15.9</v>
          </cell>
          <cell r="L1323">
            <v>0</v>
          </cell>
          <cell r="M1323">
            <v>338670</v>
          </cell>
          <cell r="N1323">
            <v>-338670</v>
          </cell>
          <cell r="O1323">
            <v>0</v>
          </cell>
          <cell r="R1323">
            <v>0</v>
          </cell>
          <cell r="S1323">
            <v>0</v>
          </cell>
          <cell r="T1323">
            <v>0</v>
          </cell>
          <cell r="U1323">
            <v>0</v>
          </cell>
          <cell r="V1323">
            <v>0</v>
          </cell>
          <cell r="W1323">
            <v>0</v>
          </cell>
        </row>
        <row r="1324">
          <cell r="C1324" t="str">
            <v>3.7.2.1.9</v>
          </cell>
          <cell r="D1324" t="str">
            <v>Mampostería en bloque de concreto (sin incluir pañete, mortero de relleno, refuerzo ) e=0.15 m</v>
          </cell>
          <cell r="E1324" t="str">
            <v>m2</v>
          </cell>
          <cell r="F1324">
            <v>36</v>
          </cell>
          <cell r="G1324">
            <v>27150</v>
          </cell>
          <cell r="H1324">
            <v>977400</v>
          </cell>
          <cell r="I1324">
            <v>7.0941340932152102</v>
          </cell>
          <cell r="J1324">
            <v>36</v>
          </cell>
          <cell r="K1324">
            <v>-36</v>
          </cell>
          <cell r="L1324">
            <v>0</v>
          </cell>
          <cell r="M1324">
            <v>977400</v>
          </cell>
          <cell r="N1324">
            <v>-977400</v>
          </cell>
          <cell r="O1324">
            <v>0</v>
          </cell>
          <cell r="R1324">
            <v>0</v>
          </cell>
          <cell r="S1324">
            <v>0</v>
          </cell>
          <cell r="T1324">
            <v>0</v>
          </cell>
          <cell r="U1324">
            <v>0</v>
          </cell>
          <cell r="V1324">
            <v>0</v>
          </cell>
          <cell r="W1324">
            <v>0</v>
          </cell>
        </row>
        <row r="1325">
          <cell r="C1325" t="str">
            <v>3.7.3</v>
          </cell>
          <cell r="D1325" t="str">
            <v>Estructuras de concreto reforzado</v>
          </cell>
          <cell r="F1325">
            <v>0</v>
          </cell>
          <cell r="I1325">
            <v>0</v>
          </cell>
          <cell r="J1325">
            <v>0</v>
          </cell>
          <cell r="L1325">
            <v>0</v>
          </cell>
          <cell r="M1325">
            <v>0</v>
          </cell>
          <cell r="N1325">
            <v>0</v>
          </cell>
          <cell r="O1325">
            <v>0</v>
          </cell>
          <cell r="R1325">
            <v>0</v>
          </cell>
          <cell r="S1325">
            <v>0</v>
          </cell>
          <cell r="T1325">
            <v>0</v>
          </cell>
          <cell r="U1325">
            <v>0</v>
          </cell>
          <cell r="V1325">
            <v>0</v>
          </cell>
          <cell r="W1325">
            <v>0</v>
          </cell>
        </row>
        <row r="1326">
          <cell r="C1326" t="str">
            <v>3.7.3.2</v>
          </cell>
          <cell r="D1326" t="str">
            <v>Concreto para estructuras tipo edificaciones</v>
          </cell>
          <cell r="F1326">
            <v>0</v>
          </cell>
          <cell r="I1326">
            <v>0</v>
          </cell>
          <cell r="J1326">
            <v>0</v>
          </cell>
          <cell r="L1326">
            <v>0</v>
          </cell>
          <cell r="M1326">
            <v>0</v>
          </cell>
          <cell r="N1326">
            <v>0</v>
          </cell>
          <cell r="O1326">
            <v>0</v>
          </cell>
          <cell r="R1326">
            <v>0</v>
          </cell>
          <cell r="S1326">
            <v>0</v>
          </cell>
          <cell r="T1326">
            <v>0</v>
          </cell>
          <cell r="U1326">
            <v>0</v>
          </cell>
          <cell r="V1326">
            <v>0</v>
          </cell>
          <cell r="W1326">
            <v>0</v>
          </cell>
        </row>
        <row r="1327">
          <cell r="C1327" t="str">
            <v>3.7.3.2.1</v>
          </cell>
          <cell r="D1327" t="str">
            <v>VIGAS, COLUMNAS, ZAPATAS, MUROS, ESCALERAS</v>
          </cell>
          <cell r="F1327">
            <v>0</v>
          </cell>
          <cell r="I1327">
            <v>0</v>
          </cell>
          <cell r="J1327">
            <v>0</v>
          </cell>
          <cell r="L1327">
            <v>0</v>
          </cell>
          <cell r="M1327">
            <v>0</v>
          </cell>
          <cell r="N1327">
            <v>0</v>
          </cell>
          <cell r="O1327">
            <v>0</v>
          </cell>
          <cell r="R1327">
            <v>0</v>
          </cell>
          <cell r="S1327">
            <v>0</v>
          </cell>
          <cell r="T1327">
            <v>0</v>
          </cell>
          <cell r="U1327">
            <v>0</v>
          </cell>
          <cell r="V1327">
            <v>0</v>
          </cell>
          <cell r="W1327">
            <v>0</v>
          </cell>
        </row>
        <row r="1328">
          <cell r="C1328" t="str">
            <v>3.7.3.2.1.2</v>
          </cell>
          <cell r="D1328" t="str">
            <v>Concreto para vigas f´c=21 Mpa (3000 PSI)</v>
          </cell>
          <cell r="E1328" t="str">
            <v>m3</v>
          </cell>
          <cell r="F1328">
            <v>1.4</v>
          </cell>
          <cell r="G1328">
            <v>314100</v>
          </cell>
          <cell r="H1328">
            <v>439740</v>
          </cell>
          <cell r="I1328">
            <v>3.1917071067633072</v>
          </cell>
          <cell r="J1328">
            <v>1.4</v>
          </cell>
          <cell r="K1328">
            <v>-1.4</v>
          </cell>
          <cell r="L1328">
            <v>0</v>
          </cell>
          <cell r="M1328">
            <v>439740</v>
          </cell>
          <cell r="N1328">
            <v>-439740</v>
          </cell>
          <cell r="O1328">
            <v>0</v>
          </cell>
          <cell r="R1328">
            <v>0</v>
          </cell>
          <cell r="S1328">
            <v>0</v>
          </cell>
          <cell r="T1328">
            <v>0</v>
          </cell>
          <cell r="U1328">
            <v>0</v>
          </cell>
          <cell r="V1328">
            <v>0</v>
          </cell>
          <cell r="W1328">
            <v>0</v>
          </cell>
        </row>
        <row r="1329">
          <cell r="C1329" t="str">
            <v>3.7.3.2.1.5</v>
          </cell>
          <cell r="D1329" t="str">
            <v>Concreto para columnas f´c=21 Mpa (3000 PSI)</v>
          </cell>
          <cell r="E1329" t="str">
            <v>m3</v>
          </cell>
          <cell r="F1329">
            <v>1.3</v>
          </cell>
          <cell r="G1329">
            <v>355100</v>
          </cell>
          <cell r="H1329">
            <v>461630</v>
          </cell>
          <cell r="I1329">
            <v>3.3505884197369933</v>
          </cell>
          <cell r="J1329">
            <v>1.3</v>
          </cell>
          <cell r="K1329">
            <v>-1.3</v>
          </cell>
          <cell r="L1329">
            <v>0</v>
          </cell>
          <cell r="M1329">
            <v>461630</v>
          </cell>
          <cell r="N1329">
            <v>-461630</v>
          </cell>
          <cell r="O1329">
            <v>0</v>
          </cell>
          <cell r="R1329">
            <v>0</v>
          </cell>
          <cell r="S1329">
            <v>0</v>
          </cell>
          <cell r="T1329">
            <v>0</v>
          </cell>
          <cell r="U1329">
            <v>0</v>
          </cell>
          <cell r="V1329">
            <v>0</v>
          </cell>
          <cell r="W1329">
            <v>0</v>
          </cell>
        </row>
        <row r="1330">
          <cell r="C1330" t="str">
            <v>3.7.3.2.1.11</v>
          </cell>
          <cell r="D1330" t="str">
            <v>Concreto para zapatas f´c=24.5 Mpa (3500 PSI)</v>
          </cell>
          <cell r="E1330" t="str">
            <v>m3</v>
          </cell>
          <cell r="F1330">
            <v>1.5</v>
          </cell>
          <cell r="G1330">
            <v>293700</v>
          </cell>
          <cell r="H1330">
            <v>440550</v>
          </cell>
          <cell r="I1330">
            <v>3.1975862234151426</v>
          </cell>
          <cell r="J1330">
            <v>1.5</v>
          </cell>
          <cell r="K1330">
            <v>-1.5</v>
          </cell>
          <cell r="L1330">
            <v>0</v>
          </cell>
          <cell r="M1330">
            <v>440550</v>
          </cell>
          <cell r="N1330">
            <v>-440550</v>
          </cell>
          <cell r="O1330">
            <v>0</v>
          </cell>
          <cell r="R1330">
            <v>0</v>
          </cell>
          <cell r="S1330">
            <v>0</v>
          </cell>
          <cell r="T1330">
            <v>0</v>
          </cell>
          <cell r="U1330">
            <v>0</v>
          </cell>
          <cell r="V1330">
            <v>0</v>
          </cell>
          <cell r="W1330">
            <v>0</v>
          </cell>
        </row>
        <row r="1331">
          <cell r="C1331" t="str">
            <v>3.7.3.2.1.14</v>
          </cell>
          <cell r="D1331" t="str">
            <v>Concreto para vigas de amarre f´c=21 Mpa (3000 PSI)</v>
          </cell>
          <cell r="E1331" t="str">
            <v>m3</v>
          </cell>
          <cell r="F1331">
            <v>1.4</v>
          </cell>
          <cell r="G1331">
            <v>338850</v>
          </cell>
          <cell r="H1331">
            <v>474390</v>
          </cell>
          <cell r="I1331">
            <v>3.4432026524251715</v>
          </cell>
          <cell r="J1331">
            <v>1.4</v>
          </cell>
          <cell r="K1331">
            <v>-1.4</v>
          </cell>
          <cell r="L1331">
            <v>0</v>
          </cell>
          <cell r="M1331">
            <v>474389.99999999994</v>
          </cell>
          <cell r="N1331">
            <v>-474389.99999999994</v>
          </cell>
          <cell r="O1331">
            <v>0</v>
          </cell>
          <cell r="R1331">
            <v>0</v>
          </cell>
          <cell r="S1331">
            <v>0</v>
          </cell>
          <cell r="T1331">
            <v>0</v>
          </cell>
          <cell r="U1331">
            <v>0</v>
          </cell>
          <cell r="V1331">
            <v>0</v>
          </cell>
          <cell r="W1331">
            <v>0</v>
          </cell>
        </row>
        <row r="1332">
          <cell r="C1332" t="str">
            <v>3.7.3.2.1.20</v>
          </cell>
          <cell r="D1332" t="str">
            <v>Piso en concreto e=0.15 f´c=24.5 Mpa</v>
          </cell>
          <cell r="E1332" t="str">
            <v>m2</v>
          </cell>
          <cell r="F1332">
            <v>15</v>
          </cell>
          <cell r="G1332">
            <v>47100</v>
          </cell>
          <cell r="H1332">
            <v>706500</v>
          </cell>
          <cell r="I1332">
            <v>5.1278961907678999</v>
          </cell>
          <cell r="J1332">
            <v>15</v>
          </cell>
          <cell r="K1332">
            <v>-15</v>
          </cell>
          <cell r="L1332">
            <v>0</v>
          </cell>
          <cell r="M1332">
            <v>706500</v>
          </cell>
          <cell r="N1332">
            <v>-706500</v>
          </cell>
          <cell r="O1332">
            <v>0</v>
          </cell>
          <cell r="R1332">
            <v>0</v>
          </cell>
          <cell r="S1332">
            <v>0</v>
          </cell>
          <cell r="T1332">
            <v>0</v>
          </cell>
          <cell r="U1332">
            <v>0</v>
          </cell>
          <cell r="V1332">
            <v>0</v>
          </cell>
          <cell r="W1332">
            <v>0</v>
          </cell>
        </row>
        <row r="1333">
          <cell r="C1333" t="str">
            <v>3.7.3.2.3</v>
          </cell>
          <cell r="D1333" t="str">
            <v>LOSAS ALIGERADAS</v>
          </cell>
          <cell r="F1333">
            <v>0</v>
          </cell>
          <cell r="I1333">
            <v>0</v>
          </cell>
          <cell r="J1333">
            <v>0</v>
          </cell>
          <cell r="L1333">
            <v>0</v>
          </cell>
          <cell r="M1333">
            <v>0</v>
          </cell>
          <cell r="N1333">
            <v>0</v>
          </cell>
          <cell r="O1333">
            <v>0</v>
          </cell>
          <cell r="R1333">
            <v>0</v>
          </cell>
          <cell r="S1333">
            <v>0</v>
          </cell>
          <cell r="T1333">
            <v>0</v>
          </cell>
          <cell r="U1333">
            <v>0</v>
          </cell>
          <cell r="V1333">
            <v>0</v>
          </cell>
          <cell r="W1333">
            <v>0</v>
          </cell>
        </row>
        <row r="1334">
          <cell r="C1334" t="str">
            <v>3.7.3.2.3.4</v>
          </cell>
          <cell r="D1334" t="str">
            <v>Losa aligerada para edificaciones con casetón de icopor f¨c=24.5 MPa e=0.30 m</v>
          </cell>
          <cell r="E1334" t="str">
            <v>m2</v>
          </cell>
          <cell r="F1334">
            <v>15</v>
          </cell>
          <cell r="G1334">
            <v>77660</v>
          </cell>
          <cell r="H1334">
            <v>1164900</v>
          </cell>
          <cell r="I1334">
            <v>8.4550407255846096</v>
          </cell>
          <cell r="J1334">
            <v>15</v>
          </cell>
          <cell r="K1334">
            <v>-15</v>
          </cell>
          <cell r="L1334">
            <v>0</v>
          </cell>
          <cell r="M1334">
            <v>1164900</v>
          </cell>
          <cell r="N1334">
            <v>-1164900</v>
          </cell>
          <cell r="O1334">
            <v>0</v>
          </cell>
          <cell r="R1334">
            <v>0</v>
          </cell>
          <cell r="S1334">
            <v>0</v>
          </cell>
          <cell r="T1334">
            <v>0</v>
          </cell>
          <cell r="U1334">
            <v>0</v>
          </cell>
          <cell r="V1334">
            <v>0</v>
          </cell>
          <cell r="W1334">
            <v>0</v>
          </cell>
        </row>
        <row r="1335">
          <cell r="C1335" t="str">
            <v>3.7.3.3</v>
          </cell>
          <cell r="D1335" t="str">
            <v>ACERO DE REFUERZO</v>
          </cell>
          <cell r="F1335">
            <v>0</v>
          </cell>
          <cell r="I1335">
            <v>0</v>
          </cell>
          <cell r="J1335">
            <v>0</v>
          </cell>
          <cell r="L1335">
            <v>0</v>
          </cell>
          <cell r="M1335">
            <v>0</v>
          </cell>
          <cell r="N1335">
            <v>0</v>
          </cell>
          <cell r="O1335">
            <v>0</v>
          </cell>
          <cell r="R1335">
            <v>0</v>
          </cell>
          <cell r="S1335">
            <v>0</v>
          </cell>
          <cell r="T1335">
            <v>0</v>
          </cell>
          <cell r="U1335">
            <v>0</v>
          </cell>
          <cell r="V1335">
            <v>0</v>
          </cell>
          <cell r="W1335">
            <v>0</v>
          </cell>
        </row>
        <row r="1336">
          <cell r="C1336" t="str">
            <v>3.7.3.3.1</v>
          </cell>
          <cell r="D1336" t="str">
            <v>Suministro, figurado e instalación de acero de refuerzo 420 Mpa (60000 Psi) según planos y especificaciones de diseño</v>
          </cell>
          <cell r="E1336" t="str">
            <v>kg</v>
          </cell>
          <cell r="F1336">
            <v>2336</v>
          </cell>
          <cell r="G1336">
            <v>2740</v>
          </cell>
          <cell r="H1336">
            <v>6400640</v>
          </cell>
          <cell r="I1336">
            <v>46.456924946180678</v>
          </cell>
          <cell r="J1336">
            <v>2336</v>
          </cell>
          <cell r="K1336">
            <v>-2336</v>
          </cell>
          <cell r="L1336">
            <v>0</v>
          </cell>
          <cell r="M1336">
            <v>6400640</v>
          </cell>
          <cell r="N1336">
            <v>-6400640</v>
          </cell>
          <cell r="O1336">
            <v>0</v>
          </cell>
          <cell r="R1336">
            <v>0</v>
          </cell>
          <cell r="S1336">
            <v>0</v>
          </cell>
          <cell r="T1336">
            <v>0</v>
          </cell>
          <cell r="U1336">
            <v>0</v>
          </cell>
          <cell r="V1336">
            <v>0</v>
          </cell>
          <cell r="W1336">
            <v>0</v>
          </cell>
        </row>
        <row r="1337">
          <cell r="C1337" t="str">
            <v>3,9</v>
          </cell>
          <cell r="D1337" t="str">
            <v>OBRAS ARQUITECTONICAS</v>
          </cell>
          <cell r="F1337">
            <v>0</v>
          </cell>
          <cell r="I1337">
            <v>0</v>
          </cell>
          <cell r="J1337">
            <v>0</v>
          </cell>
          <cell r="L1337">
            <v>0</v>
          </cell>
          <cell r="M1337">
            <v>0</v>
          </cell>
          <cell r="N1337">
            <v>0</v>
          </cell>
          <cell r="O1337">
            <v>0</v>
          </cell>
          <cell r="R1337">
            <v>0</v>
          </cell>
          <cell r="S1337">
            <v>0</v>
          </cell>
          <cell r="T1337">
            <v>0</v>
          </cell>
          <cell r="U1337">
            <v>0</v>
          </cell>
          <cell r="V1337">
            <v>0</v>
          </cell>
          <cell r="W1337">
            <v>0</v>
          </cell>
        </row>
        <row r="1338">
          <cell r="C1338" t="str">
            <v>3.9.3</v>
          </cell>
          <cell r="D1338" t="str">
            <v>CUBIERTAS</v>
          </cell>
          <cell r="F1338">
            <v>0</v>
          </cell>
          <cell r="I1338">
            <v>0</v>
          </cell>
          <cell r="J1338">
            <v>0</v>
          </cell>
          <cell r="L1338">
            <v>0</v>
          </cell>
          <cell r="M1338">
            <v>0</v>
          </cell>
          <cell r="N1338">
            <v>0</v>
          </cell>
          <cell r="O1338">
            <v>0</v>
          </cell>
          <cell r="R1338">
            <v>0</v>
          </cell>
          <cell r="S1338">
            <v>0</v>
          </cell>
          <cell r="T1338">
            <v>0</v>
          </cell>
          <cell r="U1338">
            <v>0</v>
          </cell>
          <cell r="V1338">
            <v>0</v>
          </cell>
          <cell r="W1338">
            <v>0</v>
          </cell>
        </row>
        <row r="1339">
          <cell r="C1339" t="str">
            <v>3.9.3.3</v>
          </cell>
          <cell r="D1339" t="str">
            <v>PLACA ONDULADA PERFIL 7 Y ACCESORIOS</v>
          </cell>
          <cell r="F1339">
            <v>0</v>
          </cell>
          <cell r="I1339">
            <v>0</v>
          </cell>
          <cell r="J1339">
            <v>0</v>
          </cell>
          <cell r="L1339">
            <v>0</v>
          </cell>
          <cell r="M1339">
            <v>0</v>
          </cell>
          <cell r="N1339">
            <v>0</v>
          </cell>
          <cell r="O1339">
            <v>0</v>
          </cell>
          <cell r="R1339">
            <v>0</v>
          </cell>
          <cell r="S1339">
            <v>0</v>
          </cell>
          <cell r="T1339">
            <v>0</v>
          </cell>
          <cell r="U1339">
            <v>0</v>
          </cell>
          <cell r="V1339">
            <v>0</v>
          </cell>
          <cell r="W1339">
            <v>0</v>
          </cell>
        </row>
        <row r="1340">
          <cell r="C1340" t="str">
            <v>3.9.3.3.3</v>
          </cell>
          <cell r="D1340" t="str">
            <v>Placa ondulada perfil 7 No.4 segun planos y especificaciones de diseño</v>
          </cell>
          <cell r="E1340" t="str">
            <v>m2</v>
          </cell>
          <cell r="F1340">
            <v>20</v>
          </cell>
          <cell r="G1340">
            <v>30000</v>
          </cell>
          <cell r="H1340">
            <v>600000</v>
          </cell>
          <cell r="I1340">
            <v>4.3549012235820808</v>
          </cell>
          <cell r="J1340">
            <v>20</v>
          </cell>
          <cell r="K1340">
            <v>-20</v>
          </cell>
          <cell r="L1340">
            <v>0</v>
          </cell>
          <cell r="M1340">
            <v>600000</v>
          </cell>
          <cell r="N1340">
            <v>-600000</v>
          </cell>
          <cell r="O1340">
            <v>0</v>
          </cell>
          <cell r="R1340">
            <v>0</v>
          </cell>
          <cell r="S1340">
            <v>0</v>
          </cell>
          <cell r="T1340">
            <v>0</v>
          </cell>
          <cell r="U1340">
            <v>0</v>
          </cell>
          <cell r="V1340">
            <v>0</v>
          </cell>
          <cell r="W1340">
            <v>0</v>
          </cell>
        </row>
        <row r="1341">
          <cell r="C1341" t="str">
            <v>3.9.9</v>
          </cell>
          <cell r="D1341" t="str">
            <v>CARPINTERIA EN MADERA</v>
          </cell>
          <cell r="F1341">
            <v>0</v>
          </cell>
          <cell r="I1341">
            <v>0</v>
          </cell>
          <cell r="J1341">
            <v>0</v>
          </cell>
          <cell r="L1341">
            <v>0</v>
          </cell>
          <cell r="M1341">
            <v>0</v>
          </cell>
          <cell r="N1341">
            <v>0</v>
          </cell>
          <cell r="O1341">
            <v>0</v>
          </cell>
          <cell r="R1341">
            <v>0</v>
          </cell>
          <cell r="S1341">
            <v>0</v>
          </cell>
          <cell r="T1341">
            <v>0</v>
          </cell>
          <cell r="U1341">
            <v>0</v>
          </cell>
          <cell r="V1341">
            <v>0</v>
          </cell>
          <cell r="W1341">
            <v>0</v>
          </cell>
        </row>
        <row r="1342">
          <cell r="C1342" t="str">
            <v>3.9.9.1</v>
          </cell>
          <cell r="D1342" t="str">
            <v>PUERTAS DE ENTRADA PRINCIPAL</v>
          </cell>
          <cell r="F1342">
            <v>0</v>
          </cell>
          <cell r="I1342">
            <v>0</v>
          </cell>
          <cell r="J1342">
            <v>0</v>
          </cell>
          <cell r="L1342">
            <v>0</v>
          </cell>
          <cell r="M1342">
            <v>0</v>
          </cell>
          <cell r="N1342">
            <v>0</v>
          </cell>
          <cell r="O1342">
            <v>0</v>
          </cell>
          <cell r="R1342">
            <v>0</v>
          </cell>
          <cell r="S1342">
            <v>0</v>
          </cell>
          <cell r="T1342">
            <v>0</v>
          </cell>
          <cell r="U1342">
            <v>0</v>
          </cell>
          <cell r="V1342">
            <v>0</v>
          </cell>
          <cell r="W1342">
            <v>0</v>
          </cell>
        </row>
        <row r="1343">
          <cell r="C1343" t="str">
            <v>3.9.9.1.9</v>
          </cell>
          <cell r="D1343" t="str">
            <v>Puerta Madecor en cedro 1.00 x 2 m e=36 mm. Incluye marco para puerta y cerradura segun planos y especificaciones de diseño</v>
          </cell>
          <cell r="E1343" t="str">
            <v>un</v>
          </cell>
          <cell r="F1343">
            <v>1</v>
          </cell>
          <cell r="G1343">
            <v>482050</v>
          </cell>
          <cell r="H1343">
            <v>482050</v>
          </cell>
          <cell r="I1343">
            <v>3.4988002247129031</v>
          </cell>
          <cell r="J1343">
            <v>1</v>
          </cell>
          <cell r="K1343">
            <v>-1</v>
          </cell>
          <cell r="L1343">
            <v>0</v>
          </cell>
          <cell r="M1343">
            <v>482050</v>
          </cell>
          <cell r="N1343">
            <v>-482050</v>
          </cell>
          <cell r="O1343">
            <v>0</v>
          </cell>
          <cell r="R1343">
            <v>0</v>
          </cell>
          <cell r="S1343">
            <v>0</v>
          </cell>
          <cell r="T1343">
            <v>0</v>
          </cell>
          <cell r="U1343">
            <v>0</v>
          </cell>
          <cell r="V1343">
            <v>0</v>
          </cell>
          <cell r="W1343">
            <v>0</v>
          </cell>
        </row>
        <row r="1344">
          <cell r="C1344" t="str">
            <v>3.9.10.4</v>
          </cell>
          <cell r="D1344" t="str">
            <v>VENTANAS EN ALUMINIO</v>
          </cell>
          <cell r="F1344">
            <v>0</v>
          </cell>
          <cell r="I1344">
            <v>0</v>
          </cell>
          <cell r="J1344">
            <v>0</v>
          </cell>
          <cell r="L1344">
            <v>0</v>
          </cell>
          <cell r="M1344">
            <v>0</v>
          </cell>
          <cell r="N1344">
            <v>0</v>
          </cell>
          <cell r="O1344">
            <v>0</v>
          </cell>
          <cell r="R1344">
            <v>0</v>
          </cell>
          <cell r="S1344">
            <v>0</v>
          </cell>
          <cell r="T1344">
            <v>0</v>
          </cell>
          <cell r="U1344">
            <v>0</v>
          </cell>
          <cell r="V1344">
            <v>0</v>
          </cell>
          <cell r="W1344">
            <v>0</v>
          </cell>
        </row>
        <row r="1345">
          <cell r="C1345" t="str">
            <v>3.9.10.4.1</v>
          </cell>
          <cell r="D1345" t="str">
            <v>Ventaneria en aluminio, incluye vidrio 4 mm segun planos y especificaciones de diseño</v>
          </cell>
          <cell r="E1345" t="str">
            <v>m2</v>
          </cell>
          <cell r="F1345">
            <v>1.5</v>
          </cell>
          <cell r="G1345">
            <v>83050</v>
          </cell>
          <cell r="H1345">
            <v>124575</v>
          </cell>
          <cell r="I1345">
            <v>0.90418636654622953</v>
          </cell>
          <cell r="J1345">
            <v>1.5</v>
          </cell>
          <cell r="K1345">
            <v>-1.5</v>
          </cell>
          <cell r="L1345">
            <v>0</v>
          </cell>
          <cell r="M1345">
            <v>124575</v>
          </cell>
          <cell r="N1345">
            <v>-124575</v>
          </cell>
          <cell r="O1345">
            <v>0</v>
          </cell>
          <cell r="R1345">
            <v>0</v>
          </cell>
          <cell r="S1345">
            <v>0</v>
          </cell>
          <cell r="T1345">
            <v>0</v>
          </cell>
          <cell r="U1345">
            <v>0</v>
          </cell>
          <cell r="V1345">
            <v>0</v>
          </cell>
          <cell r="W1345">
            <v>0</v>
          </cell>
        </row>
        <row r="1346">
          <cell r="C1346" t="str">
            <v>3.9.12</v>
          </cell>
          <cell r="D1346" t="str">
            <v>PINTURA</v>
          </cell>
          <cell r="F1346">
            <v>0</v>
          </cell>
          <cell r="I1346">
            <v>0</v>
          </cell>
          <cell r="J1346">
            <v>0</v>
          </cell>
          <cell r="L1346">
            <v>0</v>
          </cell>
          <cell r="M1346">
            <v>0</v>
          </cell>
          <cell r="N1346">
            <v>0</v>
          </cell>
          <cell r="O1346">
            <v>0</v>
          </cell>
          <cell r="R1346">
            <v>0</v>
          </cell>
          <cell r="S1346">
            <v>0</v>
          </cell>
          <cell r="T1346">
            <v>0</v>
          </cell>
          <cell r="U1346">
            <v>0</v>
          </cell>
          <cell r="V1346">
            <v>0</v>
          </cell>
          <cell r="W1346">
            <v>0</v>
          </cell>
        </row>
        <row r="1347">
          <cell r="C1347" t="str">
            <v>3.9.12.2</v>
          </cell>
          <cell r="D1347" t="str">
            <v>Estuco y pintura a 3 manos segun planos y especificaciones de diseño</v>
          </cell>
          <cell r="E1347" t="str">
            <v>m2</v>
          </cell>
          <cell r="F1347">
            <v>105</v>
          </cell>
          <cell r="G1347">
            <v>6415</v>
          </cell>
          <cell r="H1347">
            <v>673575</v>
          </cell>
          <cell r="I1347">
            <v>4.888920986123833</v>
          </cell>
          <cell r="J1347">
            <v>105</v>
          </cell>
          <cell r="K1347">
            <v>-105</v>
          </cell>
          <cell r="L1347">
            <v>0</v>
          </cell>
          <cell r="M1347">
            <v>673575</v>
          </cell>
          <cell r="N1347">
            <v>-673575</v>
          </cell>
          <cell r="O1347">
            <v>0</v>
          </cell>
          <cell r="R1347">
            <v>0</v>
          </cell>
          <cell r="S1347">
            <v>0</v>
          </cell>
          <cell r="T1347">
            <v>0</v>
          </cell>
          <cell r="U1347">
            <v>0</v>
          </cell>
          <cell r="V1347">
            <v>0</v>
          </cell>
          <cell r="W1347">
            <v>0</v>
          </cell>
        </row>
        <row r="1348">
          <cell r="D1348" t="str">
            <v>COSTO TOTAL DIRECTO</v>
          </cell>
          <cell r="F1348">
            <v>0</v>
          </cell>
          <cell r="H1348">
            <v>13777580</v>
          </cell>
          <cell r="J1348">
            <v>0</v>
          </cell>
          <cell r="L1348">
            <v>0</v>
          </cell>
          <cell r="M1348">
            <v>13777580</v>
          </cell>
          <cell r="N1348">
            <v>-13777580</v>
          </cell>
          <cell r="O1348">
            <v>0</v>
          </cell>
          <cell r="R1348">
            <v>0</v>
          </cell>
          <cell r="S1348">
            <v>0</v>
          </cell>
          <cell r="T1348">
            <v>0</v>
          </cell>
          <cell r="U1348">
            <v>0</v>
          </cell>
          <cell r="V1348">
            <v>0</v>
          </cell>
          <cell r="W1348">
            <v>0</v>
          </cell>
        </row>
        <row r="1349">
          <cell r="D1349" t="str">
            <v>A,I,U, 25%</v>
          </cell>
          <cell r="E1349">
            <v>0.25</v>
          </cell>
          <cell r="F1349">
            <v>0</v>
          </cell>
          <cell r="H1349">
            <v>3444395</v>
          </cell>
          <cell r="J1349">
            <v>0</v>
          </cell>
          <cell r="L1349">
            <v>0</v>
          </cell>
          <cell r="M1349">
            <v>3444395</v>
          </cell>
          <cell r="N1349">
            <v>-3444395</v>
          </cell>
          <cell r="O1349">
            <v>0</v>
          </cell>
          <cell r="R1349">
            <v>0</v>
          </cell>
          <cell r="S1349">
            <v>0</v>
          </cell>
          <cell r="T1349">
            <v>0</v>
          </cell>
          <cell r="U1349">
            <v>0</v>
          </cell>
          <cell r="W1349">
            <v>0</v>
          </cell>
        </row>
        <row r="1350">
          <cell r="B1350" t="str">
            <v>TO23</v>
          </cell>
          <cell r="D1350" t="str">
            <v>COSTO TOTAL OBRA CIVIL</v>
          </cell>
          <cell r="F1350">
            <v>0</v>
          </cell>
          <cell r="H1350">
            <v>17221975</v>
          </cell>
          <cell r="J1350">
            <v>0</v>
          </cell>
          <cell r="L1350">
            <v>0</v>
          </cell>
          <cell r="M1350">
            <v>17221975</v>
          </cell>
          <cell r="N1350">
            <v>-17221975</v>
          </cell>
          <cell r="O1350">
            <v>0</v>
          </cell>
          <cell r="R1350">
            <v>0</v>
          </cell>
          <cell r="S1350">
            <v>0</v>
          </cell>
          <cell r="T1350">
            <v>0</v>
          </cell>
          <cell r="U1350">
            <v>0</v>
          </cell>
          <cell r="V1350">
            <v>0</v>
          </cell>
          <cell r="W1350">
            <v>0</v>
          </cell>
        </row>
        <row r="1351">
          <cell r="B1351" t="str">
            <v>T24</v>
          </cell>
          <cell r="C1351" t="str">
            <v>OBRA CIVIL ESTRUCTURAL DE LA CAMARA DE BOMBEO DE LODOS (1351)</v>
          </cell>
          <cell r="F1351">
            <v>0</v>
          </cell>
          <cell r="J1351">
            <v>0</v>
          </cell>
          <cell r="L1351">
            <v>0</v>
          </cell>
          <cell r="M1351">
            <v>0</v>
          </cell>
          <cell r="N1351">
            <v>0</v>
          </cell>
          <cell r="O1351">
            <v>0</v>
          </cell>
          <cell r="R1351">
            <v>0</v>
          </cell>
          <cell r="S1351">
            <v>0</v>
          </cell>
          <cell r="T1351">
            <v>0</v>
          </cell>
          <cell r="U1351">
            <v>0</v>
          </cell>
          <cell r="V1351">
            <v>0</v>
          </cell>
          <cell r="W1351">
            <v>0</v>
          </cell>
        </row>
        <row r="1352">
          <cell r="C1352" t="str">
            <v xml:space="preserve">ITEM </v>
          </cell>
          <cell r="D1352" t="str">
            <v xml:space="preserve">DESCRIPCION </v>
          </cell>
          <cell r="E1352" t="str">
            <v xml:space="preserve">UNIDAD </v>
          </cell>
          <cell r="F1352">
            <v>0</v>
          </cell>
          <cell r="G1352" t="str">
            <v xml:space="preserve">V. UNITARIO </v>
          </cell>
          <cell r="H1352" t="str">
            <v>V. PARCIAL</v>
          </cell>
          <cell r="J1352">
            <v>0</v>
          </cell>
          <cell r="L1352">
            <v>0</v>
          </cell>
          <cell r="R1352">
            <v>0</v>
          </cell>
        </row>
        <row r="1353">
          <cell r="C1353">
            <v>3.1</v>
          </cell>
          <cell r="D1353" t="str">
            <v>SEÑALIZACION Y SEGURIDAD EN LA OBRA</v>
          </cell>
          <cell r="F1353">
            <v>0</v>
          </cell>
          <cell r="J1353">
            <v>0</v>
          </cell>
          <cell r="L1353">
            <v>0</v>
          </cell>
          <cell r="M1353">
            <v>0</v>
          </cell>
          <cell r="N1353">
            <v>0</v>
          </cell>
          <cell r="O1353">
            <v>0</v>
          </cell>
          <cell r="R1353">
            <v>0</v>
          </cell>
          <cell r="S1353">
            <v>0</v>
          </cell>
          <cell r="T1353">
            <v>0</v>
          </cell>
          <cell r="U1353">
            <v>0</v>
          </cell>
          <cell r="V1353">
            <v>0</v>
          </cell>
          <cell r="W1353">
            <v>0</v>
          </cell>
        </row>
        <row r="1354">
          <cell r="C1354" t="str">
            <v>3.1.1</v>
          </cell>
          <cell r="D1354" t="str">
            <v>Señalización de la obra</v>
          </cell>
          <cell r="F1354">
            <v>0</v>
          </cell>
          <cell r="J1354">
            <v>0</v>
          </cell>
          <cell r="L1354">
            <v>0</v>
          </cell>
          <cell r="M1354">
            <v>0</v>
          </cell>
          <cell r="N1354">
            <v>0</v>
          </cell>
          <cell r="O1354">
            <v>0</v>
          </cell>
          <cell r="R1354">
            <v>0</v>
          </cell>
          <cell r="S1354">
            <v>0</v>
          </cell>
          <cell r="T1354">
            <v>0</v>
          </cell>
          <cell r="U1354">
            <v>0</v>
          </cell>
          <cell r="V1354">
            <v>0</v>
          </cell>
          <cell r="W1354">
            <v>0</v>
          </cell>
        </row>
        <row r="1355">
          <cell r="C1355" t="str">
            <v>3.1.1.1</v>
          </cell>
          <cell r="D1355" t="str">
            <v>Soporte para cinta demarcadora. Esquema No.1</v>
          </cell>
          <cell r="E1355" t="str">
            <v>un</v>
          </cell>
          <cell r="F1355">
            <v>4</v>
          </cell>
          <cell r="G1355">
            <v>10100</v>
          </cell>
          <cell r="H1355">
            <v>40400</v>
          </cell>
          <cell r="I1355">
            <v>0.77927025391383176</v>
          </cell>
          <cell r="J1355">
            <v>4</v>
          </cell>
          <cell r="K1355">
            <v>-4</v>
          </cell>
          <cell r="L1355">
            <v>0</v>
          </cell>
          <cell r="M1355">
            <v>40400</v>
          </cell>
          <cell r="N1355">
            <v>-40400</v>
          </cell>
          <cell r="O1355">
            <v>0</v>
          </cell>
          <cell r="R1355">
            <v>0</v>
          </cell>
          <cell r="S1355">
            <v>0</v>
          </cell>
          <cell r="T1355">
            <v>0</v>
          </cell>
          <cell r="U1355">
            <v>0</v>
          </cell>
          <cell r="V1355">
            <v>0</v>
          </cell>
          <cell r="W1355">
            <v>0</v>
          </cell>
        </row>
        <row r="1356">
          <cell r="C1356" t="str">
            <v>3.1.1.2</v>
          </cell>
          <cell r="D1356" t="str">
            <v>Cinta demarcadora, sin soportes. Esquema No. 2</v>
          </cell>
          <cell r="E1356" t="str">
            <v>m</v>
          </cell>
          <cell r="F1356">
            <v>16</v>
          </cell>
          <cell r="G1356">
            <v>830</v>
          </cell>
          <cell r="H1356">
            <v>13280</v>
          </cell>
          <cell r="I1356">
            <v>0.2561561626726655</v>
          </cell>
          <cell r="J1356">
            <v>16</v>
          </cell>
          <cell r="K1356">
            <v>-16</v>
          </cell>
          <cell r="L1356">
            <v>0</v>
          </cell>
          <cell r="M1356">
            <v>13280</v>
          </cell>
          <cell r="N1356">
            <v>-13280</v>
          </cell>
          <cell r="O1356">
            <v>0</v>
          </cell>
          <cell r="R1356">
            <v>0</v>
          </cell>
          <cell r="S1356">
            <v>0</v>
          </cell>
          <cell r="T1356">
            <v>0</v>
          </cell>
          <cell r="U1356">
            <v>0</v>
          </cell>
          <cell r="V1356">
            <v>0</v>
          </cell>
          <cell r="W1356">
            <v>0</v>
          </cell>
        </row>
        <row r="1357">
          <cell r="C1357" t="str">
            <v>3,7</v>
          </cell>
          <cell r="D1357" t="str">
            <v>CONSTRUCCION DE OBRAS ACCESORIAS</v>
          </cell>
          <cell r="F1357">
            <v>0</v>
          </cell>
          <cell r="I1357">
            <v>0</v>
          </cell>
          <cell r="J1357">
            <v>0</v>
          </cell>
          <cell r="L1357">
            <v>0</v>
          </cell>
          <cell r="M1357">
            <v>0</v>
          </cell>
          <cell r="N1357">
            <v>0</v>
          </cell>
          <cell r="O1357">
            <v>0</v>
          </cell>
          <cell r="R1357">
            <v>0</v>
          </cell>
          <cell r="S1357">
            <v>0</v>
          </cell>
          <cell r="T1357">
            <v>0</v>
          </cell>
          <cell r="U1357">
            <v>0</v>
          </cell>
          <cell r="V1357">
            <v>0</v>
          </cell>
          <cell r="W1357">
            <v>0</v>
          </cell>
        </row>
        <row r="1358">
          <cell r="C1358" t="str">
            <v>3.7.1</v>
          </cell>
          <cell r="D1358" t="str">
            <v>OBRAS DE MAMPOSTERIA EN LADRILLO</v>
          </cell>
          <cell r="F1358">
            <v>0</v>
          </cell>
          <cell r="I1358">
            <v>0</v>
          </cell>
          <cell r="J1358">
            <v>0</v>
          </cell>
          <cell r="L1358">
            <v>0</v>
          </cell>
          <cell r="M1358">
            <v>0</v>
          </cell>
          <cell r="N1358">
            <v>0</v>
          </cell>
          <cell r="O1358">
            <v>0</v>
          </cell>
          <cell r="R1358">
            <v>0</v>
          </cell>
          <cell r="S1358">
            <v>0</v>
          </cell>
          <cell r="T1358">
            <v>0</v>
          </cell>
          <cell r="U1358">
            <v>0</v>
          </cell>
          <cell r="V1358">
            <v>0</v>
          </cell>
          <cell r="W1358">
            <v>0</v>
          </cell>
        </row>
        <row r="1359">
          <cell r="C1359" t="str">
            <v>3.7.1.4</v>
          </cell>
          <cell r="D1359" t="str">
            <v>CONCRETOS DE LIMPIEZA, ALISTADO Y MEDIACAÑAS</v>
          </cell>
          <cell r="F1359">
            <v>0</v>
          </cell>
          <cell r="I1359">
            <v>0</v>
          </cell>
          <cell r="J1359">
            <v>0</v>
          </cell>
          <cell r="L1359">
            <v>0</v>
          </cell>
          <cell r="M1359">
            <v>0</v>
          </cell>
          <cell r="N1359">
            <v>0</v>
          </cell>
          <cell r="O1359">
            <v>0</v>
          </cell>
          <cell r="R1359">
            <v>0</v>
          </cell>
          <cell r="S1359">
            <v>0</v>
          </cell>
          <cell r="T1359">
            <v>0</v>
          </cell>
          <cell r="U1359">
            <v>0</v>
          </cell>
          <cell r="V1359">
            <v>0</v>
          </cell>
          <cell r="W1359">
            <v>0</v>
          </cell>
        </row>
        <row r="1360">
          <cell r="C1360" t="str">
            <v>3.7.1.4.1</v>
          </cell>
          <cell r="D1360" t="str">
            <v>ALISTADO Y PENDIENTADO</v>
          </cell>
          <cell r="F1360">
            <v>0</v>
          </cell>
          <cell r="I1360">
            <v>0</v>
          </cell>
          <cell r="J1360">
            <v>0</v>
          </cell>
          <cell r="L1360">
            <v>0</v>
          </cell>
          <cell r="M1360">
            <v>0</v>
          </cell>
          <cell r="N1360">
            <v>0</v>
          </cell>
          <cell r="O1360">
            <v>0</v>
          </cell>
          <cell r="R1360">
            <v>0</v>
          </cell>
          <cell r="S1360">
            <v>0</v>
          </cell>
          <cell r="T1360">
            <v>0</v>
          </cell>
          <cell r="U1360">
            <v>0</v>
          </cell>
          <cell r="V1360">
            <v>0</v>
          </cell>
          <cell r="W1360">
            <v>0</v>
          </cell>
        </row>
        <row r="1361">
          <cell r="C1361" t="str">
            <v>3.7.1.4.2</v>
          </cell>
          <cell r="D1361" t="str">
            <v>Concreto de limpieza f¨c=14 Mpa e=0.05</v>
          </cell>
          <cell r="E1361" t="str">
            <v>m2</v>
          </cell>
          <cell r="F1361">
            <v>5.25</v>
          </cell>
          <cell r="G1361">
            <v>10950</v>
          </cell>
          <cell r="H1361">
            <v>57487.5</v>
          </cell>
          <cell r="I1361">
            <v>1.1088687802443418</v>
          </cell>
          <cell r="J1361">
            <v>5.25</v>
          </cell>
          <cell r="L1361">
            <v>5.25</v>
          </cell>
          <cell r="M1361">
            <v>57487.5</v>
          </cell>
          <cell r="N1361">
            <v>0</v>
          </cell>
          <cell r="O1361">
            <v>57487.5</v>
          </cell>
          <cell r="R1361">
            <v>0</v>
          </cell>
          <cell r="S1361">
            <v>0</v>
          </cell>
          <cell r="T1361">
            <v>0</v>
          </cell>
          <cell r="U1361">
            <v>0</v>
          </cell>
          <cell r="V1361">
            <v>5.25</v>
          </cell>
          <cell r="W1361">
            <v>57487.5</v>
          </cell>
        </row>
        <row r="1362">
          <cell r="C1362" t="str">
            <v>3.7.3</v>
          </cell>
          <cell r="D1362" t="str">
            <v>ESTRUCTURAS DE CONCRETO REFORZADO</v>
          </cell>
          <cell r="F1362">
            <v>0</v>
          </cell>
          <cell r="I1362">
            <v>0</v>
          </cell>
          <cell r="J1362">
            <v>0</v>
          </cell>
          <cell r="L1362">
            <v>0</v>
          </cell>
          <cell r="M1362">
            <v>0</v>
          </cell>
          <cell r="N1362">
            <v>0</v>
          </cell>
          <cell r="O1362">
            <v>0</v>
          </cell>
          <cell r="R1362">
            <v>0</v>
          </cell>
          <cell r="S1362">
            <v>0</v>
          </cell>
          <cell r="T1362">
            <v>0</v>
          </cell>
          <cell r="U1362">
            <v>0</v>
          </cell>
          <cell r="V1362">
            <v>0</v>
          </cell>
          <cell r="W1362">
            <v>0</v>
          </cell>
        </row>
        <row r="1363">
          <cell r="C1363" t="str">
            <v>3.7.3.1</v>
          </cell>
          <cell r="D1363" t="str">
            <v>CONCRETO PARA LOSA FONDO, LOSA CUBIERTA, MUROS</v>
          </cell>
          <cell r="F1363">
            <v>0</v>
          </cell>
          <cell r="I1363">
            <v>0</v>
          </cell>
          <cell r="J1363">
            <v>0</v>
          </cell>
          <cell r="L1363">
            <v>0</v>
          </cell>
          <cell r="M1363">
            <v>0</v>
          </cell>
          <cell r="N1363">
            <v>0</v>
          </cell>
          <cell r="O1363">
            <v>0</v>
          </cell>
          <cell r="R1363">
            <v>0</v>
          </cell>
          <cell r="S1363">
            <v>0</v>
          </cell>
          <cell r="T1363">
            <v>0</v>
          </cell>
          <cell r="U1363">
            <v>0</v>
          </cell>
          <cell r="V1363">
            <v>0</v>
          </cell>
          <cell r="W1363">
            <v>0</v>
          </cell>
        </row>
        <row r="1364">
          <cell r="C1364" t="str">
            <v>3.7.3.1.3</v>
          </cell>
          <cell r="D1364" t="str">
            <v>Placa de fondo en concreto impermeabilizado f¨c=28 Mpa</v>
          </cell>
          <cell r="E1364" t="str">
            <v>m3</v>
          </cell>
          <cell r="F1364">
            <v>1.2</v>
          </cell>
          <cell r="G1364">
            <v>308200</v>
          </cell>
          <cell r="H1364">
            <v>369840</v>
          </cell>
          <cell r="I1364">
            <v>7.1337948194923655</v>
          </cell>
          <cell r="J1364">
            <v>1.2</v>
          </cell>
          <cell r="L1364">
            <v>1.2</v>
          </cell>
          <cell r="M1364">
            <v>369840</v>
          </cell>
          <cell r="N1364">
            <v>0</v>
          </cell>
          <cell r="O1364">
            <v>369840</v>
          </cell>
          <cell r="R1364">
            <v>0</v>
          </cell>
          <cell r="S1364">
            <v>0</v>
          </cell>
          <cell r="T1364">
            <v>0</v>
          </cell>
          <cell r="U1364">
            <v>0</v>
          </cell>
          <cell r="V1364">
            <v>1.2</v>
          </cell>
          <cell r="W1364">
            <v>369840</v>
          </cell>
        </row>
        <row r="1365">
          <cell r="C1365" t="str">
            <v>3.7.3.1.22</v>
          </cell>
          <cell r="D1365" t="str">
            <v>Muros en concreto impermeabilizado f¨c=28 Mpa</v>
          </cell>
          <cell r="E1365" t="str">
            <v>m3</v>
          </cell>
          <cell r="F1365">
            <v>4.3</v>
          </cell>
          <cell r="G1365">
            <v>336100</v>
          </cell>
          <cell r="H1365">
            <v>1445230</v>
          </cell>
          <cell r="I1365">
            <v>27.876850224353646</v>
          </cell>
          <cell r="J1365">
            <v>4.3</v>
          </cell>
          <cell r="L1365">
            <v>4.3</v>
          </cell>
          <cell r="M1365">
            <v>1445230</v>
          </cell>
          <cell r="N1365">
            <v>0</v>
          </cell>
          <cell r="O1365">
            <v>1445230</v>
          </cell>
          <cell r="R1365">
            <v>0</v>
          </cell>
          <cell r="S1365">
            <v>0</v>
          </cell>
          <cell r="T1365">
            <v>0</v>
          </cell>
          <cell r="U1365">
            <v>0</v>
          </cell>
          <cell r="V1365">
            <v>4.3</v>
          </cell>
          <cell r="W1365">
            <v>1445230</v>
          </cell>
        </row>
        <row r="1366">
          <cell r="C1366" t="str">
            <v>3.7.3.1.25</v>
          </cell>
          <cell r="D1366" t="str">
            <v>Losa superior en concreto f¨c=28 Mpa</v>
          </cell>
          <cell r="E1366" t="str">
            <v>m3</v>
          </cell>
          <cell r="F1366">
            <v>0.7</v>
          </cell>
          <cell r="G1366">
            <v>330600</v>
          </cell>
          <cell r="H1366">
            <v>231420</v>
          </cell>
          <cell r="I1366">
            <v>4.4638297564539346</v>
          </cell>
          <cell r="J1366">
            <v>0.7</v>
          </cell>
          <cell r="L1366">
            <v>0.7</v>
          </cell>
          <cell r="M1366">
            <v>231419.99999999997</v>
          </cell>
          <cell r="N1366">
            <v>0</v>
          </cell>
          <cell r="O1366">
            <v>231419.99999999997</v>
          </cell>
          <cell r="R1366">
            <v>0</v>
          </cell>
          <cell r="S1366">
            <v>0</v>
          </cell>
          <cell r="T1366">
            <v>0</v>
          </cell>
          <cell r="U1366">
            <v>0</v>
          </cell>
          <cell r="V1366">
            <v>0.7</v>
          </cell>
          <cell r="W1366">
            <v>231419.99999999997</v>
          </cell>
        </row>
        <row r="1367">
          <cell r="C1367" t="str">
            <v>3.7.3.2</v>
          </cell>
          <cell r="D1367" t="str">
            <v>CONCRETO PARA ESTRUCTURAS TIPO EDIFICACIONES</v>
          </cell>
          <cell r="F1367">
            <v>0</v>
          </cell>
          <cell r="I1367">
            <v>0</v>
          </cell>
          <cell r="J1367">
            <v>0</v>
          </cell>
          <cell r="L1367">
            <v>0</v>
          </cell>
          <cell r="M1367">
            <v>0</v>
          </cell>
          <cell r="N1367">
            <v>0</v>
          </cell>
          <cell r="O1367">
            <v>0</v>
          </cell>
          <cell r="R1367">
            <v>0</v>
          </cell>
          <cell r="S1367">
            <v>0</v>
          </cell>
          <cell r="T1367">
            <v>0</v>
          </cell>
          <cell r="U1367">
            <v>0</v>
          </cell>
          <cell r="V1367">
            <v>0</v>
          </cell>
          <cell r="W1367">
            <v>0</v>
          </cell>
        </row>
        <row r="1368">
          <cell r="C1368" t="str">
            <v>3.7.3.3</v>
          </cell>
          <cell r="D1368" t="str">
            <v>ACERO DE REFUERZO</v>
          </cell>
          <cell r="F1368">
            <v>0</v>
          </cell>
          <cell r="I1368">
            <v>0</v>
          </cell>
          <cell r="J1368">
            <v>0</v>
          </cell>
          <cell r="L1368">
            <v>0</v>
          </cell>
          <cell r="M1368">
            <v>0</v>
          </cell>
          <cell r="N1368">
            <v>0</v>
          </cell>
          <cell r="O1368">
            <v>0</v>
          </cell>
          <cell r="R1368">
            <v>0</v>
          </cell>
          <cell r="S1368">
            <v>0</v>
          </cell>
          <cell r="T1368">
            <v>0</v>
          </cell>
          <cell r="U1368">
            <v>0</v>
          </cell>
          <cell r="V1368">
            <v>0</v>
          </cell>
          <cell r="W1368">
            <v>0</v>
          </cell>
        </row>
        <row r="1369">
          <cell r="C1369" t="str">
            <v>3.7.3.3.1</v>
          </cell>
          <cell r="D1369" t="str">
            <v>Suministro, figurado e instalación de acero de refuerzo 420 Mpa (60000 Psi) según planos y especificaciones de diseño</v>
          </cell>
          <cell r="E1369" t="str">
            <v>kg</v>
          </cell>
          <cell r="F1369">
            <v>992</v>
          </cell>
          <cell r="G1369">
            <v>2740</v>
          </cell>
          <cell r="H1369">
            <v>2718080</v>
          </cell>
          <cell r="I1369">
            <v>52.428685439557135</v>
          </cell>
          <cell r="J1369">
            <v>992</v>
          </cell>
          <cell r="L1369">
            <v>992</v>
          </cell>
          <cell r="M1369">
            <v>2718080</v>
          </cell>
          <cell r="N1369">
            <v>0</v>
          </cell>
          <cell r="O1369">
            <v>2718080</v>
          </cell>
          <cell r="R1369">
            <v>0</v>
          </cell>
          <cell r="S1369">
            <v>0</v>
          </cell>
          <cell r="T1369">
            <v>0</v>
          </cell>
          <cell r="U1369">
            <v>0</v>
          </cell>
          <cell r="V1369">
            <v>992</v>
          </cell>
          <cell r="W1369">
            <v>2718080</v>
          </cell>
        </row>
        <row r="1370">
          <cell r="C1370" t="str">
            <v>3.7.3.5</v>
          </cell>
          <cell r="D1370" t="str">
            <v>SELLOS Y JUNTAS</v>
          </cell>
          <cell r="F1370">
            <v>0</v>
          </cell>
          <cell r="I1370">
            <v>0</v>
          </cell>
          <cell r="J1370">
            <v>0</v>
          </cell>
          <cell r="L1370">
            <v>0</v>
          </cell>
          <cell r="M1370">
            <v>0</v>
          </cell>
          <cell r="N1370">
            <v>0</v>
          </cell>
          <cell r="O1370">
            <v>0</v>
          </cell>
          <cell r="R1370">
            <v>0</v>
          </cell>
          <cell r="S1370">
            <v>0</v>
          </cell>
          <cell r="T1370">
            <v>0</v>
          </cell>
          <cell r="U1370">
            <v>0</v>
          </cell>
          <cell r="V1370">
            <v>0</v>
          </cell>
          <cell r="W1370">
            <v>0</v>
          </cell>
        </row>
        <row r="1371">
          <cell r="C1371" t="str">
            <v>3.7.3.5.2</v>
          </cell>
          <cell r="D1371" t="str">
            <v xml:space="preserve">Suministro e instalación de cinta flexible para sellar juntas de construcción y dilatación SIKA PVC O-22 o similar según planos y especificaciones de diseño </v>
          </cell>
          <cell r="E1371" t="str">
            <v>m</v>
          </cell>
          <cell r="F1371">
            <v>4</v>
          </cell>
          <cell r="G1371">
            <v>28940</v>
          </cell>
          <cell r="H1371">
            <v>115760</v>
          </cell>
          <cell r="I1371">
            <v>2.232879321610524</v>
          </cell>
          <cell r="J1371">
            <v>4</v>
          </cell>
          <cell r="L1371">
            <v>4</v>
          </cell>
          <cell r="M1371">
            <v>115760</v>
          </cell>
          <cell r="N1371">
            <v>0</v>
          </cell>
          <cell r="O1371">
            <v>115760</v>
          </cell>
          <cell r="R1371">
            <v>0</v>
          </cell>
          <cell r="S1371">
            <v>0</v>
          </cell>
          <cell r="T1371">
            <v>0</v>
          </cell>
          <cell r="U1371">
            <v>0</v>
          </cell>
          <cell r="V1371">
            <v>4</v>
          </cell>
          <cell r="W1371">
            <v>115760</v>
          </cell>
        </row>
        <row r="1372">
          <cell r="C1372" t="str">
            <v>3.7.3.5.3</v>
          </cell>
          <cell r="D1372" t="str">
            <v>Suministro y aplicación de sello expandible contra el paso de agua en juntas de construcción y pases de tuberia SikaSwell S o similar según planos y especificaciones de diseño</v>
          </cell>
          <cell r="E1372" t="str">
            <v>m</v>
          </cell>
          <cell r="F1372">
            <v>4</v>
          </cell>
          <cell r="G1372">
            <v>22310</v>
          </cell>
          <cell r="H1372">
            <v>89240</v>
          </cell>
          <cell r="I1372">
            <v>1.7213385509720385</v>
          </cell>
          <cell r="J1372">
            <v>4</v>
          </cell>
          <cell r="L1372">
            <v>4</v>
          </cell>
          <cell r="M1372">
            <v>89240</v>
          </cell>
          <cell r="N1372">
            <v>0</v>
          </cell>
          <cell r="O1372">
            <v>89240</v>
          </cell>
          <cell r="R1372">
            <v>0</v>
          </cell>
          <cell r="S1372">
            <v>0</v>
          </cell>
          <cell r="T1372">
            <v>0</v>
          </cell>
          <cell r="U1372">
            <v>0</v>
          </cell>
          <cell r="V1372">
            <v>4</v>
          </cell>
          <cell r="W1372">
            <v>89240</v>
          </cell>
        </row>
        <row r="1373">
          <cell r="C1373" t="str">
            <v>3.7.3.8</v>
          </cell>
          <cell r="D1373" t="str">
            <v>IMPERMEABILIZACION</v>
          </cell>
          <cell r="F1373">
            <v>0</v>
          </cell>
          <cell r="I1373">
            <v>0</v>
          </cell>
          <cell r="J1373">
            <v>0</v>
          </cell>
          <cell r="L1373">
            <v>0</v>
          </cell>
          <cell r="M1373">
            <v>0</v>
          </cell>
          <cell r="N1373">
            <v>0</v>
          </cell>
          <cell r="O1373">
            <v>0</v>
          </cell>
          <cell r="R1373">
            <v>0</v>
          </cell>
          <cell r="S1373">
            <v>0</v>
          </cell>
          <cell r="T1373">
            <v>0</v>
          </cell>
          <cell r="U1373">
            <v>0</v>
          </cell>
          <cell r="V1373">
            <v>0</v>
          </cell>
          <cell r="W1373">
            <v>0</v>
          </cell>
        </row>
        <row r="1374">
          <cell r="C1374" t="str">
            <v>3.7.3.8.4</v>
          </cell>
          <cell r="D1374" t="str">
            <v>Suministro e instalación de protección impermeable para estructuras enterradas IGOL  DENSO a 2 capas o similar según planos y especificaciones de diseño</v>
          </cell>
          <cell r="E1374" t="str">
            <v>m2</v>
          </cell>
          <cell r="F1374">
            <v>8</v>
          </cell>
          <cell r="G1374">
            <v>12950</v>
          </cell>
          <cell r="H1374">
            <v>103600</v>
          </cell>
          <cell r="I1374">
            <v>1.998326690729529</v>
          </cell>
          <cell r="J1374">
            <v>8</v>
          </cell>
          <cell r="L1374">
            <v>8</v>
          </cell>
          <cell r="M1374">
            <v>103600</v>
          </cell>
          <cell r="N1374">
            <v>0</v>
          </cell>
          <cell r="O1374">
            <v>103600</v>
          </cell>
          <cell r="R1374">
            <v>0</v>
          </cell>
          <cell r="S1374">
            <v>0</v>
          </cell>
          <cell r="T1374">
            <v>0</v>
          </cell>
          <cell r="U1374">
            <v>0</v>
          </cell>
          <cell r="V1374">
            <v>8</v>
          </cell>
          <cell r="W1374">
            <v>103600</v>
          </cell>
        </row>
        <row r="1375">
          <cell r="D1375" t="str">
            <v>COSTO TOTAL DIRECTO</v>
          </cell>
          <cell r="F1375">
            <v>0</v>
          </cell>
          <cell r="H1375">
            <v>5184337.5</v>
          </cell>
          <cell r="J1375">
            <v>0</v>
          </cell>
          <cell r="L1375">
            <v>0</v>
          </cell>
          <cell r="M1375">
            <v>5184337.5</v>
          </cell>
          <cell r="N1375">
            <v>-53680</v>
          </cell>
          <cell r="O1375">
            <v>5130657.5</v>
          </cell>
          <cell r="R1375">
            <v>0</v>
          </cell>
          <cell r="S1375">
            <v>0</v>
          </cell>
          <cell r="T1375">
            <v>0</v>
          </cell>
          <cell r="U1375">
            <v>0</v>
          </cell>
          <cell r="V1375">
            <v>0</v>
          </cell>
          <cell r="W1375">
            <v>5130657.5</v>
          </cell>
        </row>
        <row r="1376">
          <cell r="D1376" t="str">
            <v>A,I,U, 25%</v>
          </cell>
          <cell r="E1376">
            <v>0.25</v>
          </cell>
          <cell r="F1376">
            <v>0</v>
          </cell>
          <cell r="H1376">
            <v>1296084</v>
          </cell>
          <cell r="J1376">
            <v>0</v>
          </cell>
          <cell r="L1376">
            <v>0</v>
          </cell>
          <cell r="M1376">
            <v>1296084</v>
          </cell>
          <cell r="N1376">
            <v>-13420</v>
          </cell>
          <cell r="O1376">
            <v>1282664</v>
          </cell>
          <cell r="R1376">
            <v>0</v>
          </cell>
          <cell r="S1376">
            <v>0</v>
          </cell>
          <cell r="T1376">
            <v>0</v>
          </cell>
          <cell r="U1376">
            <v>0</v>
          </cell>
          <cell r="W1376">
            <v>1282664</v>
          </cell>
        </row>
        <row r="1377">
          <cell r="B1377" t="str">
            <v>TO24</v>
          </cell>
          <cell r="D1377" t="str">
            <v>COSTO TOTAL OBRA CIVIL</v>
          </cell>
          <cell r="F1377">
            <v>0</v>
          </cell>
          <cell r="H1377">
            <v>6480422</v>
          </cell>
          <cell r="J1377">
            <v>0</v>
          </cell>
          <cell r="L1377">
            <v>0</v>
          </cell>
          <cell r="M1377">
            <v>6480422</v>
          </cell>
          <cell r="N1377">
            <v>-67100</v>
          </cell>
          <cell r="O1377">
            <v>6413322</v>
          </cell>
          <cell r="R1377">
            <v>0</v>
          </cell>
          <cell r="S1377">
            <v>0</v>
          </cell>
          <cell r="T1377">
            <v>0</v>
          </cell>
          <cell r="U1377">
            <v>0</v>
          </cell>
          <cell r="V1377">
            <v>0</v>
          </cell>
          <cell r="W1377">
            <v>6413322</v>
          </cell>
        </row>
        <row r="1378">
          <cell r="B1378" t="str">
            <v>T25</v>
          </cell>
          <cell r="C1378" t="str">
            <v>OBRA CIVIL ESTRUCTURAL DE OBRAS VIALES Y RELLENOS (1378)</v>
          </cell>
          <cell r="F1378">
            <v>0</v>
          </cell>
          <cell r="J1378">
            <v>0</v>
          </cell>
          <cell r="L1378">
            <v>0</v>
          </cell>
          <cell r="M1378">
            <v>0</v>
          </cell>
          <cell r="N1378">
            <v>0</v>
          </cell>
          <cell r="O1378">
            <v>0</v>
          </cell>
          <cell r="R1378">
            <v>0</v>
          </cell>
          <cell r="S1378">
            <v>0</v>
          </cell>
          <cell r="T1378">
            <v>0</v>
          </cell>
          <cell r="U1378">
            <v>0</v>
          </cell>
          <cell r="V1378">
            <v>0</v>
          </cell>
          <cell r="W1378">
            <v>0</v>
          </cell>
        </row>
        <row r="1379">
          <cell r="C1379" t="str">
            <v xml:space="preserve">ITEM </v>
          </cell>
          <cell r="D1379" t="str">
            <v xml:space="preserve">DESCRIPCION </v>
          </cell>
          <cell r="E1379" t="str">
            <v xml:space="preserve">UNIDAD </v>
          </cell>
          <cell r="F1379">
            <v>0</v>
          </cell>
          <cell r="G1379" t="str">
            <v xml:space="preserve">V. UNITARIO </v>
          </cell>
          <cell r="H1379" t="str">
            <v>V. PARCIAL</v>
          </cell>
          <cell r="J1379">
            <v>0</v>
          </cell>
          <cell r="L1379">
            <v>0</v>
          </cell>
          <cell r="R1379">
            <v>0</v>
          </cell>
        </row>
        <row r="1380">
          <cell r="C1380">
            <v>3</v>
          </cell>
          <cell r="D1380" t="str">
            <v>CONDICIONES DE LAS UNIDADES DE OBRA</v>
          </cell>
          <cell r="F1380">
            <v>0</v>
          </cell>
          <cell r="J1380">
            <v>0</v>
          </cell>
          <cell r="L1380">
            <v>0</v>
          </cell>
          <cell r="M1380">
            <v>0</v>
          </cell>
          <cell r="N1380">
            <v>0</v>
          </cell>
          <cell r="O1380">
            <v>0</v>
          </cell>
          <cell r="R1380">
            <v>0</v>
          </cell>
          <cell r="S1380">
            <v>0</v>
          </cell>
          <cell r="T1380">
            <v>0</v>
          </cell>
          <cell r="U1380">
            <v>0</v>
          </cell>
          <cell r="V1380">
            <v>0</v>
          </cell>
          <cell r="W1380">
            <v>0</v>
          </cell>
        </row>
        <row r="1381">
          <cell r="C1381" t="str">
            <v>3,1</v>
          </cell>
          <cell r="D1381" t="str">
            <v>SEÑALIZACIÓN Y SEGURIDAD EN LAS OBRAS</v>
          </cell>
          <cell r="F1381">
            <v>0</v>
          </cell>
          <cell r="J1381">
            <v>0</v>
          </cell>
          <cell r="L1381">
            <v>0</v>
          </cell>
          <cell r="M1381">
            <v>0</v>
          </cell>
          <cell r="N1381">
            <v>0</v>
          </cell>
          <cell r="O1381">
            <v>0</v>
          </cell>
          <cell r="R1381">
            <v>0</v>
          </cell>
          <cell r="S1381">
            <v>0</v>
          </cell>
          <cell r="T1381">
            <v>0</v>
          </cell>
          <cell r="U1381">
            <v>0</v>
          </cell>
          <cell r="V1381">
            <v>0</v>
          </cell>
          <cell r="W1381">
            <v>0</v>
          </cell>
        </row>
        <row r="1382">
          <cell r="C1382" t="str">
            <v>3.1.1.1</v>
          </cell>
          <cell r="D1382" t="str">
            <v>Soporte para cinta demarcadora. Esquema No.1</v>
          </cell>
          <cell r="E1382" t="str">
            <v>un</v>
          </cell>
          <cell r="F1382">
            <v>25</v>
          </cell>
          <cell r="G1382">
            <v>10100</v>
          </cell>
          <cell r="H1382">
            <v>252500</v>
          </cell>
          <cell r="I1382">
            <v>0.1208285741230999</v>
          </cell>
          <cell r="J1382">
            <v>25</v>
          </cell>
          <cell r="K1382">
            <v>-25</v>
          </cell>
          <cell r="L1382">
            <v>0</v>
          </cell>
          <cell r="M1382">
            <v>252500</v>
          </cell>
          <cell r="N1382">
            <v>-252500</v>
          </cell>
          <cell r="O1382">
            <v>0</v>
          </cell>
          <cell r="R1382">
            <v>0</v>
          </cell>
          <cell r="S1382">
            <v>0</v>
          </cell>
          <cell r="T1382">
            <v>0</v>
          </cell>
          <cell r="U1382">
            <v>0</v>
          </cell>
          <cell r="V1382">
            <v>0</v>
          </cell>
          <cell r="W1382">
            <v>0</v>
          </cell>
        </row>
        <row r="1383">
          <cell r="C1383" t="str">
            <v>3.1.1.2</v>
          </cell>
          <cell r="D1383" t="str">
            <v>Cinta demarcadora ( sin soportes ). Esquema No.2</v>
          </cell>
          <cell r="E1383" t="str">
            <v>m</v>
          </cell>
          <cell r="F1383">
            <v>1000</v>
          </cell>
          <cell r="G1383">
            <v>830</v>
          </cell>
          <cell r="H1383">
            <v>830000</v>
          </cell>
          <cell r="I1383">
            <v>0.39717907533533836</v>
          </cell>
          <cell r="J1383">
            <v>1000</v>
          </cell>
          <cell r="K1383">
            <v>-1000</v>
          </cell>
          <cell r="L1383">
            <v>0</v>
          </cell>
          <cell r="M1383">
            <v>830000</v>
          </cell>
          <cell r="N1383">
            <v>-830000</v>
          </cell>
          <cell r="O1383">
            <v>0</v>
          </cell>
          <cell r="R1383">
            <v>0</v>
          </cell>
          <cell r="S1383">
            <v>0</v>
          </cell>
          <cell r="T1383">
            <v>0</v>
          </cell>
          <cell r="U1383">
            <v>0</v>
          </cell>
          <cell r="V1383">
            <v>0</v>
          </cell>
          <cell r="W1383">
            <v>0</v>
          </cell>
        </row>
        <row r="1384">
          <cell r="C1384" t="str">
            <v>3.1.1.3.2</v>
          </cell>
          <cell r="D1384" t="str">
            <v>Valla móvil Tipo 2 Plegable. Esquema 4</v>
          </cell>
          <cell r="E1384" t="str">
            <v>un</v>
          </cell>
          <cell r="F1384">
            <v>3</v>
          </cell>
          <cell r="G1384">
            <v>162000</v>
          </cell>
          <cell r="H1384">
            <v>486000</v>
          </cell>
          <cell r="I1384">
            <v>0.23256509712406553</v>
          </cell>
          <cell r="J1384">
            <v>3</v>
          </cell>
          <cell r="K1384">
            <v>-3</v>
          </cell>
          <cell r="L1384">
            <v>0</v>
          </cell>
          <cell r="M1384">
            <v>486000</v>
          </cell>
          <cell r="N1384">
            <v>-486000</v>
          </cell>
          <cell r="O1384">
            <v>0</v>
          </cell>
          <cell r="R1384">
            <v>0</v>
          </cell>
          <cell r="S1384">
            <v>0</v>
          </cell>
          <cell r="T1384">
            <v>0</v>
          </cell>
          <cell r="U1384">
            <v>0</v>
          </cell>
          <cell r="V1384">
            <v>0</v>
          </cell>
          <cell r="W1384">
            <v>0</v>
          </cell>
        </row>
        <row r="1385">
          <cell r="C1385" t="str">
            <v>3.1.1.5</v>
          </cell>
          <cell r="D1385" t="str">
            <v>Caneca Reflectiva</v>
          </cell>
          <cell r="E1385" t="str">
            <v>un</v>
          </cell>
          <cell r="F1385">
            <v>2</v>
          </cell>
          <cell r="G1385">
            <v>129000</v>
          </cell>
          <cell r="H1385">
            <v>258000</v>
          </cell>
          <cell r="I1385">
            <v>0.12346048365845456</v>
          </cell>
          <cell r="J1385">
            <v>2</v>
          </cell>
          <cell r="K1385">
            <v>-2</v>
          </cell>
          <cell r="L1385">
            <v>0</v>
          </cell>
          <cell r="M1385">
            <v>258000</v>
          </cell>
          <cell r="N1385">
            <v>-258000</v>
          </cell>
          <cell r="O1385">
            <v>0</v>
          </cell>
          <cell r="R1385">
            <v>0</v>
          </cell>
          <cell r="S1385">
            <v>0</v>
          </cell>
          <cell r="T1385">
            <v>0</v>
          </cell>
          <cell r="U1385">
            <v>0</v>
          </cell>
          <cell r="V1385">
            <v>0</v>
          </cell>
          <cell r="W1385">
            <v>0</v>
          </cell>
        </row>
        <row r="1386">
          <cell r="C1386" t="str">
            <v>3,3</v>
          </cell>
          <cell r="D1386" t="str">
            <v>EXCAVACIONES Y ENTIBADOS</v>
          </cell>
          <cell r="F1386">
            <v>0</v>
          </cell>
          <cell r="I1386">
            <v>0</v>
          </cell>
          <cell r="J1386">
            <v>0</v>
          </cell>
          <cell r="L1386">
            <v>0</v>
          </cell>
          <cell r="M1386">
            <v>0</v>
          </cell>
          <cell r="N1386">
            <v>0</v>
          </cell>
          <cell r="O1386">
            <v>0</v>
          </cell>
          <cell r="R1386">
            <v>0</v>
          </cell>
          <cell r="S1386">
            <v>0</v>
          </cell>
          <cell r="T1386">
            <v>0</v>
          </cell>
          <cell r="U1386">
            <v>0</v>
          </cell>
          <cell r="V1386">
            <v>0</v>
          </cell>
          <cell r="W1386">
            <v>0</v>
          </cell>
        </row>
        <row r="1387">
          <cell r="C1387" t="str">
            <v>3.3.1</v>
          </cell>
          <cell r="D1387" t="str">
            <v>DESPEJE, DESCAPOTE Y LIMPIEZA</v>
          </cell>
          <cell r="F1387">
            <v>0</v>
          </cell>
          <cell r="I1387">
            <v>0</v>
          </cell>
          <cell r="J1387">
            <v>0</v>
          </cell>
          <cell r="L1387">
            <v>0</v>
          </cell>
          <cell r="M1387">
            <v>0</v>
          </cell>
          <cell r="N1387">
            <v>0</v>
          </cell>
          <cell r="O1387">
            <v>0</v>
          </cell>
          <cell r="R1387">
            <v>0</v>
          </cell>
          <cell r="S1387">
            <v>0</v>
          </cell>
          <cell r="T1387">
            <v>0</v>
          </cell>
          <cell r="U1387">
            <v>0</v>
          </cell>
          <cell r="V1387">
            <v>0</v>
          </cell>
          <cell r="W1387">
            <v>0</v>
          </cell>
        </row>
        <row r="1388">
          <cell r="C1388" t="str">
            <v>3.3.1.1</v>
          </cell>
          <cell r="D1388" t="str">
            <v>Despeje, desmonte y limpieza</v>
          </cell>
          <cell r="E1388" t="str">
            <v>m2</v>
          </cell>
          <cell r="F1388">
            <v>1900</v>
          </cell>
          <cell r="G1388">
            <v>2030</v>
          </cell>
          <cell r="H1388">
            <v>3857000</v>
          </cell>
          <cell r="I1388">
            <v>1.8456863777932528</v>
          </cell>
          <cell r="J1388">
            <v>1900</v>
          </cell>
          <cell r="K1388">
            <v>-1900</v>
          </cell>
          <cell r="L1388">
            <v>0</v>
          </cell>
          <cell r="M1388">
            <v>3857000</v>
          </cell>
          <cell r="N1388">
            <v>-3857000</v>
          </cell>
          <cell r="O1388">
            <v>0</v>
          </cell>
          <cell r="R1388">
            <v>0</v>
          </cell>
          <cell r="S1388">
            <v>0</v>
          </cell>
          <cell r="T1388">
            <v>0</v>
          </cell>
          <cell r="U1388">
            <v>0</v>
          </cell>
          <cell r="V1388">
            <v>0</v>
          </cell>
          <cell r="W1388">
            <v>0</v>
          </cell>
        </row>
        <row r="1389">
          <cell r="C1389" t="str">
            <v>3.3.4</v>
          </cell>
          <cell r="D1389" t="str">
            <v>Excavaciones para estructuras</v>
          </cell>
          <cell r="J1389">
            <v>0</v>
          </cell>
          <cell r="R1389">
            <v>0</v>
          </cell>
        </row>
        <row r="1390">
          <cell r="C1390" t="str">
            <v>3.3.4.1</v>
          </cell>
          <cell r="D1390" t="str">
            <v>Excavación para estructuras a mano en material común, roca descompuesta, a cualquier prorfundidad y bajo cualquier condición de humedad. Incluye retiro a lugar autorizado.</v>
          </cell>
          <cell r="E1390" t="str">
            <v>m3</v>
          </cell>
          <cell r="F1390">
            <v>28.16</v>
          </cell>
          <cell r="G1390">
            <v>10800</v>
          </cell>
          <cell r="H1390">
            <v>304128</v>
          </cell>
          <cell r="J1390">
            <v>28.16</v>
          </cell>
          <cell r="L1390">
            <v>28.16</v>
          </cell>
          <cell r="M1390">
            <v>304128</v>
          </cell>
          <cell r="N1390">
            <v>0</v>
          </cell>
          <cell r="O1390">
            <v>304128</v>
          </cell>
          <cell r="R1390">
            <v>51.15</v>
          </cell>
        </row>
        <row r="1391">
          <cell r="C1391" t="str">
            <v>3.5.3</v>
          </cell>
          <cell r="D1391" t="str">
            <v>CONFORMACIÓN DE SUB-BASE GRANULAR</v>
          </cell>
          <cell r="F1391">
            <v>0</v>
          </cell>
          <cell r="I1391">
            <v>0</v>
          </cell>
          <cell r="J1391">
            <v>0</v>
          </cell>
          <cell r="L1391">
            <v>0</v>
          </cell>
          <cell r="M1391">
            <v>0</v>
          </cell>
          <cell r="N1391">
            <v>0</v>
          </cell>
          <cell r="O1391">
            <v>0</v>
          </cell>
          <cell r="R1391">
            <v>0</v>
          </cell>
          <cell r="S1391">
            <v>0</v>
          </cell>
          <cell r="T1391">
            <v>0</v>
          </cell>
          <cell r="U1391">
            <v>0</v>
          </cell>
          <cell r="V1391">
            <v>0</v>
          </cell>
          <cell r="W1391">
            <v>0</v>
          </cell>
        </row>
        <row r="1392">
          <cell r="C1392" t="str">
            <v>3.5.3</v>
          </cell>
          <cell r="D1392" t="str">
            <v>Conformación de sub-base granular compactado al 95% del PM</v>
          </cell>
          <cell r="E1392" t="str">
            <v>m3</v>
          </cell>
          <cell r="F1392">
            <v>172.9</v>
          </cell>
          <cell r="G1392">
            <v>39230</v>
          </cell>
          <cell r="H1392">
            <v>6782867</v>
          </cell>
          <cell r="I1392">
            <v>3.245798606244072</v>
          </cell>
          <cell r="J1392">
            <v>172.9</v>
          </cell>
          <cell r="K1392">
            <v>500</v>
          </cell>
          <cell r="L1392">
            <v>672.9</v>
          </cell>
          <cell r="M1392">
            <v>6782867</v>
          </cell>
          <cell r="N1392">
            <v>19615000</v>
          </cell>
          <cell r="O1392">
            <v>26397867</v>
          </cell>
          <cell r="R1392">
            <v>0</v>
          </cell>
          <cell r="S1392">
            <v>0</v>
          </cell>
          <cell r="T1392">
            <v>0</v>
          </cell>
          <cell r="U1392">
            <v>0</v>
          </cell>
          <cell r="V1392">
            <v>672.9</v>
          </cell>
          <cell r="W1392">
            <v>26397867</v>
          </cell>
        </row>
        <row r="1393">
          <cell r="C1393" t="str">
            <v>3.5.4</v>
          </cell>
          <cell r="D1393" t="str">
            <v>CONFORMACIÓN DE BASE</v>
          </cell>
          <cell r="F1393">
            <v>0</v>
          </cell>
          <cell r="I1393">
            <v>0</v>
          </cell>
          <cell r="J1393">
            <v>0</v>
          </cell>
          <cell r="L1393">
            <v>0</v>
          </cell>
          <cell r="M1393">
            <v>0</v>
          </cell>
          <cell r="N1393">
            <v>0</v>
          </cell>
          <cell r="O1393">
            <v>0</v>
          </cell>
          <cell r="R1393">
            <v>0</v>
          </cell>
          <cell r="S1393">
            <v>0</v>
          </cell>
          <cell r="T1393">
            <v>0</v>
          </cell>
          <cell r="U1393">
            <v>0</v>
          </cell>
          <cell r="V1393">
            <v>0</v>
          </cell>
          <cell r="W1393">
            <v>0</v>
          </cell>
        </row>
        <row r="1394">
          <cell r="C1394" t="str">
            <v>3.5.4.1</v>
          </cell>
          <cell r="D1394" t="str">
            <v>Conformación de base suelo cemento</v>
          </cell>
          <cell r="F1394">
            <v>0</v>
          </cell>
          <cell r="I1394">
            <v>0</v>
          </cell>
          <cell r="J1394">
            <v>0</v>
          </cell>
          <cell r="L1394">
            <v>0</v>
          </cell>
          <cell r="M1394">
            <v>0</v>
          </cell>
          <cell r="N1394">
            <v>0</v>
          </cell>
          <cell r="O1394">
            <v>0</v>
          </cell>
          <cell r="R1394">
            <v>0</v>
          </cell>
          <cell r="S1394">
            <v>0</v>
          </cell>
          <cell r="T1394">
            <v>0</v>
          </cell>
          <cell r="U1394">
            <v>0</v>
          </cell>
          <cell r="V1394">
            <v>0</v>
          </cell>
          <cell r="W1394">
            <v>0</v>
          </cell>
        </row>
        <row r="1395">
          <cell r="C1395" t="str">
            <v>3.5.4.1.1</v>
          </cell>
          <cell r="D1395" t="str">
            <v>Base de suelo cemento procedente de central de mezclas f'c=3.5 Mpa, con proporción de cemento del 6%</v>
          </cell>
          <cell r="E1395" t="str">
            <v>m3</v>
          </cell>
          <cell r="F1395">
            <v>2.94</v>
          </cell>
          <cell r="G1395">
            <v>92400</v>
          </cell>
          <cell r="H1395">
            <v>271656</v>
          </cell>
          <cell r="I1395">
            <v>0.12999527577023695</v>
          </cell>
          <cell r="J1395">
            <v>2.94</v>
          </cell>
          <cell r="L1395">
            <v>2.94</v>
          </cell>
          <cell r="M1395">
            <v>271656</v>
          </cell>
          <cell r="N1395">
            <v>0</v>
          </cell>
          <cell r="O1395">
            <v>271656</v>
          </cell>
          <cell r="R1395">
            <v>0</v>
          </cell>
          <cell r="S1395">
            <v>0</v>
          </cell>
          <cell r="T1395">
            <v>0</v>
          </cell>
          <cell r="U1395">
            <v>0</v>
          </cell>
          <cell r="V1395">
            <v>2.94</v>
          </cell>
          <cell r="W1395">
            <v>271656</v>
          </cell>
        </row>
        <row r="1396">
          <cell r="C1396" t="str">
            <v>3,5</v>
          </cell>
          <cell r="D1396" t="str">
            <v>RELLENOS</v>
          </cell>
          <cell r="F1396">
            <v>0</v>
          </cell>
          <cell r="I1396">
            <v>0</v>
          </cell>
          <cell r="J1396">
            <v>0</v>
          </cell>
          <cell r="L1396">
            <v>0</v>
          </cell>
          <cell r="M1396">
            <v>0</v>
          </cell>
          <cell r="N1396">
            <v>0</v>
          </cell>
          <cell r="O1396">
            <v>0</v>
          </cell>
          <cell r="R1396">
            <v>0</v>
          </cell>
          <cell r="S1396">
            <v>0</v>
          </cell>
          <cell r="T1396">
            <v>0</v>
          </cell>
          <cell r="U1396">
            <v>0</v>
          </cell>
          <cell r="V1396">
            <v>0</v>
          </cell>
          <cell r="W1396">
            <v>0</v>
          </cell>
        </row>
        <row r="1397">
          <cell r="C1397" t="str">
            <v>3.5.1.2</v>
          </cell>
          <cell r="D1397" t="str">
            <v>Relleno de zanjas y obras de mampostería con material seleccionado de cantera al 95% del Proctor Modificado</v>
          </cell>
          <cell r="E1397" t="str">
            <v>m3</v>
          </cell>
          <cell r="F1397">
            <v>45</v>
          </cell>
          <cell r="G1397">
            <v>27000</v>
          </cell>
          <cell r="H1397">
            <v>1215000</v>
          </cell>
          <cell r="J1397">
            <v>45</v>
          </cell>
          <cell r="L1397">
            <v>45</v>
          </cell>
          <cell r="M1397">
            <v>1215000</v>
          </cell>
          <cell r="N1397">
            <v>0</v>
          </cell>
          <cell r="O1397">
            <v>1215000</v>
          </cell>
          <cell r="R1397">
            <v>4.04</v>
          </cell>
        </row>
        <row r="1398">
          <cell r="C1398" t="str">
            <v>3.5.5</v>
          </cell>
          <cell r="D1398" t="str">
            <v>EXPLANEACIÓN Y RELLENOS PARA ESTRUCTURAS Y OBRAS ARQUITECTÓNICAS</v>
          </cell>
          <cell r="F1398">
            <v>0</v>
          </cell>
          <cell r="I1398">
            <v>0</v>
          </cell>
          <cell r="J1398">
            <v>0</v>
          </cell>
          <cell r="L1398">
            <v>0</v>
          </cell>
          <cell r="M1398">
            <v>0</v>
          </cell>
          <cell r="N1398">
            <v>0</v>
          </cell>
          <cell r="O1398">
            <v>0</v>
          </cell>
          <cell r="R1398">
            <v>0</v>
          </cell>
          <cell r="S1398">
            <v>0</v>
          </cell>
          <cell r="T1398">
            <v>0</v>
          </cell>
          <cell r="U1398">
            <v>0</v>
          </cell>
          <cell r="V1398">
            <v>0</v>
          </cell>
          <cell r="W1398">
            <v>0</v>
          </cell>
        </row>
        <row r="1399">
          <cell r="C1399" t="str">
            <v>3.5.5.1</v>
          </cell>
          <cell r="D1399" t="str">
            <v>Explanación y relleno de explanada compactado al 95% del proctor modificado, con material seleccionado de cantera</v>
          </cell>
          <cell r="E1399" t="str">
            <v>m3</v>
          </cell>
          <cell r="F1399">
            <v>800</v>
          </cell>
          <cell r="G1399">
            <v>20448</v>
          </cell>
          <cell r="H1399">
            <v>16358400</v>
          </cell>
          <cell r="I1399">
            <v>7.827968898753733</v>
          </cell>
          <cell r="J1399">
            <v>800</v>
          </cell>
          <cell r="K1399">
            <v>500</v>
          </cell>
          <cell r="L1399">
            <v>1300</v>
          </cell>
          <cell r="M1399">
            <v>16358400</v>
          </cell>
          <cell r="N1399">
            <v>10224000</v>
          </cell>
          <cell r="O1399">
            <v>26582400</v>
          </cell>
          <cell r="R1399">
            <v>0</v>
          </cell>
          <cell r="S1399">
            <v>0</v>
          </cell>
          <cell r="T1399">
            <v>0</v>
          </cell>
          <cell r="U1399">
            <v>0</v>
          </cell>
          <cell r="V1399">
            <v>1300</v>
          </cell>
          <cell r="W1399">
            <v>26582400</v>
          </cell>
        </row>
        <row r="1400">
          <cell r="C1400" t="str">
            <v>3.5.5.2</v>
          </cell>
          <cell r="D1400" t="str">
            <v>Relleno para zonas verdes compactado al 90% del proctor modificado, con arena negra</v>
          </cell>
          <cell r="E1400" t="str">
            <v>m3</v>
          </cell>
          <cell r="F1400">
            <v>180</v>
          </cell>
          <cell r="G1400">
            <v>13280</v>
          </cell>
          <cell r="H1400">
            <v>2390400</v>
          </cell>
          <cell r="I1400">
            <v>1.1438757369657742</v>
          </cell>
          <cell r="J1400">
            <v>180</v>
          </cell>
          <cell r="K1400">
            <v>500</v>
          </cell>
          <cell r="L1400">
            <v>680</v>
          </cell>
          <cell r="M1400">
            <v>2390400</v>
          </cell>
          <cell r="N1400">
            <v>6640000</v>
          </cell>
          <cell r="O1400">
            <v>9030400</v>
          </cell>
          <cell r="R1400">
            <v>0</v>
          </cell>
          <cell r="S1400">
            <v>0</v>
          </cell>
          <cell r="T1400">
            <v>0</v>
          </cell>
          <cell r="U1400">
            <v>0</v>
          </cell>
          <cell r="V1400">
            <v>680</v>
          </cell>
          <cell r="W1400">
            <v>9030400</v>
          </cell>
        </row>
        <row r="1401">
          <cell r="C1401" t="str">
            <v>3,6</v>
          </cell>
          <cell r="D1401" t="str">
            <v>CONSTRUCCION DE PAVIMENTOS</v>
          </cell>
          <cell r="F1401">
            <v>0</v>
          </cell>
          <cell r="I1401">
            <v>0</v>
          </cell>
          <cell r="J1401">
            <v>0</v>
          </cell>
          <cell r="L1401">
            <v>0</v>
          </cell>
          <cell r="M1401">
            <v>0</v>
          </cell>
          <cell r="N1401">
            <v>0</v>
          </cell>
          <cell r="O1401">
            <v>0</v>
          </cell>
          <cell r="R1401">
            <v>0</v>
          </cell>
          <cell r="S1401">
            <v>0</v>
          </cell>
          <cell r="T1401">
            <v>0</v>
          </cell>
          <cell r="U1401">
            <v>0</v>
          </cell>
          <cell r="V1401">
            <v>0</v>
          </cell>
          <cell r="W1401">
            <v>0</v>
          </cell>
        </row>
        <row r="1402">
          <cell r="C1402" t="str">
            <v>3.6.4</v>
          </cell>
          <cell r="D1402" t="str">
            <v>Construcción de bordillo, anden y cuneta</v>
          </cell>
          <cell r="F1402">
            <v>0</v>
          </cell>
          <cell r="I1402">
            <v>0</v>
          </cell>
          <cell r="J1402">
            <v>0</v>
          </cell>
          <cell r="L1402">
            <v>0</v>
          </cell>
          <cell r="M1402">
            <v>0</v>
          </cell>
          <cell r="N1402">
            <v>0</v>
          </cell>
          <cell r="O1402">
            <v>0</v>
          </cell>
          <cell r="R1402">
            <v>0</v>
          </cell>
          <cell r="S1402">
            <v>0</v>
          </cell>
          <cell r="T1402">
            <v>0</v>
          </cell>
          <cell r="U1402">
            <v>0</v>
          </cell>
          <cell r="V1402">
            <v>0</v>
          </cell>
          <cell r="W1402">
            <v>0</v>
          </cell>
        </row>
        <row r="1403">
          <cell r="C1403" t="str">
            <v>3.6.4.1.3</v>
          </cell>
          <cell r="D1403" t="str">
            <v>Construcción de anden en concreto 21 MPa (3000psi) e=0.1m, tamaño máximo del agregado 25mm (1") de central de mezcla</v>
          </cell>
          <cell r="E1403" t="str">
            <v>m2</v>
          </cell>
          <cell r="F1403">
            <v>256</v>
          </cell>
          <cell r="G1403">
            <v>33000</v>
          </cell>
          <cell r="H1403">
            <v>8448000</v>
          </cell>
          <cell r="I1403">
            <v>4.0426130463047443</v>
          </cell>
          <cell r="J1403">
            <v>256</v>
          </cell>
          <cell r="L1403">
            <v>256</v>
          </cell>
          <cell r="M1403">
            <v>8448000</v>
          </cell>
          <cell r="N1403">
            <v>0</v>
          </cell>
          <cell r="O1403">
            <v>8448000</v>
          </cell>
          <cell r="R1403">
            <v>0</v>
          </cell>
          <cell r="S1403">
            <v>0</v>
          </cell>
          <cell r="T1403">
            <v>0</v>
          </cell>
          <cell r="U1403">
            <v>0</v>
          </cell>
          <cell r="V1403">
            <v>256</v>
          </cell>
          <cell r="W1403">
            <v>8448000</v>
          </cell>
        </row>
        <row r="1404">
          <cell r="C1404" t="str">
            <v>3.6.4.2.3</v>
          </cell>
          <cell r="D1404" t="str">
            <v>Construcción de bordillo prefabricado de concreto h=0.5m, f'c=21.0Mpa (3000 psi)</v>
          </cell>
          <cell r="E1404" t="str">
            <v>m</v>
          </cell>
          <cell r="F1404">
            <v>400</v>
          </cell>
          <cell r="G1404">
            <v>34010</v>
          </cell>
          <cell r="H1404">
            <v>13604000</v>
          </cell>
          <cell r="I1404">
            <v>6.5099086034481228</v>
          </cell>
          <cell r="J1404">
            <v>400</v>
          </cell>
          <cell r="L1404">
            <v>400</v>
          </cell>
          <cell r="M1404">
            <v>13604000</v>
          </cell>
          <cell r="N1404">
            <v>0</v>
          </cell>
          <cell r="O1404">
            <v>13604000</v>
          </cell>
          <cell r="R1404">
            <v>0</v>
          </cell>
          <cell r="S1404">
            <v>0</v>
          </cell>
          <cell r="T1404">
            <v>0</v>
          </cell>
          <cell r="U1404">
            <v>0</v>
          </cell>
          <cell r="V1404">
            <v>400</v>
          </cell>
          <cell r="W1404">
            <v>13604000</v>
          </cell>
        </row>
        <row r="1405">
          <cell r="C1405" t="str">
            <v>3.6.4.3</v>
          </cell>
          <cell r="D1405" t="str">
            <v>Construcción de cunetas</v>
          </cell>
          <cell r="F1405">
            <v>0</v>
          </cell>
          <cell r="I1405">
            <v>0</v>
          </cell>
          <cell r="J1405">
            <v>0</v>
          </cell>
          <cell r="L1405">
            <v>0</v>
          </cell>
          <cell r="M1405">
            <v>0</v>
          </cell>
          <cell r="N1405">
            <v>0</v>
          </cell>
          <cell r="O1405">
            <v>0</v>
          </cell>
          <cell r="R1405">
            <v>0</v>
          </cell>
          <cell r="S1405">
            <v>0</v>
          </cell>
          <cell r="T1405">
            <v>0</v>
          </cell>
          <cell r="U1405">
            <v>0</v>
          </cell>
          <cell r="V1405">
            <v>0</v>
          </cell>
          <cell r="W1405">
            <v>0</v>
          </cell>
        </row>
        <row r="1406">
          <cell r="C1406" t="str">
            <v>3.6.4.3.1</v>
          </cell>
          <cell r="D1406" t="str">
            <v>Construcción en sitio de cunetas de concreto, f´c=21,0 Mpa (3000 psi), e=0.15m</v>
          </cell>
          <cell r="E1406" t="str">
            <v>m2</v>
          </cell>
          <cell r="F1406">
            <v>30</v>
          </cell>
          <cell r="G1406">
            <v>36010</v>
          </cell>
          <cell r="H1406">
            <v>1080300</v>
          </cell>
          <cell r="I1406">
            <v>0.51695488564429626</v>
          </cell>
          <cell r="J1406">
            <v>30</v>
          </cell>
          <cell r="K1406">
            <v>200</v>
          </cell>
          <cell r="L1406">
            <v>230</v>
          </cell>
          <cell r="M1406">
            <v>1080300</v>
          </cell>
          <cell r="N1406">
            <v>7202000</v>
          </cell>
          <cell r="O1406">
            <v>8282300</v>
          </cell>
          <cell r="R1406">
            <v>0</v>
          </cell>
          <cell r="S1406">
            <v>0</v>
          </cell>
          <cell r="T1406">
            <v>0</v>
          </cell>
          <cell r="U1406">
            <v>0</v>
          </cell>
          <cell r="V1406">
            <v>230</v>
          </cell>
          <cell r="W1406">
            <v>8282300</v>
          </cell>
        </row>
        <row r="1407">
          <cell r="C1407" t="str">
            <v>3.6.4.4.1</v>
          </cell>
          <cell r="D1407" t="str">
            <v>Construcción de pavimento en adoquin de concreto e=0.08m para trafico vehicular</v>
          </cell>
          <cell r="E1407" t="str">
            <v>m2</v>
          </cell>
          <cell r="F1407">
            <v>914</v>
          </cell>
          <cell r="G1407">
            <v>35605</v>
          </cell>
          <cell r="H1407">
            <v>32542970</v>
          </cell>
          <cell r="I1407">
            <v>15.572755100320066</v>
          </cell>
          <cell r="J1407">
            <v>914</v>
          </cell>
          <cell r="K1407">
            <v>700</v>
          </cell>
          <cell r="L1407">
            <v>1614</v>
          </cell>
          <cell r="M1407">
            <v>32542970</v>
          </cell>
          <cell r="N1407">
            <v>24923500</v>
          </cell>
          <cell r="O1407">
            <v>57466470</v>
          </cell>
          <cell r="R1407">
            <v>0</v>
          </cell>
          <cell r="S1407">
            <v>0</v>
          </cell>
          <cell r="T1407">
            <v>0</v>
          </cell>
          <cell r="U1407">
            <v>0</v>
          </cell>
          <cell r="V1407">
            <v>1614</v>
          </cell>
          <cell r="W1407">
            <v>57466470</v>
          </cell>
        </row>
        <row r="1408">
          <cell r="C1408" t="str">
            <v>3.6.5</v>
          </cell>
          <cell r="D1408" t="str">
            <v>Construcción de pavimentos en concreto</v>
          </cell>
          <cell r="F1408">
            <v>0</v>
          </cell>
          <cell r="I1408">
            <v>0</v>
          </cell>
          <cell r="J1408">
            <v>0</v>
          </cell>
          <cell r="L1408">
            <v>0</v>
          </cell>
          <cell r="M1408">
            <v>0</v>
          </cell>
          <cell r="N1408">
            <v>0</v>
          </cell>
          <cell r="O1408">
            <v>0</v>
          </cell>
          <cell r="R1408">
            <v>0</v>
          </cell>
          <cell r="S1408">
            <v>0</v>
          </cell>
          <cell r="T1408">
            <v>0</v>
          </cell>
          <cell r="U1408">
            <v>0</v>
          </cell>
          <cell r="V1408">
            <v>0</v>
          </cell>
          <cell r="W1408">
            <v>0</v>
          </cell>
        </row>
        <row r="1409">
          <cell r="C1409" t="str">
            <v>3.6.5.1</v>
          </cell>
          <cell r="D1409" t="str">
            <v>Construcción de paviemnto de concreto MR 35 Kg/cm2, e=0.20m</v>
          </cell>
          <cell r="E1409" t="str">
            <v>m2</v>
          </cell>
          <cell r="F1409">
            <v>29.4</v>
          </cell>
          <cell r="G1409">
            <v>65755</v>
          </cell>
          <cell r="H1409">
            <v>1933197</v>
          </cell>
          <cell r="I1409">
            <v>0.9250908396398192</v>
          </cell>
          <cell r="J1409">
            <v>29.4</v>
          </cell>
          <cell r="K1409">
            <v>50</v>
          </cell>
          <cell r="L1409">
            <v>79.400000000000006</v>
          </cell>
          <cell r="M1409">
            <v>1933197</v>
          </cell>
          <cell r="N1409">
            <v>3287750</v>
          </cell>
          <cell r="O1409">
            <v>5220947</v>
          </cell>
          <cell r="R1409">
            <v>0</v>
          </cell>
          <cell r="S1409">
            <v>0</v>
          </cell>
          <cell r="T1409">
            <v>0</v>
          </cell>
          <cell r="U1409">
            <v>0</v>
          </cell>
          <cell r="V1409">
            <v>79.400000000000006</v>
          </cell>
          <cell r="W1409">
            <v>5220947</v>
          </cell>
        </row>
        <row r="1410">
          <cell r="C1410">
            <v>3.7</v>
          </cell>
          <cell r="D1410" t="str">
            <v>CONSTRUCCIÓN DE OBRAS ACCESORIAS</v>
          </cell>
          <cell r="R1410">
            <v>0</v>
          </cell>
          <cell r="W1410">
            <v>0</v>
          </cell>
        </row>
        <row r="1411">
          <cell r="C1411" t="str">
            <v>3.7.1</v>
          </cell>
          <cell r="D1411" t="str">
            <v xml:space="preserve">Obras de mampostería en ladrillo </v>
          </cell>
          <cell r="R1411">
            <v>0</v>
          </cell>
          <cell r="W1411">
            <v>0</v>
          </cell>
        </row>
        <row r="1412">
          <cell r="C1412" t="str">
            <v>3.7.1.3</v>
          </cell>
          <cell r="D1412" t="str">
            <v>Pañetes</v>
          </cell>
          <cell r="R1412">
            <v>0</v>
          </cell>
          <cell r="W1412">
            <v>0</v>
          </cell>
        </row>
        <row r="1413">
          <cell r="B1413" t="str">
            <v>N</v>
          </cell>
          <cell r="C1413" t="str">
            <v>3.7.1.3.4</v>
          </cell>
          <cell r="D1413" t="str">
            <v>Pañete simple en mortero 1:4</v>
          </cell>
          <cell r="E1413" t="str">
            <v>m2</v>
          </cell>
          <cell r="F1413">
            <v>250</v>
          </cell>
          <cell r="G1413">
            <v>6500</v>
          </cell>
          <cell r="H1413">
            <v>1625000</v>
          </cell>
          <cell r="J1413">
            <v>250</v>
          </cell>
          <cell r="K1413">
            <v>-250</v>
          </cell>
          <cell r="L1413">
            <v>0</v>
          </cell>
          <cell r="M1413">
            <v>1625000</v>
          </cell>
          <cell r="N1413">
            <v>-1625000</v>
          </cell>
          <cell r="O1413">
            <v>0</v>
          </cell>
          <cell r="R1413">
            <v>0</v>
          </cell>
          <cell r="W1413">
            <v>0</v>
          </cell>
        </row>
        <row r="1414">
          <cell r="C1414" t="str">
            <v>3.7.1.4</v>
          </cell>
          <cell r="D1414" t="str">
            <v>Concretos de limpieza, alistados y medias cañas</v>
          </cell>
          <cell r="R1414">
            <v>0</v>
          </cell>
          <cell r="W1414">
            <v>0</v>
          </cell>
        </row>
        <row r="1415">
          <cell r="C1415" t="str">
            <v>3.7.1.4.1</v>
          </cell>
          <cell r="D1415" t="str">
            <v>Alistado y pendientado</v>
          </cell>
          <cell r="R1415">
            <v>0</v>
          </cell>
          <cell r="W1415">
            <v>0</v>
          </cell>
        </row>
        <row r="1416">
          <cell r="C1416" t="str">
            <v>3.7.1.4.2</v>
          </cell>
          <cell r="D1416" t="str">
            <v>Concreto de limpieza f¨c=14 Mpa e=0.05</v>
          </cell>
          <cell r="E1416" t="str">
            <v>m2</v>
          </cell>
          <cell r="F1416">
            <v>100</v>
          </cell>
          <cell r="G1416">
            <v>10950</v>
          </cell>
          <cell r="H1416">
            <v>1095000</v>
          </cell>
          <cell r="J1416">
            <v>100</v>
          </cell>
          <cell r="L1416">
            <v>100</v>
          </cell>
          <cell r="M1416">
            <v>1095000</v>
          </cell>
          <cell r="N1416">
            <v>0</v>
          </cell>
          <cell r="O1416">
            <v>1095000</v>
          </cell>
          <cell r="R1416">
            <v>15.4</v>
          </cell>
          <cell r="W1416">
            <v>0</v>
          </cell>
        </row>
        <row r="1417">
          <cell r="C1417" t="str">
            <v>3.7.2</v>
          </cell>
          <cell r="D1417" t="str">
            <v>Obras en mampostería en bloque</v>
          </cell>
          <cell r="R1417">
            <v>0</v>
          </cell>
          <cell r="W1417">
            <v>0</v>
          </cell>
        </row>
        <row r="1418">
          <cell r="B1418" t="str">
            <v>N</v>
          </cell>
          <cell r="C1418" t="str">
            <v>3.7.2.1.15</v>
          </cell>
          <cell r="D1418" t="str">
            <v>Mampostería en bloque abusardado de concreto e=0.15 m</v>
          </cell>
          <cell r="E1418" t="str">
            <v>m2</v>
          </cell>
          <cell r="F1418">
            <v>965</v>
          </cell>
          <cell r="G1418">
            <v>32500</v>
          </cell>
          <cell r="H1418">
            <v>31362500</v>
          </cell>
          <cell r="J1418">
            <v>965</v>
          </cell>
          <cell r="K1418">
            <v>135</v>
          </cell>
          <cell r="L1418">
            <v>1100</v>
          </cell>
          <cell r="M1418">
            <v>31362500</v>
          </cell>
          <cell r="N1418">
            <v>4387500</v>
          </cell>
          <cell r="O1418">
            <v>35750000</v>
          </cell>
          <cell r="R1418">
            <v>0</v>
          </cell>
          <cell r="W1418">
            <v>0</v>
          </cell>
        </row>
        <row r="1419">
          <cell r="C1419" t="str">
            <v>3.7.3</v>
          </cell>
          <cell r="D1419" t="str">
            <v>Estructuras de concreto reforzado</v>
          </cell>
          <cell r="R1419">
            <v>0</v>
          </cell>
          <cell r="W1419">
            <v>0</v>
          </cell>
        </row>
        <row r="1420">
          <cell r="C1420" t="str">
            <v>3.7.3.2.1</v>
          </cell>
          <cell r="D1420" t="str">
            <v>VIGAS, COLUMNAS, ZAPATAS, MUROS, ESCALERAS</v>
          </cell>
          <cell r="R1420">
            <v>0</v>
          </cell>
          <cell r="W1420">
            <v>0</v>
          </cell>
        </row>
        <row r="1421">
          <cell r="C1421" t="str">
            <v>3.7.3.2.1.1</v>
          </cell>
          <cell r="D1421" t="str">
            <v>Concreto para vigas f´c = 21 Mpa (3000 psi)</v>
          </cell>
          <cell r="E1421" t="str">
            <v>m3</v>
          </cell>
          <cell r="F1421">
            <v>15</v>
          </cell>
          <cell r="G1421">
            <v>314100</v>
          </cell>
          <cell r="H1421">
            <v>4711500</v>
          </cell>
          <cell r="J1421">
            <v>15</v>
          </cell>
          <cell r="L1421">
            <v>15</v>
          </cell>
          <cell r="M1421">
            <v>4711500</v>
          </cell>
          <cell r="N1421">
            <v>0</v>
          </cell>
          <cell r="O1421">
            <v>4711500</v>
          </cell>
          <cell r="R1421">
            <v>2.2400000000000002</v>
          </cell>
          <cell r="W1421">
            <v>0</v>
          </cell>
        </row>
        <row r="1422">
          <cell r="C1422" t="str">
            <v>3.7.3.2.1.4</v>
          </cell>
          <cell r="D1422" t="str">
            <v>Concreto para columnas f´c = 21 Mpa (3000 ps)</v>
          </cell>
          <cell r="E1422" t="str">
            <v>m3</v>
          </cell>
          <cell r="F1422">
            <v>17</v>
          </cell>
          <cell r="G1422">
            <v>355100</v>
          </cell>
          <cell r="H1422">
            <v>6036700</v>
          </cell>
          <cell r="J1422">
            <v>17</v>
          </cell>
          <cell r="L1422">
            <v>17</v>
          </cell>
          <cell r="M1422">
            <v>6036700</v>
          </cell>
          <cell r="N1422">
            <v>0</v>
          </cell>
          <cell r="O1422">
            <v>6036700</v>
          </cell>
          <cell r="R1422">
            <v>0</v>
          </cell>
          <cell r="W1422">
            <v>0</v>
          </cell>
        </row>
        <row r="1423">
          <cell r="C1423" t="str">
            <v>3.7.3.2.1.10</v>
          </cell>
          <cell r="D1423" t="str">
            <v>Concreto para zapatas f´c=21 Mpa (3500 PSI)</v>
          </cell>
          <cell r="E1423" t="str">
            <v>m3</v>
          </cell>
          <cell r="F1423">
            <v>20</v>
          </cell>
          <cell r="G1423">
            <v>293700</v>
          </cell>
          <cell r="H1423">
            <v>5874000</v>
          </cell>
          <cell r="J1423">
            <v>20</v>
          </cell>
          <cell r="L1423">
            <v>20</v>
          </cell>
          <cell r="M1423">
            <v>5874000</v>
          </cell>
          <cell r="N1423">
            <v>0</v>
          </cell>
          <cell r="O1423">
            <v>5874000</v>
          </cell>
          <cell r="R1423">
            <v>1</v>
          </cell>
          <cell r="W1423">
            <v>0</v>
          </cell>
        </row>
        <row r="1424">
          <cell r="C1424" t="str">
            <v>3.7.3.2.1.13</v>
          </cell>
          <cell r="D1424" t="str">
            <v>Concreto para vigas de amarre f´c=21 Mpa (3000 PSI)</v>
          </cell>
          <cell r="E1424" t="str">
            <v>m3</v>
          </cell>
          <cell r="F1424">
            <v>22</v>
          </cell>
          <cell r="G1424">
            <v>338000</v>
          </cell>
          <cell r="H1424">
            <v>7436000</v>
          </cell>
          <cell r="J1424">
            <v>22</v>
          </cell>
          <cell r="L1424">
            <v>22</v>
          </cell>
          <cell r="M1424">
            <v>7436000</v>
          </cell>
          <cell r="N1424">
            <v>0</v>
          </cell>
          <cell r="O1424">
            <v>7436000</v>
          </cell>
          <cell r="R1424">
            <v>0</v>
          </cell>
          <cell r="W1424">
            <v>0</v>
          </cell>
        </row>
        <row r="1425">
          <cell r="C1425" t="str">
            <v>3.7.3.3</v>
          </cell>
          <cell r="D1425" t="str">
            <v>Acero de refuerzo</v>
          </cell>
          <cell r="R1425">
            <v>0</v>
          </cell>
          <cell r="W1425">
            <v>0</v>
          </cell>
        </row>
        <row r="1426">
          <cell r="C1426" t="str">
            <v>3.7.3.3.1</v>
          </cell>
          <cell r="D1426" t="str">
            <v>Suministro y figurado e instalación de acero de refuerzo 420 Mpa (60000 psi), según planos y especificaciones del diseño.</v>
          </cell>
          <cell r="E1426" t="str">
            <v>kg</v>
          </cell>
          <cell r="F1426">
            <v>11154</v>
          </cell>
          <cell r="G1426">
            <v>2740</v>
          </cell>
          <cell r="H1426">
            <v>30561960</v>
          </cell>
          <cell r="J1426">
            <v>11154</v>
          </cell>
          <cell r="L1426">
            <v>11154</v>
          </cell>
          <cell r="M1426">
            <v>30561960</v>
          </cell>
          <cell r="N1426">
            <v>0</v>
          </cell>
          <cell r="O1426">
            <v>30561960</v>
          </cell>
          <cell r="R1426">
            <v>726.31999999999994</v>
          </cell>
          <cell r="W1426">
            <v>0</v>
          </cell>
        </row>
        <row r="1427">
          <cell r="B1427" t="str">
            <v>N</v>
          </cell>
          <cell r="C1427" t="str">
            <v>3.7.17</v>
          </cell>
          <cell r="D1427" t="str">
            <v>Estructuras metálicas</v>
          </cell>
          <cell r="R1427">
            <v>0</v>
          </cell>
          <cell r="W1427">
            <v>0</v>
          </cell>
        </row>
        <row r="1428">
          <cell r="B1428" t="str">
            <v>N</v>
          </cell>
          <cell r="C1428" t="str">
            <v>3.7.17.10</v>
          </cell>
          <cell r="D1428" t="str">
            <v>Suministro e instalación de alambre de púas a tres hiladas. Incluye soporte en tubo galvanizado, según planos</v>
          </cell>
          <cell r="E1428" t="str">
            <v>m</v>
          </cell>
          <cell r="F1428">
            <v>1307.7</v>
          </cell>
          <cell r="G1428">
            <v>2100</v>
          </cell>
          <cell r="H1428">
            <v>2746170</v>
          </cell>
          <cell r="J1428">
            <v>1307.7</v>
          </cell>
          <cell r="L1428">
            <v>1307.7</v>
          </cell>
          <cell r="M1428">
            <v>2746170</v>
          </cell>
          <cell r="N1428">
            <v>0</v>
          </cell>
          <cell r="O1428">
            <v>2746170</v>
          </cell>
          <cell r="R1428">
            <v>0</v>
          </cell>
          <cell r="W1428">
            <v>0</v>
          </cell>
        </row>
        <row r="1429">
          <cell r="B1429" t="str">
            <v>N</v>
          </cell>
          <cell r="C1429" t="str">
            <v>3.7.17.14</v>
          </cell>
          <cell r="D1429" t="str">
            <v>Suministro, instalación y montaje de tubos de cerramiento galvanizados fabricados con acero laminado en caliente Ø 2 1/2". Incluye pintura en esmalte sitético, color institucional a definir por Interventoría</v>
          </cell>
          <cell r="E1429" t="str">
            <v>m</v>
          </cell>
          <cell r="F1429">
            <v>86.5</v>
          </cell>
          <cell r="G1429">
            <v>35000</v>
          </cell>
          <cell r="H1429">
            <v>3027500</v>
          </cell>
          <cell r="J1429">
            <v>86.5</v>
          </cell>
          <cell r="L1429">
            <v>86.5</v>
          </cell>
          <cell r="M1429">
            <v>3027500</v>
          </cell>
          <cell r="N1429">
            <v>0</v>
          </cell>
          <cell r="O1429">
            <v>3027500</v>
          </cell>
          <cell r="R1429">
            <v>0</v>
          </cell>
          <cell r="W1429">
            <v>0</v>
          </cell>
        </row>
        <row r="1430">
          <cell r="B1430" t="str">
            <v>N</v>
          </cell>
          <cell r="C1430" t="str">
            <v>3.7.17.15</v>
          </cell>
          <cell r="D1430" t="str">
            <v>Suministro, instalación y montaje de tubos de cerramiento galvanizados fabricados con acero laminado en caliente Ø 4". Incluye pintura en esmalte sitético, color institucional a definir por Interventoría</v>
          </cell>
          <cell r="E1430" t="str">
            <v>m</v>
          </cell>
          <cell r="F1430">
            <v>35</v>
          </cell>
          <cell r="G1430">
            <v>125500</v>
          </cell>
          <cell r="H1430">
            <v>4392500</v>
          </cell>
          <cell r="J1430">
            <v>35</v>
          </cell>
          <cell r="L1430">
            <v>35</v>
          </cell>
          <cell r="M1430">
            <v>4392500</v>
          </cell>
          <cell r="N1430">
            <v>0</v>
          </cell>
          <cell r="O1430">
            <v>4392500</v>
          </cell>
          <cell r="R1430">
            <v>0</v>
          </cell>
          <cell r="W1430">
            <v>0</v>
          </cell>
        </row>
        <row r="1431">
          <cell r="B1431" t="str">
            <v>N</v>
          </cell>
          <cell r="C1431" t="str">
            <v>3.7.17.16</v>
          </cell>
          <cell r="D1431" t="str">
            <v>Suministro e instalación de malla de cerramiento galvanizada, plastificada Cal 10 hueco hexagonal 2" según planos</v>
          </cell>
          <cell r="E1431" t="str">
            <v>m2</v>
          </cell>
          <cell r="F1431">
            <v>15</v>
          </cell>
          <cell r="G1431">
            <v>119500</v>
          </cell>
          <cell r="H1431">
            <v>1792500</v>
          </cell>
          <cell r="J1431">
            <v>15</v>
          </cell>
          <cell r="K1431">
            <v>25</v>
          </cell>
          <cell r="L1431">
            <v>40</v>
          </cell>
          <cell r="M1431">
            <v>1792500</v>
          </cell>
          <cell r="N1431">
            <v>2987500</v>
          </cell>
          <cell r="O1431">
            <v>4780000</v>
          </cell>
          <cell r="R1431">
            <v>0</v>
          </cell>
          <cell r="W1431">
            <v>0</v>
          </cell>
        </row>
        <row r="1432">
          <cell r="B1432" t="str">
            <v>N</v>
          </cell>
          <cell r="C1432" t="str">
            <v>3.7.17.17</v>
          </cell>
          <cell r="D1432" t="str">
            <v>Suminsitro, instalación y montaje de tubos de cerramiento en PVC diámetro 2", incluye pintura en esmalte sintético color institucional a definir por Interventoría</v>
          </cell>
          <cell r="E1432" t="str">
            <v>m</v>
          </cell>
          <cell r="F1432">
            <v>1000</v>
          </cell>
          <cell r="G1432">
            <v>10000</v>
          </cell>
          <cell r="H1432">
            <v>10000000</v>
          </cell>
          <cell r="J1432">
            <v>1000</v>
          </cell>
          <cell r="L1432">
            <v>1000</v>
          </cell>
          <cell r="M1432">
            <v>10000000</v>
          </cell>
          <cell r="N1432">
            <v>0</v>
          </cell>
          <cell r="O1432">
            <v>10000000</v>
          </cell>
          <cell r="R1432">
            <v>0</v>
          </cell>
          <cell r="W1432">
            <v>0</v>
          </cell>
        </row>
        <row r="1433">
          <cell r="C1433">
            <v>3.9</v>
          </cell>
          <cell r="D1433" t="str">
            <v>Obras arquitectónicas</v>
          </cell>
          <cell r="R1433">
            <v>0</v>
          </cell>
          <cell r="W1433">
            <v>0</v>
          </cell>
        </row>
        <row r="1434">
          <cell r="C1434" t="str">
            <v>3.9.12</v>
          </cell>
          <cell r="D1434" t="str">
            <v>Pintura</v>
          </cell>
          <cell r="R1434">
            <v>0</v>
          </cell>
          <cell r="W1434">
            <v>0</v>
          </cell>
        </row>
        <row r="1435">
          <cell r="C1435" t="str">
            <v>3.9.12.3</v>
          </cell>
          <cell r="D1435" t="str">
            <v>Estuco y pintura a 3 manos segun planos y especificaciones de diseño</v>
          </cell>
          <cell r="E1435" t="str">
            <v>m2</v>
          </cell>
          <cell r="F1435">
            <v>1200</v>
          </cell>
          <cell r="G1435">
            <v>6415</v>
          </cell>
          <cell r="H1435">
            <v>7698000</v>
          </cell>
          <cell r="J1435">
            <v>1200</v>
          </cell>
          <cell r="K1435">
            <v>-1200</v>
          </cell>
          <cell r="L1435">
            <v>0</v>
          </cell>
          <cell r="M1435">
            <v>7698000</v>
          </cell>
          <cell r="N1435">
            <v>-7698000</v>
          </cell>
          <cell r="O1435">
            <v>0</v>
          </cell>
          <cell r="R1435">
            <v>0</v>
          </cell>
          <cell r="W1435">
            <v>0</v>
          </cell>
        </row>
        <row r="1436">
          <cell r="F1436">
            <v>0</v>
          </cell>
          <cell r="J1436">
            <v>0</v>
          </cell>
          <cell r="L1436">
            <v>0</v>
          </cell>
          <cell r="M1436">
            <v>0</v>
          </cell>
          <cell r="N1436">
            <v>0</v>
          </cell>
          <cell r="O1436">
            <v>0</v>
          </cell>
          <cell r="R1436">
            <v>0</v>
          </cell>
          <cell r="W1436">
            <v>0</v>
          </cell>
        </row>
        <row r="1437">
          <cell r="D1437" t="str">
            <v>COSTO DIRECTO</v>
          </cell>
          <cell r="F1437">
            <v>0</v>
          </cell>
          <cell r="H1437">
            <v>208973748</v>
          </cell>
          <cell r="J1437">
            <v>0</v>
          </cell>
          <cell r="L1437">
            <v>0</v>
          </cell>
          <cell r="M1437">
            <v>208973748</v>
          </cell>
          <cell r="N1437">
            <v>64260750</v>
          </cell>
          <cell r="O1437">
            <v>273234498</v>
          </cell>
          <cell r="R1437">
            <v>0</v>
          </cell>
          <cell r="S1437">
            <v>0</v>
          </cell>
          <cell r="T1437">
            <v>0</v>
          </cell>
          <cell r="U1437">
            <v>0</v>
          </cell>
          <cell r="V1437">
            <v>0</v>
          </cell>
          <cell r="W1437">
            <v>155304040</v>
          </cell>
        </row>
        <row r="1438">
          <cell r="D1438" t="str">
            <v>A,I,U, (25% )</v>
          </cell>
          <cell r="E1438">
            <v>0.25</v>
          </cell>
          <cell r="F1438">
            <v>0</v>
          </cell>
          <cell r="H1438">
            <v>52243437</v>
          </cell>
          <cell r="J1438">
            <v>0</v>
          </cell>
          <cell r="L1438">
            <v>0</v>
          </cell>
          <cell r="M1438">
            <v>52243437</v>
          </cell>
          <cell r="N1438">
            <v>16065188</v>
          </cell>
          <cell r="O1438">
            <v>68308625</v>
          </cell>
          <cell r="R1438">
            <v>0</v>
          </cell>
          <cell r="S1438">
            <v>0</v>
          </cell>
          <cell r="T1438">
            <v>0</v>
          </cell>
          <cell r="U1438">
            <v>0</v>
          </cell>
          <cell r="W1438">
            <v>38826010</v>
          </cell>
        </row>
        <row r="1439">
          <cell r="B1439" t="str">
            <v>TO25</v>
          </cell>
          <cell r="D1439" t="str">
            <v>COSTO TOTAL</v>
          </cell>
          <cell r="F1439">
            <v>0</v>
          </cell>
          <cell r="H1439">
            <v>261217185</v>
          </cell>
          <cell r="J1439">
            <v>0</v>
          </cell>
          <cell r="L1439">
            <v>0</v>
          </cell>
          <cell r="M1439">
            <v>261217185</v>
          </cell>
          <cell r="N1439">
            <v>80325938</v>
          </cell>
          <cell r="O1439">
            <v>341543123</v>
          </cell>
          <cell r="R1439">
            <v>0</v>
          </cell>
          <cell r="S1439">
            <v>0</v>
          </cell>
          <cell r="T1439">
            <v>0</v>
          </cell>
          <cell r="U1439">
            <v>0</v>
          </cell>
          <cell r="V1439">
            <v>0</v>
          </cell>
          <cell r="W1439">
            <v>194130050</v>
          </cell>
        </row>
        <row r="1440">
          <cell r="B1440" t="str">
            <v>T26</v>
          </cell>
          <cell r="C1440" t="str">
            <v>SUMINISTRO - TUBERIA DE ADUCCION, GRP Ø 600 mm (1440)</v>
          </cell>
          <cell r="F1440">
            <v>0</v>
          </cell>
          <cell r="J1440">
            <v>0</v>
          </cell>
          <cell r="L1440">
            <v>0</v>
          </cell>
          <cell r="M1440">
            <v>0</v>
          </cell>
          <cell r="N1440">
            <v>0</v>
          </cell>
          <cell r="O1440">
            <v>0</v>
          </cell>
          <cell r="R1440">
            <v>0</v>
          </cell>
          <cell r="S1440">
            <v>0</v>
          </cell>
          <cell r="T1440">
            <v>0</v>
          </cell>
          <cell r="U1440">
            <v>0</v>
          </cell>
          <cell r="V1440">
            <v>0</v>
          </cell>
          <cell r="W1440">
            <v>0</v>
          </cell>
        </row>
        <row r="1441">
          <cell r="C1441" t="str">
            <v xml:space="preserve">ITEM </v>
          </cell>
          <cell r="D1441" t="str">
            <v xml:space="preserve">DESCRIPCION </v>
          </cell>
          <cell r="E1441" t="str">
            <v xml:space="preserve">UNIDAD </v>
          </cell>
          <cell r="F1441">
            <v>0</v>
          </cell>
          <cell r="G1441" t="str">
            <v xml:space="preserve">V. UNITARIO </v>
          </cell>
          <cell r="H1441" t="str">
            <v>V. PARCIAL</v>
          </cell>
          <cell r="J1441">
            <v>0</v>
          </cell>
          <cell r="L1441">
            <v>0</v>
          </cell>
          <cell r="R1441">
            <v>0</v>
          </cell>
        </row>
        <row r="1442">
          <cell r="C1442" t="str">
            <v>3.20.</v>
          </cell>
          <cell r="D1442" t="str">
            <v>SUMINISTRO DE TUBERIAS Y ELEMENTOS DE ACUEDUCTO Y ALCANTARILLADO</v>
          </cell>
          <cell r="F1442">
            <v>0</v>
          </cell>
          <cell r="J1442">
            <v>0</v>
          </cell>
          <cell r="L1442">
            <v>0</v>
          </cell>
          <cell r="M1442">
            <v>0</v>
          </cell>
          <cell r="N1442">
            <v>0</v>
          </cell>
          <cell r="O1442">
            <v>0</v>
          </cell>
          <cell r="R1442">
            <v>0</v>
          </cell>
          <cell r="S1442">
            <v>0</v>
          </cell>
          <cell r="T1442">
            <v>0</v>
          </cell>
          <cell r="U1442">
            <v>0</v>
          </cell>
          <cell r="V1442">
            <v>0</v>
          </cell>
          <cell r="W1442">
            <v>0</v>
          </cell>
        </row>
        <row r="1443">
          <cell r="C1443" t="str">
            <v>3.20.1.1</v>
          </cell>
          <cell r="D1443" t="str">
            <v>Suministro de Tuberias de Acueducto</v>
          </cell>
          <cell r="F1443">
            <v>0</v>
          </cell>
          <cell r="J1443">
            <v>0</v>
          </cell>
          <cell r="L1443">
            <v>0</v>
          </cell>
          <cell r="M1443">
            <v>0</v>
          </cell>
          <cell r="N1443">
            <v>0</v>
          </cell>
          <cell r="O1443">
            <v>0</v>
          </cell>
          <cell r="R1443">
            <v>0</v>
          </cell>
          <cell r="S1443">
            <v>0</v>
          </cell>
          <cell r="T1443">
            <v>0</v>
          </cell>
          <cell r="U1443">
            <v>0</v>
          </cell>
          <cell r="V1443">
            <v>0</v>
          </cell>
          <cell r="W1443">
            <v>0</v>
          </cell>
        </row>
        <row r="1444">
          <cell r="C1444" t="str">
            <v>3.20.1.1.2</v>
          </cell>
          <cell r="D1444" t="str">
            <v>Suministro de Tuberías de acueducto de hierro de fundición dúctil</v>
          </cell>
          <cell r="F1444">
            <v>0</v>
          </cell>
          <cell r="J1444">
            <v>0</v>
          </cell>
          <cell r="L1444">
            <v>0</v>
          </cell>
          <cell r="M1444">
            <v>0</v>
          </cell>
          <cell r="N1444">
            <v>0</v>
          </cell>
          <cell r="O1444">
            <v>0</v>
          </cell>
          <cell r="R1444">
            <v>0</v>
          </cell>
          <cell r="S1444">
            <v>0</v>
          </cell>
          <cell r="T1444">
            <v>0</v>
          </cell>
          <cell r="U1444">
            <v>0</v>
          </cell>
          <cell r="V1444">
            <v>0</v>
          </cell>
          <cell r="W1444">
            <v>0</v>
          </cell>
        </row>
        <row r="1445">
          <cell r="C1445" t="str">
            <v>3.20.1.1.2.7</v>
          </cell>
          <cell r="D1445" t="str">
            <v>Tubería de HD de 600 mm PN 10</v>
          </cell>
          <cell r="E1445" t="str">
            <v>m</v>
          </cell>
          <cell r="F1445">
            <v>0</v>
          </cell>
          <cell r="G1445">
            <v>500939.04</v>
          </cell>
          <cell r="H1445">
            <v>0</v>
          </cell>
          <cell r="I1445" t="e">
            <v>#DIV/0!</v>
          </cell>
          <cell r="J1445">
            <v>0</v>
          </cell>
          <cell r="K1445">
            <v>0</v>
          </cell>
          <cell r="L1445">
            <v>0</v>
          </cell>
          <cell r="M1445">
            <v>0</v>
          </cell>
          <cell r="N1445">
            <v>0</v>
          </cell>
          <cell r="O1445">
            <v>0</v>
          </cell>
          <cell r="R1445">
            <v>0</v>
          </cell>
          <cell r="S1445">
            <v>0</v>
          </cell>
          <cell r="T1445">
            <v>0</v>
          </cell>
          <cell r="U1445">
            <v>0</v>
          </cell>
          <cell r="V1445">
            <v>0</v>
          </cell>
          <cell r="W1445">
            <v>0</v>
          </cell>
        </row>
        <row r="1446">
          <cell r="C1446" t="str">
            <v>3.20.1.1.3</v>
          </cell>
          <cell r="D1446" t="str">
            <v>Suministro de Tuberías de acueducto de poliester reforzado con fibra de vidrio (GRP)</v>
          </cell>
          <cell r="F1446">
            <v>0</v>
          </cell>
          <cell r="I1446">
            <v>0</v>
          </cell>
          <cell r="J1446">
            <v>0</v>
          </cell>
          <cell r="L1446">
            <v>0</v>
          </cell>
          <cell r="M1446">
            <v>0</v>
          </cell>
          <cell r="N1446">
            <v>0</v>
          </cell>
          <cell r="O1446">
            <v>0</v>
          </cell>
          <cell r="R1446">
            <v>0</v>
          </cell>
          <cell r="S1446">
            <v>0</v>
          </cell>
          <cell r="T1446">
            <v>0</v>
          </cell>
          <cell r="U1446">
            <v>0</v>
          </cell>
          <cell r="V1446">
            <v>0</v>
          </cell>
          <cell r="W1446">
            <v>0</v>
          </cell>
        </row>
        <row r="1447">
          <cell r="C1447" t="str">
            <v>3.20.1.1.3.2</v>
          </cell>
          <cell r="D1447" t="str">
            <v>Tubería de GRP de 400 mm</v>
          </cell>
          <cell r="E1447" t="str">
            <v>m</v>
          </cell>
          <cell r="F1447">
            <v>0</v>
          </cell>
          <cell r="G1447">
            <v>89000</v>
          </cell>
          <cell r="H1447">
            <v>0</v>
          </cell>
          <cell r="I1447" t="e">
            <v>#DIV/0!</v>
          </cell>
          <cell r="J1447">
            <v>0</v>
          </cell>
          <cell r="L1447">
            <v>0</v>
          </cell>
          <cell r="M1447">
            <v>0</v>
          </cell>
          <cell r="N1447">
            <v>0</v>
          </cell>
          <cell r="O1447">
            <v>0</v>
          </cell>
          <cell r="R1447">
            <v>0</v>
          </cell>
          <cell r="S1447">
            <v>0</v>
          </cell>
          <cell r="T1447">
            <v>0</v>
          </cell>
          <cell r="U1447">
            <v>0</v>
          </cell>
          <cell r="V1447">
            <v>0</v>
          </cell>
          <cell r="W1447">
            <v>0</v>
          </cell>
        </row>
        <row r="1448">
          <cell r="C1448" t="str">
            <v>3.20.1.1.3.5</v>
          </cell>
          <cell r="D1448" t="str">
            <v>Tubería de GRP de 600 mm (de 12 m cada tubo)</v>
          </cell>
          <cell r="E1448" t="str">
            <v>m</v>
          </cell>
          <cell r="F1448">
            <v>0</v>
          </cell>
          <cell r="G1448">
            <v>240130.20799999998</v>
          </cell>
          <cell r="H1448">
            <v>0</v>
          </cell>
          <cell r="I1448" t="e">
            <v>#DIV/0!</v>
          </cell>
          <cell r="J1448">
            <v>0</v>
          </cell>
          <cell r="L1448">
            <v>0</v>
          </cell>
          <cell r="M1448">
            <v>0</v>
          </cell>
          <cell r="N1448">
            <v>0</v>
          </cell>
          <cell r="O1448">
            <v>0</v>
          </cell>
          <cell r="R1448">
            <v>0</v>
          </cell>
          <cell r="S1448">
            <v>0</v>
          </cell>
          <cell r="T1448">
            <v>0</v>
          </cell>
          <cell r="U1448">
            <v>0</v>
          </cell>
          <cell r="V1448">
            <v>0</v>
          </cell>
          <cell r="W1448">
            <v>0</v>
          </cell>
        </row>
        <row r="1449">
          <cell r="C1449" t="str">
            <v>3.20.1.2.1</v>
          </cell>
          <cell r="D1449" t="str">
            <v xml:space="preserve">Suministro de válvula de compuerta brida x brida norma ISO PN 10 </v>
          </cell>
          <cell r="F1449">
            <v>0</v>
          </cell>
          <cell r="I1449">
            <v>0</v>
          </cell>
          <cell r="J1449">
            <v>0</v>
          </cell>
          <cell r="L1449">
            <v>0</v>
          </cell>
          <cell r="M1449">
            <v>0</v>
          </cell>
          <cell r="N1449">
            <v>0</v>
          </cell>
          <cell r="O1449">
            <v>0</v>
          </cell>
          <cell r="R1449">
            <v>0</v>
          </cell>
          <cell r="S1449">
            <v>0</v>
          </cell>
          <cell r="T1449">
            <v>0</v>
          </cell>
          <cell r="U1449">
            <v>0</v>
          </cell>
          <cell r="V1449">
            <v>0</v>
          </cell>
          <cell r="W1449">
            <v>0</v>
          </cell>
        </row>
        <row r="1450">
          <cell r="C1450" t="str">
            <v>3.20.1.2.1.3</v>
          </cell>
          <cell r="D1450" t="str">
            <v>d = 100 mm (4")</v>
          </cell>
          <cell r="E1450" t="str">
            <v>un</v>
          </cell>
          <cell r="F1450">
            <v>0</v>
          </cell>
          <cell r="G1450">
            <v>434118.40000000002</v>
          </cell>
          <cell r="H1450">
            <v>0</v>
          </cell>
          <cell r="I1450" t="e">
            <v>#DIV/0!</v>
          </cell>
          <cell r="J1450">
            <v>0</v>
          </cell>
          <cell r="K1450">
            <v>0</v>
          </cell>
          <cell r="L1450">
            <v>0</v>
          </cell>
          <cell r="M1450">
            <v>0</v>
          </cell>
          <cell r="N1450">
            <v>0</v>
          </cell>
          <cell r="O1450">
            <v>0</v>
          </cell>
          <cell r="R1450">
            <v>1</v>
          </cell>
          <cell r="S1450">
            <v>0</v>
          </cell>
          <cell r="T1450">
            <v>0</v>
          </cell>
          <cell r="U1450">
            <v>434118.40000000002</v>
          </cell>
          <cell r="V1450">
            <v>-1</v>
          </cell>
          <cell r="W1450">
            <v>-434118.40000000002</v>
          </cell>
        </row>
        <row r="1451">
          <cell r="C1451" t="str">
            <v>3.20.1.2.3</v>
          </cell>
          <cell r="D1451" t="str">
            <v>Suministro de válvula de mariposa brida x brida norma ISO PN  16</v>
          </cell>
          <cell r="F1451">
            <v>0</v>
          </cell>
          <cell r="I1451">
            <v>0</v>
          </cell>
          <cell r="J1451">
            <v>0</v>
          </cell>
          <cell r="L1451">
            <v>0</v>
          </cell>
          <cell r="M1451">
            <v>0</v>
          </cell>
          <cell r="N1451">
            <v>0</v>
          </cell>
          <cell r="O1451">
            <v>0</v>
          </cell>
          <cell r="R1451">
            <v>0</v>
          </cell>
          <cell r="S1451">
            <v>0</v>
          </cell>
          <cell r="T1451">
            <v>0</v>
          </cell>
          <cell r="U1451">
            <v>0</v>
          </cell>
          <cell r="V1451">
            <v>0</v>
          </cell>
          <cell r="W1451">
            <v>0</v>
          </cell>
        </row>
        <row r="1452">
          <cell r="C1452" t="str">
            <v>3.20.1.2.3.4</v>
          </cell>
          <cell r="D1452" t="str">
            <v>d = 400 mm (16")</v>
          </cell>
          <cell r="E1452" t="str">
            <v>un</v>
          </cell>
          <cell r="F1452">
            <v>0</v>
          </cell>
          <cell r="G1452">
            <v>8619472.7999999989</v>
          </cell>
          <cell r="H1452">
            <v>0</v>
          </cell>
          <cell r="I1452" t="e">
            <v>#DIV/0!</v>
          </cell>
          <cell r="J1452">
            <v>0</v>
          </cell>
          <cell r="K1452">
            <v>0</v>
          </cell>
          <cell r="L1452">
            <v>0</v>
          </cell>
          <cell r="M1452">
            <v>0</v>
          </cell>
          <cell r="N1452">
            <v>0</v>
          </cell>
          <cell r="O1452">
            <v>0</v>
          </cell>
          <cell r="R1452">
            <v>2</v>
          </cell>
          <cell r="S1452">
            <v>0</v>
          </cell>
          <cell r="T1452">
            <v>0</v>
          </cell>
          <cell r="U1452">
            <v>17238945.599999998</v>
          </cell>
          <cell r="V1452">
            <v>-2</v>
          </cell>
          <cell r="W1452">
            <v>-17238945.599999998</v>
          </cell>
        </row>
        <row r="1453">
          <cell r="C1453" t="str">
            <v>3.20.1.2.7</v>
          </cell>
          <cell r="D1453" t="str">
            <v xml:space="preserve">Suministro de ventosa de triple acción norma ISO PN 10 </v>
          </cell>
          <cell r="F1453">
            <v>0</v>
          </cell>
          <cell r="I1453">
            <v>0</v>
          </cell>
          <cell r="J1453">
            <v>0</v>
          </cell>
          <cell r="L1453">
            <v>0</v>
          </cell>
          <cell r="M1453">
            <v>0</v>
          </cell>
          <cell r="N1453">
            <v>0</v>
          </cell>
          <cell r="O1453">
            <v>0</v>
          </cell>
          <cell r="R1453">
            <v>0</v>
          </cell>
          <cell r="S1453">
            <v>0</v>
          </cell>
          <cell r="T1453">
            <v>0</v>
          </cell>
          <cell r="U1453">
            <v>0</v>
          </cell>
          <cell r="V1453">
            <v>0</v>
          </cell>
          <cell r="W1453">
            <v>0</v>
          </cell>
        </row>
        <row r="1454">
          <cell r="C1454" t="str">
            <v>3.20.1.2.7.3</v>
          </cell>
          <cell r="D1454" t="str">
            <v>d = 100 mm (4")</v>
          </cell>
          <cell r="E1454" t="str">
            <v>un</v>
          </cell>
          <cell r="F1454">
            <v>0</v>
          </cell>
          <cell r="G1454">
            <v>1443785.3</v>
          </cell>
          <cell r="H1454">
            <v>0</v>
          </cell>
          <cell r="I1454" t="e">
            <v>#DIV/0!</v>
          </cell>
          <cell r="J1454">
            <v>0</v>
          </cell>
          <cell r="L1454">
            <v>0</v>
          </cell>
          <cell r="M1454">
            <v>0</v>
          </cell>
          <cell r="N1454">
            <v>0</v>
          </cell>
          <cell r="O1454">
            <v>0</v>
          </cell>
          <cell r="R1454">
            <v>0</v>
          </cell>
          <cell r="S1454">
            <v>0</v>
          </cell>
          <cell r="T1454">
            <v>0</v>
          </cell>
          <cell r="U1454">
            <v>0</v>
          </cell>
          <cell r="V1454">
            <v>0</v>
          </cell>
          <cell r="W1454">
            <v>0</v>
          </cell>
        </row>
        <row r="1455">
          <cell r="C1455" t="str">
            <v>3.20.1.2.15</v>
          </cell>
          <cell r="D1455" t="str">
            <v>Suministro de brida ciega HD norma ISO PN 16</v>
          </cell>
          <cell r="F1455">
            <v>0</v>
          </cell>
          <cell r="I1455">
            <v>0</v>
          </cell>
          <cell r="J1455">
            <v>0</v>
          </cell>
          <cell r="L1455">
            <v>0</v>
          </cell>
          <cell r="M1455">
            <v>0</v>
          </cell>
          <cell r="N1455">
            <v>0</v>
          </cell>
          <cell r="O1455">
            <v>0</v>
          </cell>
          <cell r="R1455">
            <v>0</v>
          </cell>
          <cell r="S1455">
            <v>0</v>
          </cell>
          <cell r="T1455">
            <v>0</v>
          </cell>
          <cell r="U1455">
            <v>0</v>
          </cell>
          <cell r="V1455">
            <v>0</v>
          </cell>
          <cell r="W1455">
            <v>0</v>
          </cell>
        </row>
        <row r="1456">
          <cell r="C1456" t="str">
            <v>3.20.1.2.15.11</v>
          </cell>
          <cell r="D1456" t="str">
            <v>d = 600 mm (24")</v>
          </cell>
          <cell r="E1456" t="str">
            <v>un</v>
          </cell>
          <cell r="F1456">
            <v>0</v>
          </cell>
          <cell r="G1456">
            <v>1718134</v>
          </cell>
          <cell r="H1456">
            <v>0</v>
          </cell>
          <cell r="I1456" t="e">
            <v>#DIV/0!</v>
          </cell>
          <cell r="J1456">
            <v>0</v>
          </cell>
          <cell r="K1456">
            <v>0</v>
          </cell>
          <cell r="L1456">
            <v>0</v>
          </cell>
          <cell r="M1456">
            <v>0</v>
          </cell>
          <cell r="N1456">
            <v>0</v>
          </cell>
          <cell r="O1456">
            <v>0</v>
          </cell>
          <cell r="R1456">
            <v>0</v>
          </cell>
          <cell r="S1456">
            <v>0</v>
          </cell>
          <cell r="T1456">
            <v>0</v>
          </cell>
          <cell r="U1456">
            <v>0</v>
          </cell>
          <cell r="V1456">
            <v>0</v>
          </cell>
          <cell r="W1456">
            <v>0</v>
          </cell>
        </row>
        <row r="1457">
          <cell r="C1457" t="str">
            <v>3.20.1.2.30</v>
          </cell>
          <cell r="D1457" t="str">
            <v>Codo 90° BxB HD Norma ISO PN 10</v>
          </cell>
          <cell r="F1457">
            <v>0</v>
          </cell>
          <cell r="I1457">
            <v>0</v>
          </cell>
          <cell r="J1457">
            <v>0</v>
          </cell>
          <cell r="L1457">
            <v>0</v>
          </cell>
          <cell r="M1457">
            <v>0</v>
          </cell>
          <cell r="N1457">
            <v>0</v>
          </cell>
          <cell r="O1457">
            <v>0</v>
          </cell>
          <cell r="R1457">
            <v>0</v>
          </cell>
          <cell r="S1457">
            <v>0</v>
          </cell>
          <cell r="T1457">
            <v>0</v>
          </cell>
          <cell r="U1457">
            <v>0</v>
          </cell>
          <cell r="V1457">
            <v>0</v>
          </cell>
          <cell r="W1457">
            <v>0</v>
          </cell>
        </row>
        <row r="1458">
          <cell r="C1458" t="str">
            <v>3.20.1.2.30.7</v>
          </cell>
          <cell r="D1458" t="str">
            <v>d = 600 mm (24")</v>
          </cell>
          <cell r="E1458" t="str">
            <v>un</v>
          </cell>
          <cell r="F1458">
            <v>0</v>
          </cell>
          <cell r="G1458">
            <v>6148000</v>
          </cell>
          <cell r="H1458">
            <v>0</v>
          </cell>
          <cell r="I1458" t="e">
            <v>#DIV/0!</v>
          </cell>
          <cell r="J1458">
            <v>0</v>
          </cell>
          <cell r="K1458">
            <v>0</v>
          </cell>
          <cell r="L1458">
            <v>0</v>
          </cell>
          <cell r="M1458">
            <v>0</v>
          </cell>
          <cell r="N1458">
            <v>0</v>
          </cell>
          <cell r="O1458">
            <v>0</v>
          </cell>
          <cell r="R1458">
            <v>0</v>
          </cell>
          <cell r="S1458">
            <v>0</v>
          </cell>
          <cell r="T1458">
            <v>0</v>
          </cell>
          <cell r="U1458">
            <v>0</v>
          </cell>
          <cell r="V1458">
            <v>0</v>
          </cell>
          <cell r="W1458">
            <v>0</v>
          </cell>
        </row>
        <row r="1459">
          <cell r="C1459" t="str">
            <v>3.20.1.2.40</v>
          </cell>
          <cell r="D1459" t="str">
            <v>Codo 45° JA x JA HD Norma ISO PN 10</v>
          </cell>
          <cell r="F1459">
            <v>0</v>
          </cell>
          <cell r="I1459">
            <v>0</v>
          </cell>
          <cell r="J1459">
            <v>0</v>
          </cell>
          <cell r="L1459">
            <v>0</v>
          </cell>
          <cell r="M1459">
            <v>0</v>
          </cell>
          <cell r="N1459">
            <v>0</v>
          </cell>
          <cell r="O1459">
            <v>0</v>
          </cell>
          <cell r="R1459">
            <v>0</v>
          </cell>
          <cell r="S1459">
            <v>0</v>
          </cell>
          <cell r="T1459">
            <v>0</v>
          </cell>
          <cell r="U1459">
            <v>0</v>
          </cell>
          <cell r="V1459">
            <v>0</v>
          </cell>
          <cell r="W1459">
            <v>0</v>
          </cell>
        </row>
        <row r="1460">
          <cell r="C1460" t="str">
            <v>3.20.1.2.40.7</v>
          </cell>
          <cell r="D1460" t="str">
            <v>d = 600 mm (24")</v>
          </cell>
          <cell r="E1460" t="str">
            <v>un</v>
          </cell>
          <cell r="F1460">
            <v>0</v>
          </cell>
          <cell r="G1460">
            <v>3455554.16</v>
          </cell>
          <cell r="H1460">
            <v>0</v>
          </cell>
          <cell r="I1460" t="e">
            <v>#DIV/0!</v>
          </cell>
          <cell r="J1460">
            <v>0</v>
          </cell>
          <cell r="K1460">
            <v>0</v>
          </cell>
          <cell r="L1460">
            <v>0</v>
          </cell>
          <cell r="M1460">
            <v>0</v>
          </cell>
          <cell r="N1460">
            <v>0</v>
          </cell>
          <cell r="O1460">
            <v>0</v>
          </cell>
          <cell r="R1460">
            <v>2</v>
          </cell>
          <cell r="S1460">
            <v>0</v>
          </cell>
          <cell r="T1460">
            <v>0</v>
          </cell>
          <cell r="U1460">
            <v>6911108.3200000003</v>
          </cell>
          <cell r="V1460">
            <v>-2</v>
          </cell>
          <cell r="W1460">
            <v>-6911108.3200000003</v>
          </cell>
        </row>
        <row r="1461">
          <cell r="C1461" t="str">
            <v>3.20.1.2.58</v>
          </cell>
          <cell r="D1461" t="str">
            <v>Reducción B x B HD. Norma ISO. PN 10</v>
          </cell>
          <cell r="F1461">
            <v>0</v>
          </cell>
          <cell r="I1461">
            <v>0</v>
          </cell>
          <cell r="J1461">
            <v>0</v>
          </cell>
          <cell r="L1461">
            <v>0</v>
          </cell>
          <cell r="M1461">
            <v>0</v>
          </cell>
          <cell r="N1461">
            <v>0</v>
          </cell>
          <cell r="O1461">
            <v>0</v>
          </cell>
          <cell r="R1461">
            <v>0</v>
          </cell>
          <cell r="S1461">
            <v>0</v>
          </cell>
          <cell r="T1461">
            <v>0</v>
          </cell>
          <cell r="U1461">
            <v>0</v>
          </cell>
          <cell r="V1461">
            <v>0</v>
          </cell>
          <cell r="W1461">
            <v>0</v>
          </cell>
        </row>
        <row r="1462">
          <cell r="C1462" t="str">
            <v>3.20.1.2.58.31</v>
          </cell>
          <cell r="D1462" t="str">
            <v>d = 600 x 400 mm</v>
          </cell>
          <cell r="E1462" t="str">
            <v>un</v>
          </cell>
          <cell r="F1462">
            <v>0</v>
          </cell>
          <cell r="G1462">
            <v>4640000</v>
          </cell>
          <cell r="H1462">
            <v>0</v>
          </cell>
          <cell r="I1462" t="e">
            <v>#DIV/0!</v>
          </cell>
          <cell r="J1462">
            <v>0</v>
          </cell>
          <cell r="K1462">
            <v>0</v>
          </cell>
          <cell r="L1462">
            <v>0</v>
          </cell>
          <cell r="M1462">
            <v>0</v>
          </cell>
          <cell r="N1462">
            <v>0</v>
          </cell>
          <cell r="O1462">
            <v>0</v>
          </cell>
          <cell r="R1462">
            <v>2</v>
          </cell>
          <cell r="S1462">
            <v>0</v>
          </cell>
          <cell r="T1462">
            <v>0</v>
          </cell>
          <cell r="U1462">
            <v>9280000</v>
          </cell>
          <cell r="V1462">
            <v>-2</v>
          </cell>
          <cell r="W1462">
            <v>-9280000</v>
          </cell>
        </row>
        <row r="1463">
          <cell r="C1463" t="str">
            <v>3.20.1.2.62</v>
          </cell>
          <cell r="D1463" t="str">
            <v>Suministro de Tee B x B x B HD. Norma ISO. PN 10</v>
          </cell>
          <cell r="F1463">
            <v>0</v>
          </cell>
          <cell r="I1463">
            <v>0</v>
          </cell>
          <cell r="J1463">
            <v>0</v>
          </cell>
          <cell r="L1463">
            <v>0</v>
          </cell>
          <cell r="M1463">
            <v>0</v>
          </cell>
          <cell r="N1463">
            <v>0</v>
          </cell>
          <cell r="O1463">
            <v>0</v>
          </cell>
          <cell r="R1463">
            <v>0</v>
          </cell>
          <cell r="S1463">
            <v>0</v>
          </cell>
          <cell r="T1463">
            <v>0</v>
          </cell>
          <cell r="U1463">
            <v>0</v>
          </cell>
          <cell r="V1463">
            <v>0</v>
          </cell>
          <cell r="W1463">
            <v>0</v>
          </cell>
        </row>
        <row r="1464">
          <cell r="C1464" t="str">
            <v>3.20.1.2.62.40</v>
          </cell>
          <cell r="D1464" t="str">
            <v>Tee 600 x 600 x 600 mm</v>
          </cell>
          <cell r="E1464" t="str">
            <v>un</v>
          </cell>
          <cell r="F1464">
            <v>0</v>
          </cell>
          <cell r="G1464">
            <v>10542834</v>
          </cell>
          <cell r="H1464">
            <v>0</v>
          </cell>
          <cell r="I1464" t="e">
            <v>#DIV/0!</v>
          </cell>
          <cell r="J1464">
            <v>0</v>
          </cell>
          <cell r="K1464">
            <v>0</v>
          </cell>
          <cell r="L1464">
            <v>0</v>
          </cell>
          <cell r="M1464">
            <v>0</v>
          </cell>
          <cell r="N1464">
            <v>0</v>
          </cell>
          <cell r="O1464">
            <v>0</v>
          </cell>
          <cell r="R1464">
            <v>0</v>
          </cell>
          <cell r="S1464">
            <v>0</v>
          </cell>
          <cell r="T1464">
            <v>0</v>
          </cell>
          <cell r="U1464">
            <v>0</v>
          </cell>
          <cell r="V1464">
            <v>0</v>
          </cell>
          <cell r="W1464">
            <v>0</v>
          </cell>
        </row>
        <row r="1465">
          <cell r="C1465" t="str">
            <v>3.20.1.2.67</v>
          </cell>
          <cell r="D1465" t="str">
            <v>Suministro de Niples bridados (Brida espigo y lisos)</v>
          </cell>
          <cell r="F1465">
            <v>0</v>
          </cell>
          <cell r="I1465">
            <v>0</v>
          </cell>
          <cell r="J1465">
            <v>0</v>
          </cell>
          <cell r="L1465">
            <v>0</v>
          </cell>
          <cell r="M1465">
            <v>0</v>
          </cell>
          <cell r="N1465">
            <v>0</v>
          </cell>
          <cell r="O1465">
            <v>0</v>
          </cell>
          <cell r="R1465">
            <v>0</v>
          </cell>
          <cell r="S1465">
            <v>0</v>
          </cell>
          <cell r="T1465">
            <v>0</v>
          </cell>
          <cell r="U1465">
            <v>0</v>
          </cell>
          <cell r="V1465">
            <v>0</v>
          </cell>
          <cell r="W1465">
            <v>0</v>
          </cell>
        </row>
        <row r="1466">
          <cell r="C1466" t="str">
            <v>3.20.1.2.67.1</v>
          </cell>
          <cell r="D1466" t="str">
            <v>L &lt;= 1 m</v>
          </cell>
          <cell r="F1466">
            <v>0</v>
          </cell>
          <cell r="I1466">
            <v>0</v>
          </cell>
          <cell r="J1466">
            <v>0</v>
          </cell>
          <cell r="L1466">
            <v>0</v>
          </cell>
          <cell r="M1466">
            <v>0</v>
          </cell>
          <cell r="N1466">
            <v>0</v>
          </cell>
          <cell r="O1466">
            <v>0</v>
          </cell>
          <cell r="R1466">
            <v>0</v>
          </cell>
          <cell r="S1466">
            <v>0</v>
          </cell>
          <cell r="T1466">
            <v>0</v>
          </cell>
          <cell r="U1466">
            <v>0</v>
          </cell>
          <cell r="V1466">
            <v>0</v>
          </cell>
          <cell r="W1466">
            <v>0</v>
          </cell>
        </row>
        <row r="1467">
          <cell r="C1467" t="str">
            <v>3.20.1.2.67.1.1</v>
          </cell>
          <cell r="D1467" t="str">
            <v>d = 600 mm Brida x Espigo. Norma ISO. PN 10. L=1.0 m.</v>
          </cell>
          <cell r="E1467" t="str">
            <v>un</v>
          </cell>
          <cell r="F1467">
            <v>0</v>
          </cell>
          <cell r="G1467">
            <v>2616380</v>
          </cell>
          <cell r="H1467">
            <v>0</v>
          </cell>
          <cell r="I1467" t="e">
            <v>#DIV/0!</v>
          </cell>
          <cell r="J1467">
            <v>0</v>
          </cell>
          <cell r="K1467">
            <v>0</v>
          </cell>
          <cell r="L1467">
            <v>0</v>
          </cell>
          <cell r="M1467">
            <v>0</v>
          </cell>
          <cell r="N1467">
            <v>0</v>
          </cell>
          <cell r="O1467">
            <v>0</v>
          </cell>
          <cell r="R1467">
            <v>0</v>
          </cell>
          <cell r="S1467">
            <v>0</v>
          </cell>
          <cell r="T1467">
            <v>0</v>
          </cell>
          <cell r="U1467">
            <v>0</v>
          </cell>
          <cell r="V1467">
            <v>0</v>
          </cell>
          <cell r="W1467">
            <v>0</v>
          </cell>
        </row>
        <row r="1468">
          <cell r="C1468" t="str">
            <v>3.20.2.11</v>
          </cell>
          <cell r="D1468" t="str">
            <v>Suministro de Codos GRP, SN 5000 N/m2, PN 6</v>
          </cell>
          <cell r="F1468">
            <v>0</v>
          </cell>
          <cell r="I1468">
            <v>0</v>
          </cell>
          <cell r="J1468">
            <v>0</v>
          </cell>
          <cell r="L1468">
            <v>0</v>
          </cell>
          <cell r="M1468">
            <v>0</v>
          </cell>
          <cell r="N1468">
            <v>0</v>
          </cell>
          <cell r="O1468">
            <v>0</v>
          </cell>
          <cell r="R1468">
            <v>0</v>
          </cell>
          <cell r="S1468">
            <v>0</v>
          </cell>
          <cell r="T1468">
            <v>0</v>
          </cell>
          <cell r="U1468">
            <v>0</v>
          </cell>
          <cell r="V1468">
            <v>0</v>
          </cell>
          <cell r="W1468">
            <v>0</v>
          </cell>
        </row>
        <row r="1469">
          <cell r="C1469" t="str">
            <v>3.20.2.11.4</v>
          </cell>
          <cell r="D1469" t="str">
            <v>d = 600 mm (Entre 3° y 30°), incluye 3 acoples por codo</v>
          </cell>
          <cell r="E1469" t="str">
            <v>un</v>
          </cell>
          <cell r="F1469">
            <v>0</v>
          </cell>
          <cell r="G1469">
            <v>380000</v>
          </cell>
          <cell r="H1469">
            <v>0</v>
          </cell>
          <cell r="I1469" t="e">
            <v>#DIV/0!</v>
          </cell>
          <cell r="J1469">
            <v>0</v>
          </cell>
          <cell r="L1469">
            <v>0</v>
          </cell>
          <cell r="M1469">
            <v>0</v>
          </cell>
          <cell r="N1469">
            <v>0</v>
          </cell>
          <cell r="O1469">
            <v>0</v>
          </cell>
          <cell r="R1469">
            <v>0</v>
          </cell>
          <cell r="S1469">
            <v>0</v>
          </cell>
          <cell r="T1469">
            <v>0</v>
          </cell>
          <cell r="U1469">
            <v>0</v>
          </cell>
          <cell r="V1469">
            <v>0</v>
          </cell>
          <cell r="W1469">
            <v>0</v>
          </cell>
        </row>
        <row r="1470">
          <cell r="C1470" t="str">
            <v>3.20.2.11.5</v>
          </cell>
          <cell r="D1470" t="str">
            <v>d = 600 mm (Entre 61° y 90°), incluye 3 acoples por codo</v>
          </cell>
          <cell r="E1470" t="str">
            <v>un</v>
          </cell>
          <cell r="F1470">
            <v>0</v>
          </cell>
          <cell r="G1470">
            <v>800000</v>
          </cell>
          <cell r="H1470">
            <v>0</v>
          </cell>
          <cell r="I1470" t="e">
            <v>#DIV/0!</v>
          </cell>
          <cell r="J1470">
            <v>0</v>
          </cell>
          <cell r="L1470">
            <v>0</v>
          </cell>
          <cell r="M1470">
            <v>0</v>
          </cell>
          <cell r="N1470">
            <v>0</v>
          </cell>
          <cell r="O1470">
            <v>0</v>
          </cell>
          <cell r="R1470">
            <v>0</v>
          </cell>
          <cell r="S1470">
            <v>0</v>
          </cell>
          <cell r="T1470">
            <v>0</v>
          </cell>
          <cell r="U1470">
            <v>0</v>
          </cell>
          <cell r="V1470">
            <v>0</v>
          </cell>
          <cell r="W1470">
            <v>0</v>
          </cell>
        </row>
        <row r="1471">
          <cell r="C1471" t="str">
            <v>3.20.2.12</v>
          </cell>
          <cell r="D1471" t="str">
            <v>Suministro de Tee GRP, Esp. x Esp. x Brida, SN 5000 N/m2, PN 6</v>
          </cell>
          <cell r="F1471">
            <v>0</v>
          </cell>
          <cell r="I1471">
            <v>0</v>
          </cell>
          <cell r="J1471">
            <v>0</v>
          </cell>
          <cell r="L1471">
            <v>0</v>
          </cell>
          <cell r="M1471">
            <v>0</v>
          </cell>
          <cell r="N1471">
            <v>0</v>
          </cell>
          <cell r="O1471">
            <v>0</v>
          </cell>
          <cell r="R1471">
            <v>0</v>
          </cell>
          <cell r="S1471">
            <v>0</v>
          </cell>
          <cell r="T1471">
            <v>0</v>
          </cell>
          <cell r="U1471">
            <v>0</v>
          </cell>
          <cell r="V1471">
            <v>0</v>
          </cell>
          <cell r="W1471">
            <v>0</v>
          </cell>
        </row>
        <row r="1472">
          <cell r="C1472" t="str">
            <v>3.20.2.12.4</v>
          </cell>
          <cell r="D1472" t="str">
            <v>d = 600 x 600 x 100 mm, incluye 5 acoples. (Ventosa)</v>
          </cell>
          <cell r="E1472" t="str">
            <v>un</v>
          </cell>
          <cell r="F1472">
            <v>0</v>
          </cell>
          <cell r="G1472">
            <v>700000</v>
          </cell>
          <cell r="H1472">
            <v>0</v>
          </cell>
          <cell r="I1472" t="e">
            <v>#DIV/0!</v>
          </cell>
          <cell r="J1472">
            <v>0</v>
          </cell>
          <cell r="L1472">
            <v>0</v>
          </cell>
          <cell r="M1472">
            <v>0</v>
          </cell>
          <cell r="N1472">
            <v>0</v>
          </cell>
          <cell r="O1472">
            <v>0</v>
          </cell>
          <cell r="R1472">
            <v>0</v>
          </cell>
          <cell r="S1472">
            <v>0</v>
          </cell>
          <cell r="T1472">
            <v>0</v>
          </cell>
          <cell r="U1472">
            <v>0</v>
          </cell>
          <cell r="V1472">
            <v>0</v>
          </cell>
          <cell r="W1472">
            <v>0</v>
          </cell>
        </row>
        <row r="1473">
          <cell r="C1473" t="str">
            <v>3.20.2.12.5</v>
          </cell>
          <cell r="D1473" t="str">
            <v>d = 600 x 600 x 400 mm, incluye 3 acoples por tee</v>
          </cell>
          <cell r="E1473" t="str">
            <v>un</v>
          </cell>
          <cell r="F1473">
            <v>0</v>
          </cell>
          <cell r="G1473">
            <v>2100000</v>
          </cell>
          <cell r="H1473">
            <v>0</v>
          </cell>
          <cell r="I1473" t="e">
            <v>#DIV/0!</v>
          </cell>
          <cell r="J1473">
            <v>0</v>
          </cell>
          <cell r="L1473">
            <v>0</v>
          </cell>
          <cell r="M1473">
            <v>0</v>
          </cell>
          <cell r="N1473">
            <v>0</v>
          </cell>
          <cell r="O1473">
            <v>0</v>
          </cell>
          <cell r="R1473">
            <v>0</v>
          </cell>
          <cell r="S1473">
            <v>0</v>
          </cell>
          <cell r="T1473">
            <v>0</v>
          </cell>
          <cell r="U1473">
            <v>0</v>
          </cell>
          <cell r="V1473">
            <v>0</v>
          </cell>
          <cell r="W1473">
            <v>0</v>
          </cell>
        </row>
        <row r="1474">
          <cell r="C1474" t="str">
            <v>3.20.2.12.6</v>
          </cell>
          <cell r="D1474" t="str">
            <v>d = 600 x 600 x 600 mm, incluye 3 acoples por tee</v>
          </cell>
          <cell r="E1474" t="str">
            <v>un</v>
          </cell>
          <cell r="F1474">
            <v>0</v>
          </cell>
          <cell r="G1474">
            <v>6000000</v>
          </cell>
          <cell r="H1474">
            <v>0</v>
          </cell>
          <cell r="I1474" t="e">
            <v>#DIV/0!</v>
          </cell>
          <cell r="J1474">
            <v>0</v>
          </cell>
          <cell r="L1474">
            <v>0</v>
          </cell>
          <cell r="M1474">
            <v>0</v>
          </cell>
          <cell r="N1474">
            <v>0</v>
          </cell>
          <cell r="O1474">
            <v>0</v>
          </cell>
          <cell r="R1474">
            <v>0</v>
          </cell>
          <cell r="S1474">
            <v>0</v>
          </cell>
          <cell r="T1474">
            <v>0</v>
          </cell>
          <cell r="U1474">
            <v>0</v>
          </cell>
          <cell r="V1474">
            <v>0</v>
          </cell>
          <cell r="W1474">
            <v>0</v>
          </cell>
        </row>
        <row r="1475">
          <cell r="C1475" t="str">
            <v>3.20.2.14</v>
          </cell>
          <cell r="D1475" t="str">
            <v>Suministro Niple GRP Brida x Espigo, SN 5000 N/m2, PN 6</v>
          </cell>
          <cell r="F1475">
            <v>0</v>
          </cell>
          <cell r="I1475">
            <v>0</v>
          </cell>
          <cell r="J1475">
            <v>0</v>
          </cell>
          <cell r="L1475">
            <v>0</v>
          </cell>
          <cell r="M1475">
            <v>0</v>
          </cell>
          <cell r="N1475">
            <v>0</v>
          </cell>
          <cell r="O1475">
            <v>0</v>
          </cell>
          <cell r="R1475">
            <v>0</v>
          </cell>
          <cell r="S1475">
            <v>0</v>
          </cell>
          <cell r="T1475">
            <v>0</v>
          </cell>
          <cell r="U1475">
            <v>0</v>
          </cell>
          <cell r="V1475">
            <v>0</v>
          </cell>
          <cell r="W1475">
            <v>0</v>
          </cell>
        </row>
        <row r="1476">
          <cell r="C1476" t="str">
            <v>3.20.2.14.2</v>
          </cell>
          <cell r="D1476" t="str">
            <v>d = 400 mm, incluye transporte</v>
          </cell>
          <cell r="E1476" t="str">
            <v>un</v>
          </cell>
          <cell r="F1476">
            <v>0</v>
          </cell>
          <cell r="G1476">
            <v>980000</v>
          </cell>
          <cell r="H1476">
            <v>0</v>
          </cell>
          <cell r="I1476" t="e">
            <v>#DIV/0!</v>
          </cell>
          <cell r="J1476">
            <v>0</v>
          </cell>
          <cell r="L1476">
            <v>0</v>
          </cell>
          <cell r="M1476">
            <v>0</v>
          </cell>
          <cell r="N1476">
            <v>0</v>
          </cell>
          <cell r="O1476">
            <v>0</v>
          </cell>
          <cell r="R1476">
            <v>0</v>
          </cell>
          <cell r="S1476">
            <v>0</v>
          </cell>
          <cell r="T1476">
            <v>0</v>
          </cell>
          <cell r="U1476">
            <v>0</v>
          </cell>
          <cell r="V1476">
            <v>0</v>
          </cell>
          <cell r="W1476">
            <v>0</v>
          </cell>
        </row>
        <row r="1477">
          <cell r="C1477" t="str">
            <v>3.20.2.14.4</v>
          </cell>
          <cell r="D1477" t="str">
            <v>d = 600 mm, incluye transporte</v>
          </cell>
          <cell r="E1477" t="str">
            <v>un</v>
          </cell>
          <cell r="F1477">
            <v>0</v>
          </cell>
          <cell r="G1477">
            <v>1980000</v>
          </cell>
          <cell r="H1477">
            <v>0</v>
          </cell>
          <cell r="I1477" t="e">
            <v>#DIV/0!</v>
          </cell>
          <cell r="J1477">
            <v>0</v>
          </cell>
          <cell r="L1477">
            <v>0</v>
          </cell>
          <cell r="M1477">
            <v>0</v>
          </cell>
          <cell r="N1477">
            <v>0</v>
          </cell>
          <cell r="O1477">
            <v>0</v>
          </cell>
          <cell r="R1477">
            <v>0</v>
          </cell>
          <cell r="S1477">
            <v>0</v>
          </cell>
          <cell r="T1477">
            <v>0</v>
          </cell>
          <cell r="U1477">
            <v>0</v>
          </cell>
          <cell r="V1477">
            <v>0</v>
          </cell>
          <cell r="W1477">
            <v>0</v>
          </cell>
        </row>
        <row r="1478">
          <cell r="C1478" t="str">
            <v>3.20.2.15</v>
          </cell>
          <cell r="D1478" t="str">
            <v>Suministro Acople GRP, PN 10, SN N/m2</v>
          </cell>
          <cell r="F1478">
            <v>0</v>
          </cell>
          <cell r="I1478">
            <v>0</v>
          </cell>
          <cell r="J1478">
            <v>0</v>
          </cell>
          <cell r="L1478">
            <v>0</v>
          </cell>
          <cell r="M1478">
            <v>0</v>
          </cell>
          <cell r="N1478">
            <v>0</v>
          </cell>
          <cell r="O1478">
            <v>0</v>
          </cell>
          <cell r="R1478">
            <v>0</v>
          </cell>
          <cell r="S1478">
            <v>0</v>
          </cell>
          <cell r="T1478">
            <v>0</v>
          </cell>
          <cell r="U1478">
            <v>0</v>
          </cell>
          <cell r="V1478">
            <v>0</v>
          </cell>
          <cell r="W1478">
            <v>0</v>
          </cell>
        </row>
        <row r="1479">
          <cell r="C1479" t="str">
            <v>3.20.2.15.2</v>
          </cell>
          <cell r="D1479" t="str">
            <v>d = 400 mm, incluye transporte</v>
          </cell>
          <cell r="E1479" t="str">
            <v>un</v>
          </cell>
          <cell r="F1479">
            <v>0</v>
          </cell>
          <cell r="G1479">
            <v>115000</v>
          </cell>
          <cell r="H1479">
            <v>0</v>
          </cell>
          <cell r="I1479" t="e">
            <v>#DIV/0!</v>
          </cell>
          <cell r="J1479">
            <v>0</v>
          </cell>
          <cell r="L1479">
            <v>0</v>
          </cell>
          <cell r="M1479">
            <v>0</v>
          </cell>
          <cell r="N1479">
            <v>0</v>
          </cell>
          <cell r="O1479">
            <v>0</v>
          </cell>
          <cell r="R1479">
            <v>0</v>
          </cell>
          <cell r="S1479">
            <v>0</v>
          </cell>
          <cell r="T1479">
            <v>0</v>
          </cell>
          <cell r="U1479">
            <v>0</v>
          </cell>
          <cell r="V1479">
            <v>0</v>
          </cell>
          <cell r="W1479">
            <v>0</v>
          </cell>
        </row>
        <row r="1480">
          <cell r="C1480" t="str">
            <v>3.20.2.15.5</v>
          </cell>
          <cell r="D1480" t="str">
            <v>d = 600 mm, incluye transporte</v>
          </cell>
          <cell r="E1480" t="str">
            <v>un</v>
          </cell>
          <cell r="F1480">
            <v>0</v>
          </cell>
          <cell r="G1480">
            <v>260000</v>
          </cell>
          <cell r="H1480">
            <v>0</v>
          </cell>
          <cell r="I1480" t="e">
            <v>#DIV/0!</v>
          </cell>
          <cell r="J1480">
            <v>0</v>
          </cell>
          <cell r="L1480">
            <v>0</v>
          </cell>
          <cell r="M1480">
            <v>0</v>
          </cell>
          <cell r="N1480">
            <v>0</v>
          </cell>
          <cell r="O1480">
            <v>0</v>
          </cell>
          <cell r="R1480">
            <v>0</v>
          </cell>
          <cell r="S1480">
            <v>0</v>
          </cell>
          <cell r="T1480">
            <v>0</v>
          </cell>
          <cell r="U1480">
            <v>0</v>
          </cell>
          <cell r="V1480">
            <v>0</v>
          </cell>
          <cell r="W1480">
            <v>0</v>
          </cell>
        </row>
        <row r="1481">
          <cell r="D1481" t="str">
            <v>COSTO SUMINISTRO</v>
          </cell>
          <cell r="F1481">
            <v>0</v>
          </cell>
          <cell r="H1481">
            <v>0</v>
          </cell>
          <cell r="J1481">
            <v>0</v>
          </cell>
          <cell r="L1481">
            <v>0</v>
          </cell>
          <cell r="M1481">
            <v>0</v>
          </cell>
          <cell r="N1481">
            <v>0</v>
          </cell>
          <cell r="O1481">
            <v>0</v>
          </cell>
          <cell r="R1481">
            <v>0</v>
          </cell>
          <cell r="S1481">
            <v>0</v>
          </cell>
          <cell r="T1481">
            <v>0</v>
          </cell>
          <cell r="U1481">
            <v>33864172.319999993</v>
          </cell>
          <cell r="V1481">
            <v>0</v>
          </cell>
          <cell r="W1481">
            <v>-33864172.319999993</v>
          </cell>
        </row>
        <row r="1482">
          <cell r="D1482" t="str">
            <v>A,I,U, 12%</v>
          </cell>
          <cell r="E1482">
            <v>0.12</v>
          </cell>
          <cell r="F1482">
            <v>0</v>
          </cell>
          <cell r="H1482">
            <v>0</v>
          </cell>
          <cell r="J1482">
            <v>0</v>
          </cell>
          <cell r="L1482">
            <v>0</v>
          </cell>
          <cell r="M1482">
            <v>0</v>
          </cell>
          <cell r="N1482">
            <v>0</v>
          </cell>
          <cell r="O1482">
            <v>0</v>
          </cell>
          <cell r="R1482">
            <v>0</v>
          </cell>
          <cell r="S1482">
            <v>0</v>
          </cell>
          <cell r="T1482">
            <v>0</v>
          </cell>
          <cell r="U1482">
            <v>4063700.6783999992</v>
          </cell>
          <cell r="W1482">
            <v>-4063700.6783999992</v>
          </cell>
        </row>
        <row r="1483">
          <cell r="B1483" t="str">
            <v>TO26</v>
          </cell>
          <cell r="D1483" t="str">
            <v>COSTO TOTAL SUMINISTRO</v>
          </cell>
          <cell r="F1483">
            <v>0</v>
          </cell>
          <cell r="H1483">
            <v>0</v>
          </cell>
          <cell r="J1483">
            <v>0</v>
          </cell>
          <cell r="L1483">
            <v>0</v>
          </cell>
          <cell r="M1483">
            <v>0</v>
          </cell>
          <cell r="N1483">
            <v>0</v>
          </cell>
          <cell r="O1483">
            <v>0</v>
          </cell>
          <cell r="R1483">
            <v>0</v>
          </cell>
          <cell r="S1483">
            <v>0</v>
          </cell>
          <cell r="T1483">
            <v>0</v>
          </cell>
          <cell r="U1483">
            <v>37927873</v>
          </cell>
          <cell r="V1483">
            <v>0</v>
          </cell>
          <cell r="W1483">
            <v>-37927873</v>
          </cell>
        </row>
        <row r="1484">
          <cell r="B1484" t="str">
            <v>T26A</v>
          </cell>
          <cell r="C1484" t="str">
            <v>SUMINISTRO - TUBERIA DE ADUCCION EN TERRAPLEN, HD Ø 500 mm (1484)</v>
          </cell>
          <cell r="F1484">
            <v>0</v>
          </cell>
          <cell r="J1484">
            <v>0</v>
          </cell>
          <cell r="L1484">
            <v>0</v>
          </cell>
          <cell r="M1484">
            <v>0</v>
          </cell>
          <cell r="N1484">
            <v>0</v>
          </cell>
          <cell r="O1484">
            <v>0</v>
          </cell>
          <cell r="R1484">
            <v>0</v>
          </cell>
        </row>
        <row r="1485">
          <cell r="C1485" t="str">
            <v xml:space="preserve">ITEM </v>
          </cell>
          <cell r="D1485" t="str">
            <v xml:space="preserve">DESCRIPCION </v>
          </cell>
          <cell r="E1485" t="str">
            <v xml:space="preserve">UNIDAD </v>
          </cell>
          <cell r="F1485">
            <v>0</v>
          </cell>
          <cell r="G1485" t="str">
            <v xml:space="preserve">V. UNITARIO </v>
          </cell>
          <cell r="H1485" t="str">
            <v>V. PARCIAL</v>
          </cell>
          <cell r="J1485">
            <v>0</v>
          </cell>
          <cell r="L1485">
            <v>0</v>
          </cell>
          <cell r="R1485">
            <v>0</v>
          </cell>
        </row>
        <row r="1486">
          <cell r="C1486" t="str">
            <v>3.20.</v>
          </cell>
          <cell r="D1486" t="str">
            <v>SUMINISTRO DE TUBERIAS Y ELEMENTOS DE ACUEDUCTO Y ALCANTARILLADO</v>
          </cell>
          <cell r="F1486">
            <v>0</v>
          </cell>
          <cell r="J1486">
            <v>0</v>
          </cell>
          <cell r="L1486">
            <v>0</v>
          </cell>
          <cell r="M1486">
            <v>0</v>
          </cell>
          <cell r="N1486">
            <v>0</v>
          </cell>
          <cell r="O1486">
            <v>0</v>
          </cell>
          <cell r="R1486">
            <v>0</v>
          </cell>
        </row>
        <row r="1487">
          <cell r="C1487" t="str">
            <v>3.20.1.1</v>
          </cell>
          <cell r="D1487" t="str">
            <v>Suministro de Tuberias de Acueducto</v>
          </cell>
          <cell r="F1487">
            <v>0</v>
          </cell>
          <cell r="J1487">
            <v>0</v>
          </cell>
          <cell r="L1487">
            <v>0</v>
          </cell>
          <cell r="M1487">
            <v>0</v>
          </cell>
          <cell r="N1487">
            <v>0</v>
          </cell>
          <cell r="O1487">
            <v>0</v>
          </cell>
          <cell r="R1487">
            <v>0</v>
          </cell>
        </row>
        <row r="1488">
          <cell r="C1488" t="str">
            <v>3.20.1.1.2</v>
          </cell>
          <cell r="D1488" t="str">
            <v>Suministro de Tuberías de acueducto de hierro de fundición dúctil</v>
          </cell>
          <cell r="F1488">
            <v>0</v>
          </cell>
          <cell r="J1488">
            <v>0</v>
          </cell>
          <cell r="L1488">
            <v>0</v>
          </cell>
          <cell r="M1488">
            <v>0</v>
          </cell>
          <cell r="N1488">
            <v>0</v>
          </cell>
          <cell r="O1488">
            <v>0</v>
          </cell>
          <cell r="R1488">
            <v>0</v>
          </cell>
        </row>
        <row r="1489">
          <cell r="C1489" t="str">
            <v>3.20.1.2.1</v>
          </cell>
          <cell r="D1489" t="str">
            <v xml:space="preserve">Suministro de válvula de compuerta brida x brida norma ISO PN 10 </v>
          </cell>
          <cell r="F1489">
            <v>0</v>
          </cell>
          <cell r="I1489">
            <v>0</v>
          </cell>
          <cell r="J1489">
            <v>0</v>
          </cell>
          <cell r="L1489">
            <v>0</v>
          </cell>
          <cell r="M1489">
            <v>0</v>
          </cell>
          <cell r="N1489">
            <v>0</v>
          </cell>
          <cell r="O1489">
            <v>0</v>
          </cell>
          <cell r="R1489">
            <v>0</v>
          </cell>
        </row>
        <row r="1490">
          <cell r="C1490" t="str">
            <v>3.20.1.2.1.3</v>
          </cell>
          <cell r="D1490" t="str">
            <v>d = 100 mm (4")</v>
          </cell>
          <cell r="E1490" t="str">
            <v>un</v>
          </cell>
          <cell r="F1490">
            <v>15</v>
          </cell>
          <cell r="G1490">
            <v>434118.40000000002</v>
          </cell>
          <cell r="H1490">
            <v>6511776</v>
          </cell>
          <cell r="I1490" t="e">
            <v>#DIV/0!</v>
          </cell>
          <cell r="J1490">
            <v>15</v>
          </cell>
          <cell r="K1490">
            <v>-7</v>
          </cell>
          <cell r="L1490">
            <v>8</v>
          </cell>
          <cell r="M1490">
            <v>6511776</v>
          </cell>
          <cell r="N1490">
            <v>-3038828.8000000003</v>
          </cell>
          <cell r="O1490">
            <v>3472947.2000000002</v>
          </cell>
          <cell r="R1490">
            <v>0</v>
          </cell>
        </row>
        <row r="1491">
          <cell r="C1491" t="str">
            <v>3.20.1.2.3</v>
          </cell>
          <cell r="D1491" t="str">
            <v>Suministro de válvula de mariposa brida x brida norma ISO PN  16</v>
          </cell>
          <cell r="F1491">
            <v>0</v>
          </cell>
          <cell r="I1491">
            <v>0</v>
          </cell>
          <cell r="J1491">
            <v>0</v>
          </cell>
          <cell r="L1491">
            <v>0</v>
          </cell>
          <cell r="M1491">
            <v>0</v>
          </cell>
          <cell r="N1491">
            <v>0</v>
          </cell>
          <cell r="O1491">
            <v>0</v>
          </cell>
          <cell r="R1491">
            <v>0</v>
          </cell>
        </row>
        <row r="1492">
          <cell r="C1492" t="str">
            <v>3.20.1.2.3.4</v>
          </cell>
          <cell r="D1492" t="str">
            <v>d = 400 mm (16")</v>
          </cell>
          <cell r="E1492" t="str">
            <v>un</v>
          </cell>
          <cell r="F1492">
            <v>2</v>
          </cell>
          <cell r="G1492">
            <v>8619472.7999999989</v>
          </cell>
          <cell r="H1492">
            <v>17238945.599999998</v>
          </cell>
          <cell r="I1492" t="e">
            <v>#DIV/0!</v>
          </cell>
          <cell r="J1492">
            <v>2</v>
          </cell>
          <cell r="K1492">
            <v>-1</v>
          </cell>
          <cell r="L1492">
            <v>1</v>
          </cell>
          <cell r="M1492">
            <v>17238945.599999998</v>
          </cell>
          <cell r="N1492">
            <v>-8619472.7999999989</v>
          </cell>
          <cell r="O1492">
            <v>8619472.7999999989</v>
          </cell>
          <cell r="R1492">
            <v>0</v>
          </cell>
        </row>
        <row r="1493">
          <cell r="C1493" t="str">
            <v>3.20.1.2.7</v>
          </cell>
          <cell r="D1493" t="str">
            <v xml:space="preserve">Suministro de ventosa de triple acción norma ISO PN 10 </v>
          </cell>
          <cell r="F1493">
            <v>0</v>
          </cell>
          <cell r="I1493">
            <v>0</v>
          </cell>
          <cell r="J1493">
            <v>0</v>
          </cell>
          <cell r="L1493">
            <v>0</v>
          </cell>
          <cell r="M1493">
            <v>0</v>
          </cell>
          <cell r="N1493">
            <v>0</v>
          </cell>
          <cell r="O1493">
            <v>0</v>
          </cell>
          <cell r="R1493">
            <v>0</v>
          </cell>
        </row>
        <row r="1494">
          <cell r="C1494" t="str">
            <v>3.20.1.2.7.3</v>
          </cell>
          <cell r="D1494" t="str">
            <v>d = 100 mm (4")</v>
          </cell>
          <cell r="E1494" t="str">
            <v>un</v>
          </cell>
          <cell r="F1494">
            <v>10</v>
          </cell>
          <cell r="G1494">
            <v>1443785.3</v>
          </cell>
          <cell r="H1494">
            <v>14437853</v>
          </cell>
          <cell r="I1494" t="e">
            <v>#DIV/0!</v>
          </cell>
          <cell r="J1494">
            <v>10</v>
          </cell>
          <cell r="K1494">
            <v>-6</v>
          </cell>
          <cell r="L1494">
            <v>4</v>
          </cell>
          <cell r="M1494">
            <v>14437853</v>
          </cell>
          <cell r="N1494">
            <v>-8662711.8000000007</v>
          </cell>
          <cell r="O1494">
            <v>5775141.2000000002</v>
          </cell>
          <cell r="R1494">
            <v>0</v>
          </cell>
        </row>
        <row r="1495">
          <cell r="D1495" t="str">
            <v>ITEMES NUEVOS</v>
          </cell>
          <cell r="F1495">
            <v>0</v>
          </cell>
          <cell r="J1495">
            <v>0</v>
          </cell>
          <cell r="L1495">
            <v>0</v>
          </cell>
          <cell r="M1495">
            <v>0</v>
          </cell>
          <cell r="N1495">
            <v>0</v>
          </cell>
          <cell r="O1495">
            <v>0</v>
          </cell>
          <cell r="R1495">
            <v>0</v>
          </cell>
        </row>
        <row r="1496">
          <cell r="C1496" t="str">
            <v>3.20.1.1</v>
          </cell>
          <cell r="D1496" t="str">
            <v>Suministro de Tuberias de Acueducto</v>
          </cell>
          <cell r="F1496">
            <v>0</v>
          </cell>
          <cell r="J1496">
            <v>0</v>
          </cell>
          <cell r="L1496">
            <v>0</v>
          </cell>
          <cell r="M1496">
            <v>0</v>
          </cell>
          <cell r="N1496">
            <v>0</v>
          </cell>
          <cell r="O1496">
            <v>0</v>
          </cell>
          <cell r="R1496">
            <v>0</v>
          </cell>
        </row>
        <row r="1497">
          <cell r="C1497" t="str">
            <v>3.20.1.1.1</v>
          </cell>
          <cell r="D1497" t="str">
            <v>Suministro de tubería de acueducto de polietileno de alta densidad PEAD</v>
          </cell>
          <cell r="J1497">
            <v>0</v>
          </cell>
          <cell r="R1497">
            <v>0</v>
          </cell>
        </row>
        <row r="1498">
          <cell r="C1498" t="str">
            <v>3.20.1.1.1.2</v>
          </cell>
          <cell r="D1498" t="str">
            <v>Tubería PEAD 100 mm PN 10 PE 100</v>
          </cell>
          <cell r="E1498" t="str">
            <v>m</v>
          </cell>
          <cell r="F1498">
            <v>100</v>
          </cell>
          <cell r="G1498">
            <v>18000</v>
          </cell>
          <cell r="H1498">
            <v>1800000</v>
          </cell>
          <cell r="J1498">
            <v>100</v>
          </cell>
          <cell r="K1498">
            <v>-60</v>
          </cell>
          <cell r="L1498">
            <v>40</v>
          </cell>
          <cell r="M1498">
            <v>1800000</v>
          </cell>
          <cell r="N1498">
            <v>-1080000</v>
          </cell>
          <cell r="O1498">
            <v>720000</v>
          </cell>
          <cell r="R1498">
            <v>0</v>
          </cell>
        </row>
        <row r="1499">
          <cell r="C1499" t="str">
            <v>3.20.1.1.2</v>
          </cell>
          <cell r="D1499" t="str">
            <v xml:space="preserve">Suministro de Tuberías de acueducto de hierro de fundición dúctil </v>
          </cell>
          <cell r="F1499">
            <v>0</v>
          </cell>
          <cell r="J1499">
            <v>0</v>
          </cell>
          <cell r="L1499">
            <v>0</v>
          </cell>
          <cell r="M1499">
            <v>0</v>
          </cell>
          <cell r="N1499">
            <v>0</v>
          </cell>
          <cell r="O1499">
            <v>0</v>
          </cell>
          <cell r="R1499">
            <v>0</v>
          </cell>
        </row>
        <row r="1500">
          <cell r="C1500" t="str">
            <v>3.20.1.1.2.6</v>
          </cell>
          <cell r="D1500" t="str">
            <v>Tubería de HD de 500 mm PN 10</v>
          </cell>
          <cell r="E1500" t="str">
            <v>m</v>
          </cell>
          <cell r="F1500">
            <v>4554</v>
          </cell>
          <cell r="G1500">
            <v>389760</v>
          </cell>
          <cell r="H1500">
            <v>1774967040</v>
          </cell>
          <cell r="J1500">
            <v>4554</v>
          </cell>
          <cell r="K1500">
            <v>30</v>
          </cell>
          <cell r="L1500">
            <v>4584</v>
          </cell>
          <cell r="M1500">
            <v>1774967040</v>
          </cell>
          <cell r="N1500">
            <v>11692800</v>
          </cell>
          <cell r="O1500">
            <v>1786659840</v>
          </cell>
          <cell r="R1500">
            <v>0</v>
          </cell>
        </row>
        <row r="1501">
          <cell r="C1501" t="str">
            <v>3.20.1.2</v>
          </cell>
          <cell r="D1501" t="str">
            <v>Elementos de Acueducto</v>
          </cell>
          <cell r="F1501">
            <v>0</v>
          </cell>
          <cell r="J1501">
            <v>0</v>
          </cell>
          <cell r="L1501">
            <v>0</v>
          </cell>
          <cell r="M1501">
            <v>0</v>
          </cell>
          <cell r="N1501">
            <v>0</v>
          </cell>
          <cell r="O1501">
            <v>0</v>
          </cell>
          <cell r="R1501">
            <v>0</v>
          </cell>
        </row>
        <row r="1502">
          <cell r="C1502" t="str">
            <v>3.20.1.2.3</v>
          </cell>
          <cell r="D1502" t="str">
            <v>Suministro de válvula de mariposa  brida x brida norma ISO PN 16</v>
          </cell>
          <cell r="F1502">
            <v>0</v>
          </cell>
          <cell r="J1502">
            <v>0</v>
          </cell>
          <cell r="L1502">
            <v>0</v>
          </cell>
          <cell r="M1502">
            <v>0</v>
          </cell>
          <cell r="N1502">
            <v>0</v>
          </cell>
          <cell r="O1502">
            <v>0</v>
          </cell>
          <cell r="R1502">
            <v>0</v>
          </cell>
        </row>
        <row r="1503">
          <cell r="C1503" t="str">
            <v>3.20.1.2.3.6</v>
          </cell>
          <cell r="D1503" t="str">
            <v>d = 500 mm (20")</v>
          </cell>
          <cell r="E1503" t="str">
            <v>un</v>
          </cell>
          <cell r="F1503">
            <v>5</v>
          </cell>
          <cell r="G1503">
            <v>11425422.9</v>
          </cell>
          <cell r="H1503">
            <v>57127114.5</v>
          </cell>
          <cell r="J1503">
            <v>5</v>
          </cell>
          <cell r="K1503">
            <v>-2</v>
          </cell>
          <cell r="L1503">
            <v>3</v>
          </cell>
          <cell r="M1503">
            <v>57127114.5</v>
          </cell>
          <cell r="N1503">
            <v>-22850845.800000001</v>
          </cell>
          <cell r="O1503">
            <v>34276268.700000003</v>
          </cell>
          <cell r="R1503">
            <v>0</v>
          </cell>
        </row>
        <row r="1504">
          <cell r="B1504" t="str">
            <v>N</v>
          </cell>
          <cell r="C1504" t="str">
            <v>3.20.1.2.15</v>
          </cell>
          <cell r="D1504" t="str">
            <v>Suministro de brida ciega HD norma ISO PN 16</v>
          </cell>
          <cell r="F1504">
            <v>0</v>
          </cell>
          <cell r="J1504">
            <v>0</v>
          </cell>
          <cell r="L1504">
            <v>0</v>
          </cell>
          <cell r="M1504">
            <v>0</v>
          </cell>
          <cell r="N1504">
            <v>0</v>
          </cell>
          <cell r="O1504">
            <v>0</v>
          </cell>
          <cell r="R1504">
            <v>0</v>
          </cell>
        </row>
        <row r="1505">
          <cell r="C1505" t="str">
            <v>3.20.1.2.15.10</v>
          </cell>
          <cell r="D1505" t="str">
            <v>d = 500 mm (20")</v>
          </cell>
          <cell r="E1505" t="str">
            <v>un</v>
          </cell>
          <cell r="F1505">
            <v>1</v>
          </cell>
          <cell r="G1505">
            <v>1216724</v>
          </cell>
          <cell r="H1505">
            <v>1216724</v>
          </cell>
          <cell r="J1505">
            <v>1</v>
          </cell>
          <cell r="K1505">
            <v>-1</v>
          </cell>
          <cell r="L1505">
            <v>0</v>
          </cell>
          <cell r="M1505">
            <v>1216724</v>
          </cell>
          <cell r="N1505">
            <v>-1216724</v>
          </cell>
          <cell r="O1505">
            <v>0</v>
          </cell>
          <cell r="R1505">
            <v>0</v>
          </cell>
        </row>
        <row r="1506">
          <cell r="C1506" t="str">
            <v>3.20.1.2.18</v>
          </cell>
          <cell r="D1506" t="str">
            <v>Suministro de unión de desmontaje Norma ISO PN16</v>
          </cell>
          <cell r="F1506">
            <v>0</v>
          </cell>
          <cell r="J1506">
            <v>0</v>
          </cell>
          <cell r="L1506">
            <v>0</v>
          </cell>
          <cell r="M1506">
            <v>0</v>
          </cell>
          <cell r="N1506">
            <v>0</v>
          </cell>
          <cell r="O1506">
            <v>0</v>
          </cell>
          <cell r="R1506">
            <v>0</v>
          </cell>
        </row>
        <row r="1507">
          <cell r="C1507" t="str">
            <v>3.20.1.2.18.6</v>
          </cell>
          <cell r="D1507" t="str">
            <v>d = 500 mm (20")</v>
          </cell>
          <cell r="E1507" t="str">
            <v>un</v>
          </cell>
          <cell r="F1507">
            <v>5</v>
          </cell>
          <cell r="G1507">
            <v>2684385</v>
          </cell>
          <cell r="H1507">
            <v>13421925</v>
          </cell>
          <cell r="J1507">
            <v>5</v>
          </cell>
          <cell r="K1507">
            <v>-2</v>
          </cell>
          <cell r="L1507">
            <v>3</v>
          </cell>
          <cell r="M1507">
            <v>13421925</v>
          </cell>
          <cell r="N1507">
            <v>-5368770</v>
          </cell>
          <cell r="O1507">
            <v>8053155</v>
          </cell>
          <cell r="R1507">
            <v>0</v>
          </cell>
        </row>
        <row r="1508">
          <cell r="C1508" t="str">
            <v>3.20.1.2.30</v>
          </cell>
          <cell r="D1508" t="str">
            <v>Codo 90° BxB HD Norma ISO PN 10</v>
          </cell>
          <cell r="F1508">
            <v>0</v>
          </cell>
          <cell r="J1508">
            <v>0</v>
          </cell>
          <cell r="L1508">
            <v>0</v>
          </cell>
          <cell r="M1508">
            <v>0</v>
          </cell>
          <cell r="N1508">
            <v>0</v>
          </cell>
          <cell r="O1508">
            <v>0</v>
          </cell>
          <cell r="R1508">
            <v>0</v>
          </cell>
        </row>
        <row r="1509">
          <cell r="C1509" t="str">
            <v>3.20.1.2.30.6</v>
          </cell>
          <cell r="D1509" t="str">
            <v>d = 500 mm (20")</v>
          </cell>
          <cell r="E1509" t="str">
            <v>un</v>
          </cell>
          <cell r="F1509">
            <v>2</v>
          </cell>
          <cell r="G1509">
            <v>4354176</v>
          </cell>
          <cell r="H1509">
            <v>8708352</v>
          </cell>
          <cell r="J1509">
            <v>2</v>
          </cell>
          <cell r="K1509">
            <v>-2</v>
          </cell>
          <cell r="L1509">
            <v>0</v>
          </cell>
          <cell r="M1509">
            <v>8708352</v>
          </cell>
          <cell r="N1509">
            <v>-8708352</v>
          </cell>
          <cell r="O1509">
            <v>0</v>
          </cell>
          <cell r="R1509">
            <v>0</v>
          </cell>
        </row>
        <row r="1510">
          <cell r="C1510" t="str">
            <v>3.20.1.2.38</v>
          </cell>
          <cell r="D1510" t="str">
            <v>Codo 90° JA x JA HD Norma ISO PN 10</v>
          </cell>
          <cell r="F1510">
            <v>0</v>
          </cell>
          <cell r="J1510">
            <v>0</v>
          </cell>
          <cell r="L1510">
            <v>0</v>
          </cell>
          <cell r="M1510">
            <v>0</v>
          </cell>
          <cell r="N1510">
            <v>0</v>
          </cell>
          <cell r="O1510">
            <v>0</v>
          </cell>
          <cell r="R1510">
            <v>0</v>
          </cell>
        </row>
        <row r="1511">
          <cell r="C1511" t="str">
            <v>3.20.1.2.38.6</v>
          </cell>
          <cell r="D1511" t="str">
            <v>d = 500 mm (20")</v>
          </cell>
          <cell r="E1511" t="str">
            <v>un</v>
          </cell>
          <cell r="F1511">
            <v>1</v>
          </cell>
          <cell r="G1511">
            <v>3537438.56</v>
          </cell>
          <cell r="H1511">
            <v>3537438.56</v>
          </cell>
          <cell r="J1511">
            <v>1</v>
          </cell>
          <cell r="L1511">
            <v>1</v>
          </cell>
          <cell r="M1511">
            <v>3537438.56</v>
          </cell>
          <cell r="N1511">
            <v>0</v>
          </cell>
          <cell r="O1511">
            <v>3537438.56</v>
          </cell>
          <cell r="R1511">
            <v>0</v>
          </cell>
        </row>
        <row r="1512">
          <cell r="C1512" t="str">
            <v>3.20.1.2.40</v>
          </cell>
          <cell r="D1512" t="str">
            <v>Codo 45° JA x JA HD Norma ISO PN 10</v>
          </cell>
          <cell r="F1512">
            <v>0</v>
          </cell>
          <cell r="J1512">
            <v>0</v>
          </cell>
          <cell r="L1512">
            <v>0</v>
          </cell>
          <cell r="M1512">
            <v>0</v>
          </cell>
          <cell r="N1512">
            <v>0</v>
          </cell>
          <cell r="O1512">
            <v>0</v>
          </cell>
          <cell r="R1512">
            <v>0</v>
          </cell>
        </row>
        <row r="1513">
          <cell r="C1513" t="str">
            <v>3.20.1.2.40.6</v>
          </cell>
          <cell r="D1513" t="str">
            <v>d = 500 mm (20")</v>
          </cell>
          <cell r="E1513" t="str">
            <v>un</v>
          </cell>
          <cell r="F1513">
            <v>5</v>
          </cell>
          <cell r="G1513">
            <v>2538439.6</v>
          </cell>
          <cell r="H1513">
            <v>12692198</v>
          </cell>
          <cell r="J1513">
            <v>5</v>
          </cell>
          <cell r="K1513">
            <v>4</v>
          </cell>
          <cell r="L1513">
            <v>9</v>
          </cell>
          <cell r="M1513">
            <v>12692198</v>
          </cell>
          <cell r="N1513">
            <v>10153758.4</v>
          </cell>
          <cell r="O1513">
            <v>22845956.400000002</v>
          </cell>
          <cell r="R1513">
            <v>0</v>
          </cell>
        </row>
        <row r="1514">
          <cell r="C1514" t="str">
            <v>3.20.1.2.42</v>
          </cell>
          <cell r="D1514" t="str">
            <v>Codo 22 ½° JA x JA HD Norma ISO PN 10</v>
          </cell>
          <cell r="F1514">
            <v>0</v>
          </cell>
          <cell r="J1514">
            <v>0</v>
          </cell>
          <cell r="L1514">
            <v>0</v>
          </cell>
          <cell r="M1514">
            <v>0</v>
          </cell>
          <cell r="N1514">
            <v>0</v>
          </cell>
          <cell r="O1514">
            <v>0</v>
          </cell>
          <cell r="R1514">
            <v>0</v>
          </cell>
        </row>
        <row r="1515">
          <cell r="C1515" t="str">
            <v>3.20.1.2.42.6</v>
          </cell>
          <cell r="D1515" t="str">
            <v>d = 500 mm (20")</v>
          </cell>
          <cell r="E1515" t="str">
            <v>un</v>
          </cell>
          <cell r="F1515">
            <v>12</v>
          </cell>
          <cell r="G1515">
            <v>1883358.6</v>
          </cell>
          <cell r="H1515">
            <v>22600303.200000003</v>
          </cell>
          <cell r="J1515">
            <v>12</v>
          </cell>
          <cell r="K1515">
            <v>1</v>
          </cell>
          <cell r="L1515">
            <v>13</v>
          </cell>
          <cell r="M1515">
            <v>22600303.200000003</v>
          </cell>
          <cell r="N1515">
            <v>1883358.6</v>
          </cell>
          <cell r="O1515">
            <v>24483661.800000001</v>
          </cell>
          <cell r="R1515">
            <v>0</v>
          </cell>
        </row>
        <row r="1516">
          <cell r="C1516" t="str">
            <v>3.20.1.2.44</v>
          </cell>
          <cell r="D1516" t="str">
            <v>Codo 11 ¼° JA x JA HD Norma ISO PN 10</v>
          </cell>
          <cell r="F1516">
            <v>0</v>
          </cell>
          <cell r="J1516">
            <v>0</v>
          </cell>
          <cell r="L1516">
            <v>0</v>
          </cell>
          <cell r="M1516">
            <v>0</v>
          </cell>
          <cell r="N1516">
            <v>0</v>
          </cell>
          <cell r="O1516">
            <v>0</v>
          </cell>
          <cell r="R1516">
            <v>0</v>
          </cell>
        </row>
        <row r="1517">
          <cell r="C1517" t="str">
            <v>3.20.1.2.44.6</v>
          </cell>
          <cell r="D1517" t="str">
            <v>d = 500 mm (20")</v>
          </cell>
          <cell r="E1517" t="str">
            <v>un</v>
          </cell>
          <cell r="F1517">
            <v>10</v>
          </cell>
          <cell r="G1517">
            <v>1874515.6879999998</v>
          </cell>
          <cell r="H1517">
            <v>18745156.879999999</v>
          </cell>
          <cell r="J1517">
            <v>10</v>
          </cell>
          <cell r="K1517">
            <v>-5</v>
          </cell>
          <cell r="L1517">
            <v>5</v>
          </cell>
          <cell r="M1517">
            <v>18745156.879999999</v>
          </cell>
          <cell r="N1517">
            <v>-9372578.4399999995</v>
          </cell>
          <cell r="O1517">
            <v>9372578.4399999995</v>
          </cell>
          <cell r="R1517">
            <v>0</v>
          </cell>
        </row>
        <row r="1518">
          <cell r="B1518" t="str">
            <v>N</v>
          </cell>
          <cell r="C1518" t="str">
            <v>3.20.1.2.54</v>
          </cell>
          <cell r="D1518" t="str">
            <v>Unión Brida Enchufe. Norma ISO. PN10 (Maxidaptor)</v>
          </cell>
          <cell r="F1518">
            <v>0</v>
          </cell>
          <cell r="J1518">
            <v>0</v>
          </cell>
          <cell r="L1518">
            <v>0</v>
          </cell>
          <cell r="M1518">
            <v>0</v>
          </cell>
          <cell r="N1518">
            <v>0</v>
          </cell>
          <cell r="O1518">
            <v>0</v>
          </cell>
          <cell r="R1518">
            <v>0</v>
          </cell>
        </row>
        <row r="1519">
          <cell r="B1519" t="str">
            <v>N</v>
          </cell>
          <cell r="C1519" t="str">
            <v>3.20.1.2.54.4</v>
          </cell>
          <cell r="D1519" t="str">
            <v>d = 400 mm (16")</v>
          </cell>
          <cell r="E1519" t="str">
            <v>un</v>
          </cell>
          <cell r="F1519">
            <v>0</v>
          </cell>
          <cell r="G1519">
            <v>1782189.2</v>
          </cell>
          <cell r="H1519">
            <v>0</v>
          </cell>
          <cell r="J1519">
            <v>0</v>
          </cell>
          <cell r="K1519">
            <v>1</v>
          </cell>
          <cell r="L1519">
            <v>1</v>
          </cell>
          <cell r="M1519">
            <v>0</v>
          </cell>
          <cell r="N1519">
            <v>1782189.2</v>
          </cell>
          <cell r="O1519">
            <v>1782189.2</v>
          </cell>
          <cell r="R1519">
            <v>0</v>
          </cell>
        </row>
        <row r="1520">
          <cell r="C1520" t="str">
            <v>3.20.1.2.54.6</v>
          </cell>
          <cell r="D1520" t="str">
            <v>d = 500 mm (20")</v>
          </cell>
          <cell r="E1520" t="str">
            <v>un</v>
          </cell>
          <cell r="F1520">
            <v>12</v>
          </cell>
          <cell r="G1520">
            <v>1782189.2</v>
          </cell>
          <cell r="H1520">
            <v>21386270.399999999</v>
          </cell>
          <cell r="J1520">
            <v>12</v>
          </cell>
          <cell r="K1520">
            <v>-5</v>
          </cell>
          <cell r="L1520">
            <v>7</v>
          </cell>
          <cell r="M1520">
            <v>21386270.399999999</v>
          </cell>
          <cell r="N1520">
            <v>-8910946</v>
          </cell>
          <cell r="O1520">
            <v>12475324.4</v>
          </cell>
          <cell r="R1520">
            <v>0</v>
          </cell>
        </row>
        <row r="1521">
          <cell r="B1521" t="str">
            <v>N</v>
          </cell>
          <cell r="C1521" t="str">
            <v>3.20.1.2.58</v>
          </cell>
          <cell r="D1521" t="str">
            <v>Reducción B x B HD. Norma ISO. PN 10</v>
          </cell>
          <cell r="F1521">
            <v>0</v>
          </cell>
          <cell r="J1521">
            <v>0</v>
          </cell>
          <cell r="L1521">
            <v>0</v>
          </cell>
          <cell r="M1521">
            <v>0</v>
          </cell>
          <cell r="N1521">
            <v>0</v>
          </cell>
          <cell r="O1521">
            <v>0</v>
          </cell>
          <cell r="R1521">
            <v>0</v>
          </cell>
        </row>
        <row r="1522">
          <cell r="B1522" t="str">
            <v>N</v>
          </cell>
          <cell r="C1522" t="str">
            <v>3.20.1.2.58.16</v>
          </cell>
          <cell r="D1522" t="str">
            <v>d = 500 x 400 mm</v>
          </cell>
          <cell r="E1522" t="str">
            <v>un</v>
          </cell>
          <cell r="F1522">
            <v>0</v>
          </cell>
          <cell r="G1522">
            <v>3500000</v>
          </cell>
          <cell r="H1522">
            <v>0</v>
          </cell>
          <cell r="J1522">
            <v>0</v>
          </cell>
          <cell r="K1522">
            <v>1</v>
          </cell>
          <cell r="L1522">
            <v>1</v>
          </cell>
          <cell r="M1522">
            <v>0</v>
          </cell>
          <cell r="N1522">
            <v>3500000</v>
          </cell>
          <cell r="O1522">
            <v>3500000</v>
          </cell>
          <cell r="R1522">
            <v>0</v>
          </cell>
        </row>
        <row r="1523">
          <cell r="C1523" t="str">
            <v>3.20.1.2.60</v>
          </cell>
          <cell r="D1523" t="str">
            <v>Suministro de Tee JA x JA x B HD. Norma ISO. PN 10</v>
          </cell>
          <cell r="F1523">
            <v>0</v>
          </cell>
          <cell r="J1523">
            <v>0</v>
          </cell>
          <cell r="L1523">
            <v>0</v>
          </cell>
          <cell r="M1523">
            <v>0</v>
          </cell>
          <cell r="N1523">
            <v>0</v>
          </cell>
          <cell r="O1523">
            <v>0</v>
          </cell>
          <cell r="R1523">
            <v>0</v>
          </cell>
        </row>
        <row r="1524">
          <cell r="C1524" t="str">
            <v>3.20.1.2.60.29</v>
          </cell>
          <cell r="D1524" t="str">
            <v>Tee 500 x 500 x 100 mm</v>
          </cell>
          <cell r="E1524" t="str">
            <v>un</v>
          </cell>
          <cell r="F1524">
            <v>15</v>
          </cell>
          <cell r="G1524">
            <v>2502001.4712</v>
          </cell>
          <cell r="H1524">
            <v>37530022.068000004</v>
          </cell>
          <cell r="J1524">
            <v>15</v>
          </cell>
          <cell r="K1524">
            <v>-7</v>
          </cell>
          <cell r="L1524">
            <v>8</v>
          </cell>
          <cell r="M1524">
            <v>37530022.068000004</v>
          </cell>
          <cell r="N1524">
            <v>-17514010.2984</v>
          </cell>
          <cell r="O1524">
            <v>20016011.7696</v>
          </cell>
          <cell r="R1524">
            <v>0</v>
          </cell>
        </row>
        <row r="1525">
          <cell r="B1525" t="str">
            <v>N</v>
          </cell>
          <cell r="C1525" t="str">
            <v>3.20.1.2.62</v>
          </cell>
          <cell r="D1525" t="str">
            <v>Suministro de Tee JA x JA x B HD. Norma ISO. PN 10</v>
          </cell>
          <cell r="F1525">
            <v>0</v>
          </cell>
          <cell r="J1525">
            <v>0</v>
          </cell>
          <cell r="L1525">
            <v>0</v>
          </cell>
          <cell r="M1525">
            <v>0</v>
          </cell>
          <cell r="N1525">
            <v>0</v>
          </cell>
          <cell r="O1525">
            <v>0</v>
          </cell>
          <cell r="R1525">
            <v>0</v>
          </cell>
        </row>
        <row r="1526">
          <cell r="B1526" t="str">
            <v>N</v>
          </cell>
          <cell r="C1526" t="str">
            <v>3.20.1.2.62.35</v>
          </cell>
          <cell r="D1526" t="str">
            <v>Tee 500 x 500 x 500 mm</v>
          </cell>
          <cell r="E1526" t="str">
            <v>un</v>
          </cell>
          <cell r="F1526">
            <v>0</v>
          </cell>
          <cell r="G1526">
            <v>10000000</v>
          </cell>
          <cell r="H1526">
            <v>0</v>
          </cell>
          <cell r="J1526">
            <v>0</v>
          </cell>
          <cell r="K1526">
            <v>1</v>
          </cell>
          <cell r="L1526">
            <v>1</v>
          </cell>
          <cell r="M1526">
            <v>0</v>
          </cell>
          <cell r="N1526">
            <v>10000000</v>
          </cell>
          <cell r="O1526">
            <v>10000000</v>
          </cell>
          <cell r="R1526">
            <v>0</v>
          </cell>
        </row>
        <row r="1527">
          <cell r="B1527" t="str">
            <v>N</v>
          </cell>
          <cell r="C1527" t="str">
            <v>3.20.1.2.67</v>
          </cell>
          <cell r="D1527" t="str">
            <v>Suministro de Niples bridados (Brida espigo y lisos)</v>
          </cell>
          <cell r="F1527">
            <v>0</v>
          </cell>
          <cell r="J1527">
            <v>0</v>
          </cell>
          <cell r="L1527">
            <v>0</v>
          </cell>
          <cell r="M1527">
            <v>0</v>
          </cell>
          <cell r="N1527">
            <v>0</v>
          </cell>
          <cell r="O1527">
            <v>0</v>
          </cell>
          <cell r="R1527">
            <v>0</v>
          </cell>
        </row>
        <row r="1528">
          <cell r="B1528" t="str">
            <v>N</v>
          </cell>
          <cell r="C1528" t="str">
            <v>3.20.1.2.67.1</v>
          </cell>
          <cell r="D1528" t="str">
            <v>L &lt;= 1 m</v>
          </cell>
          <cell r="F1528">
            <v>0</v>
          </cell>
          <cell r="J1528">
            <v>0</v>
          </cell>
          <cell r="L1528">
            <v>0</v>
          </cell>
          <cell r="M1528">
            <v>0</v>
          </cell>
          <cell r="N1528">
            <v>0</v>
          </cell>
          <cell r="O1528">
            <v>0</v>
          </cell>
          <cell r="R1528">
            <v>0</v>
          </cell>
        </row>
        <row r="1529">
          <cell r="B1529" t="str">
            <v>N</v>
          </cell>
          <cell r="C1529" t="str">
            <v>3.20.1.2.67.1.2</v>
          </cell>
          <cell r="D1529" t="str">
            <v>d = 500 mm HD, Brida x Espigo. Norma ISO. PN 10. L=1.0 m.</v>
          </cell>
          <cell r="E1529" t="str">
            <v>un</v>
          </cell>
          <cell r="F1529">
            <v>0</v>
          </cell>
          <cell r="G1529">
            <v>3500000</v>
          </cell>
          <cell r="H1529">
            <v>0</v>
          </cell>
          <cell r="J1529">
            <v>0</v>
          </cell>
          <cell r="K1529">
            <v>0</v>
          </cell>
          <cell r="L1529">
            <v>0</v>
          </cell>
          <cell r="M1529">
            <v>0</v>
          </cell>
          <cell r="N1529">
            <v>0</v>
          </cell>
          <cell r="O1529">
            <v>0</v>
          </cell>
          <cell r="R1529">
            <v>0</v>
          </cell>
        </row>
        <row r="1530">
          <cell r="B1530" t="str">
            <v>N</v>
          </cell>
          <cell r="C1530" t="str">
            <v>3.20.1.2.67.1.2</v>
          </cell>
          <cell r="D1530" t="str">
            <v>d = 500 mm HD, Brida x Brida. Norma ISO. PN 10. L=1.4 m.</v>
          </cell>
          <cell r="E1530" t="str">
            <v>un</v>
          </cell>
          <cell r="F1530">
            <v>0</v>
          </cell>
          <cell r="G1530">
            <v>3500000</v>
          </cell>
          <cell r="H1530">
            <v>0</v>
          </cell>
          <cell r="J1530">
            <v>0</v>
          </cell>
          <cell r="K1530">
            <v>0</v>
          </cell>
          <cell r="L1530">
            <v>0</v>
          </cell>
          <cell r="M1530">
            <v>0</v>
          </cell>
          <cell r="N1530">
            <v>0</v>
          </cell>
          <cell r="O1530">
            <v>0</v>
          </cell>
          <cell r="R1530">
            <v>0</v>
          </cell>
        </row>
        <row r="1531">
          <cell r="C1531" t="str">
            <v>3.20.1.2.72</v>
          </cell>
          <cell r="D1531" t="str">
            <v>Suministro de adaptadores topebrida de polietileno D=110 mm</v>
          </cell>
          <cell r="J1531">
            <v>0</v>
          </cell>
          <cell r="R1531">
            <v>0</v>
          </cell>
        </row>
        <row r="1532">
          <cell r="C1532" t="str">
            <v>3.20.1.2.72.4</v>
          </cell>
          <cell r="D1532" t="str">
            <v>Adaptadores topebrida de polietileno D=110 mm</v>
          </cell>
          <cell r="E1532" t="str">
            <v>un</v>
          </cell>
          <cell r="F1532">
            <v>5</v>
          </cell>
          <cell r="G1532">
            <v>31720.2</v>
          </cell>
          <cell r="H1532">
            <v>158601</v>
          </cell>
          <cell r="J1532">
            <v>5</v>
          </cell>
          <cell r="K1532">
            <v>-1</v>
          </cell>
          <cell r="L1532">
            <v>4</v>
          </cell>
          <cell r="M1532">
            <v>158601</v>
          </cell>
          <cell r="N1532">
            <v>-31720.2</v>
          </cell>
          <cell r="O1532">
            <v>126880.8</v>
          </cell>
          <cell r="R1532">
            <v>0</v>
          </cell>
        </row>
        <row r="1533">
          <cell r="C1533" t="str">
            <v>3.20.1.2.73</v>
          </cell>
          <cell r="D1533" t="str">
            <v>Suministro de brida metálica para adaptador tope de polietileno morma ISO</v>
          </cell>
          <cell r="J1533">
            <v>0</v>
          </cell>
          <cell r="R1533">
            <v>0</v>
          </cell>
        </row>
        <row r="1534">
          <cell r="C1534" t="str">
            <v>3.20.1.2.73.4</v>
          </cell>
          <cell r="D1534" t="str">
            <v>Brida metálica para adptador tope de polietileno D=110 mm</v>
          </cell>
          <cell r="E1534" t="str">
            <v>un</v>
          </cell>
          <cell r="F1534">
            <v>5</v>
          </cell>
          <cell r="G1534">
            <v>41412</v>
          </cell>
          <cell r="H1534">
            <v>207060</v>
          </cell>
          <cell r="J1534">
            <v>5</v>
          </cell>
          <cell r="K1534">
            <v>-1</v>
          </cell>
          <cell r="L1534">
            <v>5</v>
          </cell>
          <cell r="M1534">
            <v>207060</v>
          </cell>
          <cell r="N1534">
            <v>-41412</v>
          </cell>
          <cell r="O1534">
            <v>207060</v>
          </cell>
          <cell r="R1534">
            <v>0</v>
          </cell>
        </row>
        <row r="1535">
          <cell r="D1535" t="str">
            <v>COSTO SUMINISTRO</v>
          </cell>
          <cell r="F1535">
            <v>0</v>
          </cell>
          <cell r="H1535">
            <v>2012286780.2080002</v>
          </cell>
          <cell r="J1535">
            <v>0</v>
          </cell>
          <cell r="L1535">
            <v>0</v>
          </cell>
          <cell r="M1535">
            <v>2012286780.2080002</v>
          </cell>
          <cell r="N1535">
            <v>-56404265.9384</v>
          </cell>
          <cell r="O1535">
            <v>1955923926.2696002</v>
          </cell>
          <cell r="R1535">
            <v>0</v>
          </cell>
        </row>
        <row r="1536">
          <cell r="D1536" t="str">
            <v>A,I,U, 12%</v>
          </cell>
          <cell r="E1536">
            <v>0.12</v>
          </cell>
          <cell r="F1536">
            <v>0</v>
          </cell>
          <cell r="H1536">
            <v>241474413.62496001</v>
          </cell>
          <cell r="J1536">
            <v>0</v>
          </cell>
          <cell r="L1536">
            <v>0</v>
          </cell>
          <cell r="M1536">
            <v>241474413.62496001</v>
          </cell>
          <cell r="N1536">
            <v>-6768511.9126079995</v>
          </cell>
          <cell r="O1536">
            <v>234710871.15235201</v>
          </cell>
          <cell r="R1536">
            <v>0</v>
          </cell>
        </row>
        <row r="1537">
          <cell r="B1537" t="str">
            <v>TO26A</v>
          </cell>
          <cell r="D1537" t="str">
            <v>COSTO TOTAL SUMINISTRO</v>
          </cell>
          <cell r="F1537">
            <v>0</v>
          </cell>
          <cell r="H1537">
            <v>2253761194</v>
          </cell>
          <cell r="J1537">
            <v>0</v>
          </cell>
          <cell r="L1537">
            <v>0</v>
          </cell>
          <cell r="M1537">
            <v>2253761194</v>
          </cell>
          <cell r="N1537">
            <v>-63172778</v>
          </cell>
          <cell r="O1537">
            <v>2190634797</v>
          </cell>
          <cell r="R1537">
            <v>0</v>
          </cell>
        </row>
        <row r="1538">
          <cell r="J1538">
            <v>0</v>
          </cell>
          <cell r="R1538">
            <v>0</v>
          </cell>
        </row>
        <row r="1539">
          <cell r="J1539">
            <v>0</v>
          </cell>
          <cell r="R1539">
            <v>0</v>
          </cell>
        </row>
        <row r="1540">
          <cell r="B1540" t="str">
            <v>T27</v>
          </cell>
          <cell r="C1540" t="str">
            <v>PRESUPUESTO OBRA CIVIL - TUBERIA DE ADUCCION (1540)</v>
          </cell>
          <cell r="F1540">
            <v>0</v>
          </cell>
          <cell r="J1540">
            <v>0</v>
          </cell>
          <cell r="L1540">
            <v>0</v>
          </cell>
          <cell r="M1540">
            <v>0</v>
          </cell>
          <cell r="N1540">
            <v>0</v>
          </cell>
          <cell r="O1540">
            <v>0</v>
          </cell>
          <cell r="R1540">
            <v>0</v>
          </cell>
          <cell r="S1540">
            <v>0</v>
          </cell>
          <cell r="T1540">
            <v>0</v>
          </cell>
          <cell r="U1540">
            <v>0</v>
          </cell>
          <cell r="V1540">
            <v>0</v>
          </cell>
          <cell r="W1540">
            <v>0</v>
          </cell>
        </row>
        <row r="1541">
          <cell r="C1541" t="str">
            <v xml:space="preserve">ITEM </v>
          </cell>
          <cell r="D1541" t="str">
            <v xml:space="preserve">DESCRIPCION </v>
          </cell>
          <cell r="E1541" t="str">
            <v xml:space="preserve">UNIDAD </v>
          </cell>
          <cell r="F1541">
            <v>0</v>
          </cell>
          <cell r="G1541" t="str">
            <v xml:space="preserve">V. UNITARIO </v>
          </cell>
          <cell r="H1541" t="str">
            <v>V. PARCIAL</v>
          </cell>
          <cell r="J1541">
            <v>0</v>
          </cell>
          <cell r="L1541">
            <v>0</v>
          </cell>
          <cell r="R1541">
            <v>0</v>
          </cell>
        </row>
        <row r="1542">
          <cell r="C1542" t="str">
            <v>3.1</v>
          </cell>
          <cell r="D1542" t="str">
            <v>SEÑALIZACION Y SEGURIDAD EN LA OBRA</v>
          </cell>
          <cell r="F1542">
            <v>0</v>
          </cell>
          <cell r="J1542">
            <v>0</v>
          </cell>
          <cell r="L1542">
            <v>0</v>
          </cell>
          <cell r="M1542">
            <v>0</v>
          </cell>
          <cell r="N1542">
            <v>0</v>
          </cell>
          <cell r="O1542">
            <v>0</v>
          </cell>
          <cell r="R1542">
            <v>0</v>
          </cell>
          <cell r="S1542">
            <v>0</v>
          </cell>
          <cell r="T1542">
            <v>0</v>
          </cell>
          <cell r="U1542">
            <v>0</v>
          </cell>
          <cell r="V1542">
            <v>0</v>
          </cell>
          <cell r="W1542">
            <v>0</v>
          </cell>
        </row>
        <row r="1543">
          <cell r="C1543" t="str">
            <v>3.1.1</v>
          </cell>
          <cell r="D1543" t="str">
            <v>Señalización de la obra</v>
          </cell>
          <cell r="F1543">
            <v>0</v>
          </cell>
          <cell r="J1543">
            <v>0</v>
          </cell>
          <cell r="L1543">
            <v>0</v>
          </cell>
          <cell r="M1543">
            <v>0</v>
          </cell>
          <cell r="N1543">
            <v>0</v>
          </cell>
          <cell r="O1543">
            <v>0</v>
          </cell>
          <cell r="R1543">
            <v>0</v>
          </cell>
          <cell r="S1543">
            <v>0</v>
          </cell>
          <cell r="T1543">
            <v>0</v>
          </cell>
          <cell r="U1543">
            <v>0</v>
          </cell>
          <cell r="V1543">
            <v>0</v>
          </cell>
          <cell r="W1543">
            <v>0</v>
          </cell>
        </row>
        <row r="1544">
          <cell r="C1544" t="str">
            <v>3.1.1.1</v>
          </cell>
          <cell r="D1544" t="str">
            <v>Soporte para cinta demarcadora. Esquema No.1</v>
          </cell>
          <cell r="E1544" t="str">
            <v>un</v>
          </cell>
          <cell r="F1544">
            <v>0</v>
          </cell>
          <cell r="G1544">
            <v>10100</v>
          </cell>
          <cell r="H1544">
            <v>0</v>
          </cell>
          <cell r="I1544" t="e">
            <v>#DIV/0!</v>
          </cell>
          <cell r="J1544">
            <v>0</v>
          </cell>
          <cell r="L1544">
            <v>0</v>
          </cell>
          <cell r="M1544">
            <v>0</v>
          </cell>
          <cell r="N1544">
            <v>0</v>
          </cell>
          <cell r="O1544">
            <v>0</v>
          </cell>
          <cell r="R1544">
            <v>0</v>
          </cell>
          <cell r="S1544">
            <v>0</v>
          </cell>
          <cell r="T1544">
            <v>0</v>
          </cell>
          <cell r="U1544">
            <v>0</v>
          </cell>
          <cell r="V1544">
            <v>0</v>
          </cell>
          <cell r="W1544">
            <v>0</v>
          </cell>
        </row>
        <row r="1545">
          <cell r="C1545" t="str">
            <v>3.1.1.2</v>
          </cell>
          <cell r="D1545" t="str">
            <v>Cinta demarcadora, sin soportes. Esquema No. 2</v>
          </cell>
          <cell r="E1545" t="str">
            <v>m</v>
          </cell>
          <cell r="F1545">
            <v>0</v>
          </cell>
          <cell r="G1545">
            <v>830</v>
          </cell>
          <cell r="H1545">
            <v>0</v>
          </cell>
          <cell r="I1545" t="e">
            <v>#DIV/0!</v>
          </cell>
          <cell r="J1545">
            <v>0</v>
          </cell>
          <cell r="L1545">
            <v>0</v>
          </cell>
          <cell r="M1545">
            <v>0</v>
          </cell>
          <cell r="N1545">
            <v>0</v>
          </cell>
          <cell r="O1545">
            <v>0</v>
          </cell>
          <cell r="R1545">
            <v>0</v>
          </cell>
          <cell r="S1545">
            <v>0</v>
          </cell>
          <cell r="T1545">
            <v>0</v>
          </cell>
          <cell r="U1545">
            <v>0</v>
          </cell>
          <cell r="V1545">
            <v>0</v>
          </cell>
          <cell r="W1545">
            <v>0</v>
          </cell>
        </row>
        <row r="1546">
          <cell r="C1546" t="str">
            <v>3.1.1.3</v>
          </cell>
          <cell r="D1546" t="str">
            <v>Vallas móviles. Barreras</v>
          </cell>
          <cell r="F1546">
            <v>0</v>
          </cell>
          <cell r="I1546">
            <v>0</v>
          </cell>
          <cell r="J1546">
            <v>0</v>
          </cell>
          <cell r="L1546">
            <v>0</v>
          </cell>
          <cell r="M1546">
            <v>0</v>
          </cell>
          <cell r="N1546">
            <v>0</v>
          </cell>
          <cell r="O1546">
            <v>0</v>
          </cell>
          <cell r="R1546">
            <v>0</v>
          </cell>
          <cell r="S1546">
            <v>0</v>
          </cell>
          <cell r="T1546">
            <v>0</v>
          </cell>
          <cell r="U1546">
            <v>0</v>
          </cell>
          <cell r="V1546">
            <v>0</v>
          </cell>
          <cell r="W1546">
            <v>0</v>
          </cell>
        </row>
        <row r="1547">
          <cell r="C1547" t="str">
            <v>3.1.1.3.2</v>
          </cell>
          <cell r="D1547" t="str">
            <v>Valla móvil Tipo 2. Valla plegable. Esquema No. 4</v>
          </cell>
          <cell r="E1547" t="str">
            <v>un</v>
          </cell>
          <cell r="F1547">
            <v>0</v>
          </cell>
          <cell r="G1547">
            <v>162000</v>
          </cell>
          <cell r="H1547">
            <v>0</v>
          </cell>
          <cell r="I1547" t="e">
            <v>#DIV/0!</v>
          </cell>
          <cell r="J1547">
            <v>0</v>
          </cell>
          <cell r="L1547">
            <v>0</v>
          </cell>
          <cell r="M1547">
            <v>0</v>
          </cell>
          <cell r="N1547">
            <v>0</v>
          </cell>
          <cell r="O1547">
            <v>0</v>
          </cell>
          <cell r="R1547">
            <v>0</v>
          </cell>
          <cell r="S1547">
            <v>0</v>
          </cell>
          <cell r="T1547">
            <v>0</v>
          </cell>
          <cell r="U1547">
            <v>0</v>
          </cell>
          <cell r="V1547">
            <v>0</v>
          </cell>
          <cell r="W1547">
            <v>0</v>
          </cell>
        </row>
        <row r="1548">
          <cell r="C1548" t="str">
            <v>3.1.1.3.3</v>
          </cell>
          <cell r="D1548" t="str">
            <v>Valla móvil Tipo 3. Barrera Tubular. Esquema No.5</v>
          </cell>
          <cell r="E1548" t="str">
            <v>un</v>
          </cell>
          <cell r="F1548">
            <v>0</v>
          </cell>
          <cell r="G1548">
            <v>150000</v>
          </cell>
          <cell r="H1548">
            <v>0</v>
          </cell>
          <cell r="I1548" t="e">
            <v>#DIV/0!</v>
          </cell>
          <cell r="J1548">
            <v>0</v>
          </cell>
          <cell r="L1548">
            <v>0</v>
          </cell>
          <cell r="M1548">
            <v>0</v>
          </cell>
          <cell r="N1548">
            <v>0</v>
          </cell>
          <cell r="O1548">
            <v>0</v>
          </cell>
          <cell r="R1548">
            <v>0</v>
          </cell>
          <cell r="S1548">
            <v>0</v>
          </cell>
          <cell r="T1548">
            <v>0</v>
          </cell>
          <cell r="U1548">
            <v>0</v>
          </cell>
          <cell r="V1548">
            <v>0</v>
          </cell>
          <cell r="W1548">
            <v>0</v>
          </cell>
        </row>
        <row r="1549">
          <cell r="C1549" t="str">
            <v>3.1.1.3.4</v>
          </cell>
          <cell r="D1549" t="str">
            <v>Valla móvil Tipo 4. Valla doble cara. Esquema No. 6</v>
          </cell>
          <cell r="E1549" t="str">
            <v>un</v>
          </cell>
          <cell r="F1549">
            <v>0</v>
          </cell>
          <cell r="G1549">
            <v>155000</v>
          </cell>
          <cell r="H1549">
            <v>0</v>
          </cell>
          <cell r="I1549" t="e">
            <v>#DIV/0!</v>
          </cell>
          <cell r="J1549">
            <v>0</v>
          </cell>
          <cell r="L1549">
            <v>0</v>
          </cell>
          <cell r="M1549">
            <v>0</v>
          </cell>
          <cell r="N1549">
            <v>0</v>
          </cell>
          <cell r="O1549">
            <v>0</v>
          </cell>
          <cell r="R1549">
            <v>0</v>
          </cell>
          <cell r="S1549">
            <v>0</v>
          </cell>
          <cell r="T1549">
            <v>0</v>
          </cell>
          <cell r="U1549">
            <v>0</v>
          </cell>
          <cell r="V1549">
            <v>0</v>
          </cell>
          <cell r="W1549">
            <v>0</v>
          </cell>
        </row>
        <row r="1550">
          <cell r="C1550" t="str">
            <v>3.1.1.4</v>
          </cell>
          <cell r="D1550" t="str">
            <v>Avisos preventivos fijos. Esquemas Nos. 10,11,12,13, y 14</v>
          </cell>
          <cell r="E1550" t="str">
            <v>un</v>
          </cell>
          <cell r="F1550">
            <v>0</v>
          </cell>
          <cell r="G1550">
            <v>215000</v>
          </cell>
          <cell r="H1550">
            <v>0</v>
          </cell>
          <cell r="I1550" t="e">
            <v>#DIV/0!</v>
          </cell>
          <cell r="J1550">
            <v>0</v>
          </cell>
          <cell r="L1550">
            <v>0</v>
          </cell>
          <cell r="M1550">
            <v>0</v>
          </cell>
          <cell r="N1550">
            <v>0</v>
          </cell>
          <cell r="O1550">
            <v>0</v>
          </cell>
          <cell r="R1550">
            <v>0</v>
          </cell>
          <cell r="S1550">
            <v>0</v>
          </cell>
          <cell r="T1550">
            <v>0</v>
          </cell>
          <cell r="U1550">
            <v>0</v>
          </cell>
          <cell r="V1550">
            <v>0</v>
          </cell>
          <cell r="W1550">
            <v>0</v>
          </cell>
        </row>
        <row r="1551">
          <cell r="C1551" t="str">
            <v>3.1.1.5</v>
          </cell>
          <cell r="D1551" t="str">
            <v>Caneca reflectiva. Esquema No. 15</v>
          </cell>
          <cell r="E1551" t="str">
            <v>un</v>
          </cell>
          <cell r="F1551">
            <v>0</v>
          </cell>
          <cell r="G1551">
            <v>129000</v>
          </cell>
          <cell r="H1551">
            <v>0</v>
          </cell>
          <cell r="I1551" t="e">
            <v>#DIV/0!</v>
          </cell>
          <cell r="J1551">
            <v>0</v>
          </cell>
          <cell r="L1551">
            <v>0</v>
          </cell>
          <cell r="M1551">
            <v>0</v>
          </cell>
          <cell r="N1551">
            <v>0</v>
          </cell>
          <cell r="O1551">
            <v>0</v>
          </cell>
          <cell r="R1551">
            <v>0</v>
          </cell>
          <cell r="S1551">
            <v>0</v>
          </cell>
          <cell r="T1551">
            <v>0</v>
          </cell>
          <cell r="U1551">
            <v>0</v>
          </cell>
          <cell r="V1551">
            <v>0</v>
          </cell>
          <cell r="W1551">
            <v>0</v>
          </cell>
        </row>
        <row r="1552">
          <cell r="C1552" t="str">
            <v>3.2</v>
          </cell>
          <cell r="D1552" t="str">
            <v>DEMOLICIONES</v>
          </cell>
          <cell r="F1552">
            <v>0</v>
          </cell>
          <cell r="I1552">
            <v>0</v>
          </cell>
          <cell r="J1552">
            <v>0</v>
          </cell>
          <cell r="L1552">
            <v>0</v>
          </cell>
          <cell r="M1552">
            <v>0</v>
          </cell>
          <cell r="N1552">
            <v>0</v>
          </cell>
          <cell r="O1552">
            <v>0</v>
          </cell>
          <cell r="R1552">
            <v>0</v>
          </cell>
          <cell r="S1552">
            <v>0</v>
          </cell>
          <cell r="T1552">
            <v>0</v>
          </cell>
          <cell r="U1552">
            <v>0</v>
          </cell>
          <cell r="V1552">
            <v>0</v>
          </cell>
          <cell r="W1552">
            <v>0</v>
          </cell>
        </row>
        <row r="1553">
          <cell r="C1553" t="str">
            <v>3.2.2</v>
          </cell>
          <cell r="D1553" t="str">
            <v>Demolición de anden</v>
          </cell>
          <cell r="F1553">
            <v>0</v>
          </cell>
          <cell r="I1553">
            <v>0</v>
          </cell>
          <cell r="J1553">
            <v>0</v>
          </cell>
          <cell r="L1553">
            <v>0</v>
          </cell>
          <cell r="M1553">
            <v>0</v>
          </cell>
          <cell r="N1553">
            <v>0</v>
          </cell>
          <cell r="O1553">
            <v>0</v>
          </cell>
          <cell r="R1553">
            <v>0</v>
          </cell>
          <cell r="S1553">
            <v>0</v>
          </cell>
          <cell r="T1553">
            <v>0</v>
          </cell>
          <cell r="U1553">
            <v>0</v>
          </cell>
          <cell r="V1553">
            <v>0</v>
          </cell>
          <cell r="W1553">
            <v>0</v>
          </cell>
        </row>
        <row r="1554">
          <cell r="C1554" t="str">
            <v>3.2.2.1</v>
          </cell>
          <cell r="D1554" t="str">
            <v>Demolicion de anden con mona</v>
          </cell>
          <cell r="E1554" t="str">
            <v>m2</v>
          </cell>
          <cell r="F1554">
            <v>0</v>
          </cell>
          <cell r="G1554">
            <v>10050</v>
          </cell>
          <cell r="H1554">
            <v>0</v>
          </cell>
          <cell r="I1554" t="e">
            <v>#DIV/0!</v>
          </cell>
          <cell r="J1554">
            <v>0</v>
          </cell>
          <cell r="L1554">
            <v>0</v>
          </cell>
          <cell r="M1554">
            <v>0</v>
          </cell>
          <cell r="N1554">
            <v>0</v>
          </cell>
          <cell r="O1554">
            <v>0</v>
          </cell>
          <cell r="R1554">
            <v>0</v>
          </cell>
          <cell r="S1554">
            <v>0</v>
          </cell>
          <cell r="T1554">
            <v>0</v>
          </cell>
          <cell r="U1554">
            <v>0</v>
          </cell>
          <cell r="V1554">
            <v>0</v>
          </cell>
          <cell r="W1554">
            <v>0</v>
          </cell>
        </row>
        <row r="1555">
          <cell r="C1555" t="str">
            <v>3.3</v>
          </cell>
          <cell r="D1555" t="str">
            <v>EXCAVACIONES Y ENTIBADOS</v>
          </cell>
          <cell r="F1555">
            <v>0</v>
          </cell>
          <cell r="I1555">
            <v>0</v>
          </cell>
          <cell r="J1555">
            <v>0</v>
          </cell>
          <cell r="L1555">
            <v>0</v>
          </cell>
          <cell r="M1555">
            <v>0</v>
          </cell>
          <cell r="N1555">
            <v>0</v>
          </cell>
          <cell r="O1555">
            <v>0</v>
          </cell>
          <cell r="R1555">
            <v>0</v>
          </cell>
          <cell r="S1555">
            <v>0</v>
          </cell>
          <cell r="T1555">
            <v>0</v>
          </cell>
          <cell r="U1555">
            <v>0</v>
          </cell>
          <cell r="V1555">
            <v>0</v>
          </cell>
          <cell r="W1555">
            <v>0</v>
          </cell>
        </row>
        <row r="1556">
          <cell r="C1556" t="str">
            <v>3.3.2</v>
          </cell>
          <cell r="D1556" t="str">
            <v>Excavación en zanja para redes de alcantarillado y acueducto</v>
          </cell>
          <cell r="F1556">
            <v>0</v>
          </cell>
          <cell r="I1556">
            <v>0</v>
          </cell>
          <cell r="J1556">
            <v>0</v>
          </cell>
          <cell r="L1556">
            <v>0</v>
          </cell>
          <cell r="M1556">
            <v>0</v>
          </cell>
          <cell r="N1556">
            <v>0</v>
          </cell>
          <cell r="O1556">
            <v>0</v>
          </cell>
          <cell r="R1556">
            <v>0</v>
          </cell>
          <cell r="S1556">
            <v>0</v>
          </cell>
          <cell r="T1556">
            <v>0</v>
          </cell>
          <cell r="U1556">
            <v>0</v>
          </cell>
          <cell r="V1556">
            <v>0</v>
          </cell>
          <cell r="W1556">
            <v>0</v>
          </cell>
        </row>
        <row r="1557">
          <cell r="C1557" t="str">
            <v>3.3.2.1</v>
          </cell>
          <cell r="D1557" t="str">
            <v>Excavación a mano en material común, roca descompuesta, a cualquier profundidad y bajo cualquier condición de humedad. Incluye retiro a lugar autorizado.</v>
          </cell>
          <cell r="E1557" t="str">
            <v>m3</v>
          </cell>
          <cell r="F1557">
            <v>0</v>
          </cell>
          <cell r="G1557">
            <v>10800</v>
          </cell>
          <cell r="H1557">
            <v>0</v>
          </cell>
          <cell r="I1557" t="e">
            <v>#DIV/0!</v>
          </cell>
          <cell r="J1557">
            <v>0</v>
          </cell>
          <cell r="L1557">
            <v>0</v>
          </cell>
          <cell r="M1557">
            <v>0</v>
          </cell>
          <cell r="N1557">
            <v>0</v>
          </cell>
          <cell r="O1557">
            <v>0</v>
          </cell>
          <cell r="R1557">
            <v>0</v>
          </cell>
          <cell r="S1557">
            <v>0</v>
          </cell>
          <cell r="T1557">
            <v>0</v>
          </cell>
          <cell r="U1557">
            <v>0</v>
          </cell>
          <cell r="V1557">
            <v>0</v>
          </cell>
          <cell r="W1557">
            <v>0</v>
          </cell>
        </row>
        <row r="1558">
          <cell r="C1558" t="str">
            <v>3.4</v>
          </cell>
          <cell r="D1558" t="str">
            <v>INSTALACION Y CIMENTACION DE TUBERIA</v>
          </cell>
          <cell r="F1558">
            <v>0</v>
          </cell>
          <cell r="I1558">
            <v>0</v>
          </cell>
          <cell r="J1558">
            <v>0</v>
          </cell>
          <cell r="L1558">
            <v>0</v>
          </cell>
          <cell r="M1558">
            <v>0</v>
          </cell>
          <cell r="N1558">
            <v>0</v>
          </cell>
          <cell r="O1558">
            <v>0</v>
          </cell>
          <cell r="R1558">
            <v>0</v>
          </cell>
          <cell r="S1558">
            <v>0</v>
          </cell>
          <cell r="T1558">
            <v>0</v>
          </cell>
          <cell r="U1558">
            <v>0</v>
          </cell>
          <cell r="V1558">
            <v>0</v>
          </cell>
          <cell r="W1558">
            <v>0</v>
          </cell>
        </row>
        <row r="1559">
          <cell r="C1559" t="str">
            <v>3.4.4</v>
          </cell>
          <cell r="D1559" t="str">
            <v>Instalación de tuberías de acueducto</v>
          </cell>
          <cell r="F1559">
            <v>0</v>
          </cell>
          <cell r="I1559">
            <v>0</v>
          </cell>
          <cell r="J1559">
            <v>0</v>
          </cell>
          <cell r="L1559">
            <v>0</v>
          </cell>
          <cell r="M1559">
            <v>0</v>
          </cell>
          <cell r="N1559">
            <v>0</v>
          </cell>
          <cell r="O1559">
            <v>0</v>
          </cell>
          <cell r="R1559">
            <v>0</v>
          </cell>
          <cell r="S1559">
            <v>0</v>
          </cell>
          <cell r="T1559">
            <v>0</v>
          </cell>
          <cell r="U1559">
            <v>0</v>
          </cell>
          <cell r="V1559">
            <v>0</v>
          </cell>
          <cell r="W1559">
            <v>0</v>
          </cell>
        </row>
        <row r="1560">
          <cell r="C1560" t="str">
            <v>3.4.4.3</v>
          </cell>
          <cell r="D1560" t="str">
            <v>Instalación de Tubería y accesorios de poliester reforzado con fibra de vidrio (GRP) para acueducto</v>
          </cell>
          <cell r="F1560">
            <v>0</v>
          </cell>
          <cell r="I1560">
            <v>0</v>
          </cell>
          <cell r="J1560">
            <v>0</v>
          </cell>
          <cell r="L1560">
            <v>0</v>
          </cell>
          <cell r="M1560">
            <v>0</v>
          </cell>
          <cell r="N1560">
            <v>0</v>
          </cell>
          <cell r="O1560">
            <v>0</v>
          </cell>
          <cell r="R1560">
            <v>0</v>
          </cell>
          <cell r="S1560">
            <v>0</v>
          </cell>
          <cell r="T1560">
            <v>0</v>
          </cell>
          <cell r="U1560">
            <v>0</v>
          </cell>
          <cell r="V1560">
            <v>0</v>
          </cell>
          <cell r="W1560">
            <v>0</v>
          </cell>
        </row>
        <row r="1561">
          <cell r="C1561" t="str">
            <v>3.4.4.3.5</v>
          </cell>
          <cell r="D1561" t="str">
            <v>Tubería de GRP de 600 mm</v>
          </cell>
          <cell r="E1561" t="str">
            <v>m</v>
          </cell>
          <cell r="F1561">
            <v>0</v>
          </cell>
          <cell r="G1561">
            <v>14000</v>
          </cell>
          <cell r="H1561">
            <v>0</v>
          </cell>
          <cell r="I1561" t="e">
            <v>#DIV/0!</v>
          </cell>
          <cell r="J1561">
            <v>0</v>
          </cell>
          <cell r="L1561">
            <v>0</v>
          </cell>
          <cell r="M1561">
            <v>0</v>
          </cell>
          <cell r="N1561">
            <v>0</v>
          </cell>
          <cell r="O1561">
            <v>0</v>
          </cell>
          <cell r="R1561">
            <v>0</v>
          </cell>
          <cell r="S1561">
            <v>0</v>
          </cell>
          <cell r="T1561">
            <v>0</v>
          </cell>
          <cell r="U1561">
            <v>0</v>
          </cell>
          <cell r="V1561">
            <v>0</v>
          </cell>
          <cell r="W1561">
            <v>0</v>
          </cell>
        </row>
        <row r="1562">
          <cell r="C1562" t="str">
            <v>3.4.8</v>
          </cell>
          <cell r="D1562" t="str">
            <v>Cimentación de tuberías</v>
          </cell>
          <cell r="F1562">
            <v>0</v>
          </cell>
          <cell r="I1562">
            <v>0</v>
          </cell>
          <cell r="J1562">
            <v>0</v>
          </cell>
          <cell r="L1562">
            <v>0</v>
          </cell>
          <cell r="M1562">
            <v>0</v>
          </cell>
          <cell r="N1562">
            <v>0</v>
          </cell>
          <cell r="O1562">
            <v>0</v>
          </cell>
          <cell r="R1562">
            <v>0</v>
          </cell>
          <cell r="S1562">
            <v>0</v>
          </cell>
          <cell r="T1562">
            <v>0</v>
          </cell>
          <cell r="U1562">
            <v>0</v>
          </cell>
          <cell r="V1562">
            <v>0</v>
          </cell>
          <cell r="W1562">
            <v>0</v>
          </cell>
        </row>
        <row r="1563">
          <cell r="C1563" t="str">
            <v>3.4.8.2</v>
          </cell>
          <cell r="D1563" t="str">
            <v>Cimentación de tubería con arena compactada al 70% de la densidad relativa máxima</v>
          </cell>
          <cell r="E1563" t="str">
            <v>m3</v>
          </cell>
          <cell r="F1563">
            <v>0</v>
          </cell>
          <cell r="G1563">
            <v>31000</v>
          </cell>
          <cell r="H1563">
            <v>0</v>
          </cell>
          <cell r="I1563" t="e">
            <v>#DIV/0!</v>
          </cell>
          <cell r="J1563">
            <v>0</v>
          </cell>
          <cell r="L1563">
            <v>0</v>
          </cell>
          <cell r="M1563">
            <v>0</v>
          </cell>
          <cell r="N1563">
            <v>0</v>
          </cell>
          <cell r="O1563">
            <v>0</v>
          </cell>
          <cell r="R1563">
            <v>0</v>
          </cell>
          <cell r="S1563">
            <v>0</v>
          </cell>
          <cell r="T1563">
            <v>0</v>
          </cell>
          <cell r="U1563">
            <v>0</v>
          </cell>
          <cell r="V1563">
            <v>0</v>
          </cell>
          <cell r="W1563">
            <v>0</v>
          </cell>
        </row>
        <row r="1564">
          <cell r="C1564" t="str">
            <v>3.4.8.4</v>
          </cell>
          <cell r="D1564" t="str">
            <v>Cimentación de tubería con concreto de 17,5 Mpa. ( 2500 psi ) de central de mezclas</v>
          </cell>
          <cell r="E1564" t="str">
            <v>m3</v>
          </cell>
          <cell r="F1564">
            <v>0</v>
          </cell>
          <cell r="G1564">
            <v>208850</v>
          </cell>
          <cell r="H1564">
            <v>0</v>
          </cell>
          <cell r="I1564" t="e">
            <v>#DIV/0!</v>
          </cell>
          <cell r="J1564">
            <v>0</v>
          </cell>
          <cell r="L1564">
            <v>0</v>
          </cell>
          <cell r="M1564">
            <v>0</v>
          </cell>
          <cell r="N1564">
            <v>0</v>
          </cell>
          <cell r="O1564">
            <v>0</v>
          </cell>
          <cell r="R1564">
            <v>0</v>
          </cell>
          <cell r="S1564">
            <v>0</v>
          </cell>
          <cell r="T1564">
            <v>0</v>
          </cell>
          <cell r="U1564">
            <v>0</v>
          </cell>
          <cell r="V1564">
            <v>0</v>
          </cell>
          <cell r="W1564">
            <v>0</v>
          </cell>
        </row>
        <row r="1565">
          <cell r="C1565" t="str">
            <v>3.5</v>
          </cell>
          <cell r="D1565" t="str">
            <v>RELLENOS</v>
          </cell>
          <cell r="F1565">
            <v>0</v>
          </cell>
          <cell r="I1565">
            <v>0</v>
          </cell>
          <cell r="J1565">
            <v>0</v>
          </cell>
          <cell r="L1565">
            <v>0</v>
          </cell>
          <cell r="M1565">
            <v>0</v>
          </cell>
          <cell r="N1565">
            <v>0</v>
          </cell>
          <cell r="O1565">
            <v>0</v>
          </cell>
          <cell r="R1565">
            <v>0</v>
          </cell>
          <cell r="S1565">
            <v>0</v>
          </cell>
          <cell r="T1565">
            <v>0</v>
          </cell>
          <cell r="U1565">
            <v>0</v>
          </cell>
          <cell r="V1565">
            <v>0</v>
          </cell>
          <cell r="W1565">
            <v>0</v>
          </cell>
        </row>
        <row r="1566">
          <cell r="C1566" t="str">
            <v>3.5.1</v>
          </cell>
          <cell r="D1566" t="str">
            <v>Relleno de Zanjas y obras de mampostería</v>
          </cell>
          <cell r="F1566">
            <v>0</v>
          </cell>
          <cell r="I1566">
            <v>0</v>
          </cell>
          <cell r="J1566">
            <v>0</v>
          </cell>
          <cell r="L1566">
            <v>0</v>
          </cell>
          <cell r="M1566">
            <v>0</v>
          </cell>
          <cell r="N1566">
            <v>0</v>
          </cell>
          <cell r="O1566">
            <v>0</v>
          </cell>
          <cell r="R1566">
            <v>0</v>
          </cell>
          <cell r="S1566">
            <v>0</v>
          </cell>
          <cell r="T1566">
            <v>0</v>
          </cell>
          <cell r="U1566">
            <v>0</v>
          </cell>
          <cell r="V1566">
            <v>0</v>
          </cell>
          <cell r="W1566">
            <v>0</v>
          </cell>
        </row>
        <row r="1567">
          <cell r="C1567" t="str">
            <v>3.5.1.1</v>
          </cell>
          <cell r="D1567" t="str">
            <v>Rellenos de Zanjas y obras de mampostería con material seleccionado de sitio, compactado al 90% del Proctor Modificado</v>
          </cell>
          <cell r="E1567" t="str">
            <v>m3</v>
          </cell>
          <cell r="F1567">
            <v>0</v>
          </cell>
          <cell r="G1567">
            <v>9800</v>
          </cell>
          <cell r="H1567">
            <v>0</v>
          </cell>
          <cell r="I1567" t="e">
            <v>#DIV/0!</v>
          </cell>
          <cell r="J1567">
            <v>0</v>
          </cell>
          <cell r="L1567">
            <v>0</v>
          </cell>
          <cell r="M1567">
            <v>0</v>
          </cell>
          <cell r="N1567">
            <v>0</v>
          </cell>
          <cell r="O1567">
            <v>0</v>
          </cell>
          <cell r="R1567">
            <v>0</v>
          </cell>
          <cell r="S1567">
            <v>0</v>
          </cell>
          <cell r="T1567">
            <v>0</v>
          </cell>
          <cell r="U1567">
            <v>0</v>
          </cell>
          <cell r="V1567">
            <v>0</v>
          </cell>
          <cell r="W1567">
            <v>0</v>
          </cell>
        </row>
        <row r="1568">
          <cell r="C1568" t="str">
            <v>3.5.1.2</v>
          </cell>
          <cell r="D1568" t="str">
            <v>Rellenos de Zanjas y obras de mampostería con material seleccionado de cantera, compactado al 95% del Proctor Modifiicado</v>
          </cell>
          <cell r="E1568" t="str">
            <v>m3</v>
          </cell>
          <cell r="F1568">
            <v>0</v>
          </cell>
          <cell r="G1568">
            <v>27000</v>
          </cell>
          <cell r="H1568">
            <v>0</v>
          </cell>
          <cell r="I1568" t="e">
            <v>#DIV/0!</v>
          </cell>
          <cell r="J1568">
            <v>0</v>
          </cell>
          <cell r="L1568">
            <v>0</v>
          </cell>
          <cell r="M1568">
            <v>0</v>
          </cell>
          <cell r="N1568">
            <v>0</v>
          </cell>
          <cell r="O1568">
            <v>0</v>
          </cell>
          <cell r="R1568">
            <v>0</v>
          </cell>
          <cell r="S1568">
            <v>0</v>
          </cell>
          <cell r="T1568">
            <v>0</v>
          </cell>
          <cell r="U1568">
            <v>0</v>
          </cell>
          <cell r="V1568">
            <v>0</v>
          </cell>
          <cell r="W1568">
            <v>0</v>
          </cell>
        </row>
        <row r="1569">
          <cell r="C1569" t="str">
            <v>3.5.5</v>
          </cell>
          <cell r="D1569" t="str">
            <v>EXPLANEACIÓN Y RELLENOS PARA ESTRUCTURAS Y OBRAS ARQUITECTÓNICAS</v>
          </cell>
          <cell r="F1569">
            <v>0</v>
          </cell>
          <cell r="I1569">
            <v>0</v>
          </cell>
          <cell r="J1569">
            <v>0</v>
          </cell>
          <cell r="L1569">
            <v>0</v>
          </cell>
          <cell r="M1569">
            <v>0</v>
          </cell>
          <cell r="N1569">
            <v>0</v>
          </cell>
          <cell r="O1569">
            <v>0</v>
          </cell>
          <cell r="R1569">
            <v>0</v>
          </cell>
          <cell r="S1569">
            <v>0</v>
          </cell>
          <cell r="T1569">
            <v>0</v>
          </cell>
          <cell r="U1569">
            <v>0</v>
          </cell>
          <cell r="V1569">
            <v>0</v>
          </cell>
          <cell r="W1569">
            <v>0</v>
          </cell>
        </row>
        <row r="1570">
          <cell r="C1570" t="str">
            <v>3.5.5.1</v>
          </cell>
          <cell r="D1570" t="str">
            <v>Explaneación y relleno de explanada compactado al 95% del proctor modificado, con material seleccionado de cantera</v>
          </cell>
          <cell r="E1570" t="str">
            <v>m3</v>
          </cell>
          <cell r="F1570">
            <v>0</v>
          </cell>
          <cell r="G1570">
            <v>20448</v>
          </cell>
          <cell r="H1570">
            <v>0</v>
          </cell>
          <cell r="I1570" t="e">
            <v>#DIV/0!</v>
          </cell>
          <cell r="J1570">
            <v>0</v>
          </cell>
          <cell r="L1570">
            <v>0</v>
          </cell>
          <cell r="M1570">
            <v>0</v>
          </cell>
          <cell r="N1570">
            <v>0</v>
          </cell>
          <cell r="O1570">
            <v>0</v>
          </cell>
          <cell r="R1570">
            <v>0</v>
          </cell>
          <cell r="S1570">
            <v>0</v>
          </cell>
          <cell r="T1570">
            <v>0</v>
          </cell>
          <cell r="U1570">
            <v>0</v>
          </cell>
          <cell r="V1570">
            <v>0</v>
          </cell>
          <cell r="W1570">
            <v>0</v>
          </cell>
        </row>
        <row r="1571">
          <cell r="C1571" t="str">
            <v>3.5.5.3</v>
          </cell>
          <cell r="D1571" t="str">
            <v>Conformación de terraplén con piedra caliza, diámetro medio de la piedra 0.2m</v>
          </cell>
          <cell r="E1571" t="str">
            <v>m3</v>
          </cell>
          <cell r="F1571">
            <v>0</v>
          </cell>
          <cell r="G1571">
            <v>36508</v>
          </cell>
          <cell r="H1571">
            <v>0</v>
          </cell>
          <cell r="I1571" t="e">
            <v>#DIV/0!</v>
          </cell>
          <cell r="J1571">
            <v>0</v>
          </cell>
          <cell r="L1571">
            <v>0</v>
          </cell>
          <cell r="M1571">
            <v>0</v>
          </cell>
          <cell r="N1571">
            <v>0</v>
          </cell>
          <cell r="O1571">
            <v>0</v>
          </cell>
          <cell r="R1571">
            <v>0</v>
          </cell>
          <cell r="S1571">
            <v>0</v>
          </cell>
          <cell r="T1571">
            <v>0</v>
          </cell>
          <cell r="U1571">
            <v>0</v>
          </cell>
          <cell r="V1571">
            <v>0</v>
          </cell>
          <cell r="W1571">
            <v>0</v>
          </cell>
        </row>
        <row r="1572">
          <cell r="C1572" t="str">
            <v>3.6</v>
          </cell>
          <cell r="D1572" t="str">
            <v>CONSTRUCCION DE PAVIMENTOS</v>
          </cell>
          <cell r="F1572">
            <v>0</v>
          </cell>
          <cell r="I1572">
            <v>0</v>
          </cell>
          <cell r="J1572">
            <v>0</v>
          </cell>
          <cell r="L1572">
            <v>0</v>
          </cell>
          <cell r="M1572">
            <v>0</v>
          </cell>
          <cell r="N1572">
            <v>0</v>
          </cell>
          <cell r="O1572">
            <v>0</v>
          </cell>
          <cell r="R1572">
            <v>0</v>
          </cell>
          <cell r="S1572">
            <v>0</v>
          </cell>
          <cell r="T1572">
            <v>0</v>
          </cell>
          <cell r="U1572">
            <v>0</v>
          </cell>
          <cell r="V1572">
            <v>0</v>
          </cell>
          <cell r="W1572">
            <v>0</v>
          </cell>
        </row>
        <row r="1573">
          <cell r="C1573" t="str">
            <v>3.6.4</v>
          </cell>
          <cell r="D1573" t="str">
            <v>Construcción de Andenes, Bordillos y Cunetas</v>
          </cell>
          <cell r="F1573">
            <v>0</v>
          </cell>
          <cell r="I1573">
            <v>0</v>
          </cell>
          <cell r="J1573">
            <v>0</v>
          </cell>
          <cell r="L1573">
            <v>0</v>
          </cell>
          <cell r="M1573">
            <v>0</v>
          </cell>
          <cell r="N1573">
            <v>0</v>
          </cell>
          <cell r="O1573">
            <v>0</v>
          </cell>
          <cell r="R1573">
            <v>0</v>
          </cell>
          <cell r="S1573">
            <v>0</v>
          </cell>
          <cell r="T1573">
            <v>0</v>
          </cell>
          <cell r="U1573">
            <v>0</v>
          </cell>
          <cell r="V1573">
            <v>0</v>
          </cell>
          <cell r="W1573">
            <v>0</v>
          </cell>
        </row>
        <row r="1574">
          <cell r="C1574" t="str">
            <v>3.6.4.1</v>
          </cell>
          <cell r="D1574" t="str">
            <v>Construcción de Andenes</v>
          </cell>
          <cell r="F1574">
            <v>0</v>
          </cell>
          <cell r="I1574">
            <v>0</v>
          </cell>
          <cell r="J1574">
            <v>0</v>
          </cell>
          <cell r="L1574">
            <v>0</v>
          </cell>
          <cell r="M1574">
            <v>0</v>
          </cell>
          <cell r="N1574">
            <v>0</v>
          </cell>
          <cell r="O1574">
            <v>0</v>
          </cell>
          <cell r="R1574">
            <v>0</v>
          </cell>
          <cell r="S1574">
            <v>0</v>
          </cell>
          <cell r="T1574">
            <v>0</v>
          </cell>
          <cell r="U1574">
            <v>0</v>
          </cell>
          <cell r="V1574">
            <v>0</v>
          </cell>
          <cell r="W1574">
            <v>0</v>
          </cell>
        </row>
        <row r="1575">
          <cell r="C1575" t="str">
            <v>3.6.4.1.3</v>
          </cell>
          <cell r="D1575" t="str">
            <v>Construcción de anden de concreto f'c 21,0 Mpa (3000 psi) e = 0.10 m, Tamaño Máximo del agregado: 25 mm (1") de central de mezclas</v>
          </cell>
          <cell r="E1575" t="str">
            <v>m2</v>
          </cell>
          <cell r="F1575">
            <v>0</v>
          </cell>
          <cell r="G1575">
            <v>33000</v>
          </cell>
          <cell r="H1575">
            <v>0</v>
          </cell>
          <cell r="I1575" t="e">
            <v>#DIV/0!</v>
          </cell>
          <cell r="J1575">
            <v>0</v>
          </cell>
          <cell r="L1575">
            <v>0</v>
          </cell>
          <cell r="M1575">
            <v>0</v>
          </cell>
          <cell r="N1575">
            <v>0</v>
          </cell>
          <cell r="O1575">
            <v>0</v>
          </cell>
          <cell r="R1575">
            <v>0</v>
          </cell>
          <cell r="S1575">
            <v>0</v>
          </cell>
          <cell r="T1575">
            <v>0</v>
          </cell>
          <cell r="U1575">
            <v>0</v>
          </cell>
          <cell r="V1575">
            <v>0</v>
          </cell>
          <cell r="W1575">
            <v>0</v>
          </cell>
        </row>
        <row r="1576">
          <cell r="C1576" t="str">
            <v>3.7</v>
          </cell>
          <cell r="D1576" t="str">
            <v>CONSTRUCCIÓN DE OBRAS ACCESORIAS</v>
          </cell>
          <cell r="F1576">
            <v>0</v>
          </cell>
          <cell r="I1576">
            <v>0</v>
          </cell>
          <cell r="J1576">
            <v>0</v>
          </cell>
          <cell r="L1576">
            <v>0</v>
          </cell>
          <cell r="M1576">
            <v>0</v>
          </cell>
          <cell r="N1576">
            <v>0</v>
          </cell>
          <cell r="O1576">
            <v>0</v>
          </cell>
          <cell r="R1576">
            <v>0</v>
          </cell>
          <cell r="S1576">
            <v>0</v>
          </cell>
          <cell r="T1576">
            <v>0</v>
          </cell>
          <cell r="U1576">
            <v>0</v>
          </cell>
          <cell r="V1576">
            <v>0</v>
          </cell>
          <cell r="W1576">
            <v>0</v>
          </cell>
        </row>
        <row r="1577">
          <cell r="C1577" t="str">
            <v>3.7.8</v>
          </cell>
          <cell r="D1577" t="str">
            <v>Caja de Válvulas y bajantes de operación</v>
          </cell>
          <cell r="F1577">
            <v>0</v>
          </cell>
          <cell r="I1577">
            <v>0</v>
          </cell>
          <cell r="J1577">
            <v>0</v>
          </cell>
          <cell r="L1577">
            <v>0</v>
          </cell>
          <cell r="M1577">
            <v>0</v>
          </cell>
          <cell r="N1577">
            <v>0</v>
          </cell>
          <cell r="O1577">
            <v>0</v>
          </cell>
          <cell r="R1577">
            <v>0</v>
          </cell>
          <cell r="S1577">
            <v>0</v>
          </cell>
          <cell r="T1577">
            <v>0</v>
          </cell>
          <cell r="U1577">
            <v>0</v>
          </cell>
          <cell r="V1577">
            <v>0</v>
          </cell>
          <cell r="W1577">
            <v>0</v>
          </cell>
        </row>
        <row r="1578">
          <cell r="C1578" t="str">
            <v>3.7.8.1</v>
          </cell>
          <cell r="D1578" t="str">
            <v>Cajas de válvulas</v>
          </cell>
          <cell r="F1578">
            <v>0</v>
          </cell>
          <cell r="I1578">
            <v>0</v>
          </cell>
          <cell r="J1578">
            <v>0</v>
          </cell>
          <cell r="L1578">
            <v>0</v>
          </cell>
          <cell r="M1578">
            <v>0</v>
          </cell>
          <cell r="N1578">
            <v>0</v>
          </cell>
          <cell r="O1578">
            <v>0</v>
          </cell>
          <cell r="R1578">
            <v>0</v>
          </cell>
          <cell r="S1578">
            <v>0</v>
          </cell>
          <cell r="T1578">
            <v>0</v>
          </cell>
          <cell r="U1578">
            <v>0</v>
          </cell>
          <cell r="V1578">
            <v>0</v>
          </cell>
          <cell r="W1578">
            <v>0</v>
          </cell>
        </row>
        <row r="1579">
          <cell r="C1579" t="str">
            <v>3.7.8.1.2</v>
          </cell>
          <cell r="D1579" t="str">
            <v>Para 2,00 m &lt; H &lt;= 3,00 m</v>
          </cell>
          <cell r="F1579">
            <v>0</v>
          </cell>
          <cell r="I1579">
            <v>0</v>
          </cell>
          <cell r="J1579">
            <v>0</v>
          </cell>
          <cell r="L1579">
            <v>0</v>
          </cell>
          <cell r="M1579">
            <v>0</v>
          </cell>
          <cell r="N1579">
            <v>0</v>
          </cell>
          <cell r="O1579">
            <v>0</v>
          </cell>
          <cell r="R1579">
            <v>0</v>
          </cell>
          <cell r="S1579">
            <v>0</v>
          </cell>
          <cell r="T1579">
            <v>0</v>
          </cell>
          <cell r="U1579">
            <v>0</v>
          </cell>
          <cell r="V1579">
            <v>0</v>
          </cell>
          <cell r="W1579">
            <v>0</v>
          </cell>
        </row>
        <row r="1580">
          <cell r="C1580" t="str">
            <v>3.7.8.1.2.2</v>
          </cell>
          <cell r="D1580" t="str">
            <v>Caja de mampostería reforzada para tuberías entre 450 mm (18") y 600 mm (24")</v>
          </cell>
          <cell r="E1580" t="str">
            <v>un</v>
          </cell>
          <cell r="F1580">
            <v>0</v>
          </cell>
          <cell r="G1580">
            <v>2871600</v>
          </cell>
          <cell r="H1580">
            <v>0</v>
          </cell>
          <cell r="I1580" t="e">
            <v>#DIV/0!</v>
          </cell>
          <cell r="J1580">
            <v>0</v>
          </cell>
          <cell r="L1580">
            <v>0</v>
          </cell>
          <cell r="M1580">
            <v>0</v>
          </cell>
          <cell r="N1580">
            <v>0</v>
          </cell>
          <cell r="O1580">
            <v>0</v>
          </cell>
          <cell r="R1580">
            <v>0</v>
          </cell>
          <cell r="S1580">
            <v>0</v>
          </cell>
          <cell r="T1580">
            <v>0</v>
          </cell>
          <cell r="U1580">
            <v>0</v>
          </cell>
          <cell r="V1580">
            <v>0</v>
          </cell>
          <cell r="W1580">
            <v>0</v>
          </cell>
        </row>
        <row r="1581">
          <cell r="C1581" t="str">
            <v>3.7.12</v>
          </cell>
          <cell r="D1581" t="str">
            <v>Concreto para anclajes</v>
          </cell>
          <cell r="F1581">
            <v>0</v>
          </cell>
          <cell r="I1581">
            <v>0</v>
          </cell>
          <cell r="J1581">
            <v>0</v>
          </cell>
          <cell r="L1581">
            <v>0</v>
          </cell>
          <cell r="M1581">
            <v>0</v>
          </cell>
          <cell r="N1581">
            <v>0</v>
          </cell>
          <cell r="O1581">
            <v>0</v>
          </cell>
          <cell r="R1581">
            <v>0</v>
          </cell>
          <cell r="S1581">
            <v>0</v>
          </cell>
          <cell r="T1581">
            <v>0</v>
          </cell>
          <cell r="U1581">
            <v>0</v>
          </cell>
          <cell r="V1581">
            <v>0</v>
          </cell>
          <cell r="W1581">
            <v>0</v>
          </cell>
        </row>
        <row r="1582">
          <cell r="C1582" t="str">
            <v>3.7.12.1</v>
          </cell>
          <cell r="D1582" t="str">
            <v>Concreto para anclajes f'c=17,5 Mpa (2500 psi)</v>
          </cell>
          <cell r="E1582" t="str">
            <v>m3</v>
          </cell>
          <cell r="F1582">
            <v>0</v>
          </cell>
          <cell r="G1582">
            <v>208850</v>
          </cell>
          <cell r="H1582">
            <v>0</v>
          </cell>
          <cell r="I1582" t="e">
            <v>#DIV/0!</v>
          </cell>
          <cell r="J1582">
            <v>0</v>
          </cell>
          <cell r="L1582">
            <v>0</v>
          </cell>
          <cell r="M1582">
            <v>0</v>
          </cell>
          <cell r="N1582">
            <v>0</v>
          </cell>
          <cell r="O1582">
            <v>0</v>
          </cell>
          <cell r="R1582">
            <v>0</v>
          </cell>
          <cell r="S1582">
            <v>0</v>
          </cell>
          <cell r="T1582">
            <v>0</v>
          </cell>
          <cell r="U1582">
            <v>0</v>
          </cell>
          <cell r="V1582">
            <v>0</v>
          </cell>
          <cell r="W1582">
            <v>0</v>
          </cell>
        </row>
        <row r="1583">
          <cell r="C1583" t="str">
            <v>3.8</v>
          </cell>
          <cell r="D1583" t="str">
            <v>INSTALACION DE ELEMENTOS DE ACUEDUCTO Y ALCANTARILLADO</v>
          </cell>
          <cell r="F1583">
            <v>0</v>
          </cell>
          <cell r="I1583">
            <v>0</v>
          </cell>
          <cell r="J1583">
            <v>0</v>
          </cell>
          <cell r="L1583">
            <v>0</v>
          </cell>
          <cell r="M1583">
            <v>0</v>
          </cell>
          <cell r="N1583">
            <v>0</v>
          </cell>
          <cell r="O1583">
            <v>0</v>
          </cell>
          <cell r="R1583">
            <v>0</v>
          </cell>
          <cell r="S1583">
            <v>0</v>
          </cell>
          <cell r="T1583">
            <v>0</v>
          </cell>
          <cell r="U1583">
            <v>0</v>
          </cell>
          <cell r="V1583">
            <v>0</v>
          </cell>
          <cell r="W1583">
            <v>0</v>
          </cell>
        </row>
        <row r="1584">
          <cell r="C1584" t="str">
            <v>3.8.1</v>
          </cell>
          <cell r="D1584" t="str">
            <v>Elementos de Acueducto</v>
          </cell>
          <cell r="F1584">
            <v>0</v>
          </cell>
          <cell r="I1584">
            <v>0</v>
          </cell>
          <cell r="J1584">
            <v>0</v>
          </cell>
          <cell r="L1584">
            <v>0</v>
          </cell>
          <cell r="M1584">
            <v>0</v>
          </cell>
          <cell r="N1584">
            <v>0</v>
          </cell>
          <cell r="O1584">
            <v>0</v>
          </cell>
          <cell r="R1584">
            <v>0</v>
          </cell>
          <cell r="S1584">
            <v>0</v>
          </cell>
          <cell r="T1584">
            <v>0</v>
          </cell>
          <cell r="U1584">
            <v>0</v>
          </cell>
          <cell r="V1584">
            <v>0</v>
          </cell>
          <cell r="W1584">
            <v>0</v>
          </cell>
        </row>
        <row r="1585">
          <cell r="C1585" t="str">
            <v>3.8.1.1</v>
          </cell>
          <cell r="D1585" t="str">
            <v xml:space="preserve">Instalación de válvula de compuerta brida x brida norma ISO PN 10, Incluye el suministro e instalación de tornilleria y empaquetadura para el montaje </v>
          </cell>
          <cell r="F1585">
            <v>0</v>
          </cell>
          <cell r="I1585">
            <v>0</v>
          </cell>
          <cell r="J1585">
            <v>0</v>
          </cell>
          <cell r="L1585">
            <v>0</v>
          </cell>
          <cell r="M1585">
            <v>0</v>
          </cell>
          <cell r="N1585">
            <v>0</v>
          </cell>
          <cell r="O1585">
            <v>0</v>
          </cell>
          <cell r="R1585">
            <v>0</v>
          </cell>
          <cell r="S1585">
            <v>0</v>
          </cell>
          <cell r="T1585">
            <v>0</v>
          </cell>
          <cell r="U1585">
            <v>0</v>
          </cell>
          <cell r="V1585">
            <v>0</v>
          </cell>
          <cell r="W1585">
            <v>0</v>
          </cell>
        </row>
        <row r="1586">
          <cell r="C1586" t="str">
            <v>3.8.1.1.3</v>
          </cell>
          <cell r="D1586" t="str">
            <v>d = 100 mm (4")</v>
          </cell>
          <cell r="E1586" t="str">
            <v>un</v>
          </cell>
          <cell r="F1586">
            <v>0</v>
          </cell>
          <cell r="G1586">
            <v>18892</v>
          </cell>
          <cell r="H1586">
            <v>0</v>
          </cell>
          <cell r="I1586" t="e">
            <v>#DIV/0!</v>
          </cell>
          <cell r="J1586">
            <v>0</v>
          </cell>
          <cell r="L1586">
            <v>0</v>
          </cell>
          <cell r="M1586">
            <v>0</v>
          </cell>
          <cell r="N1586">
            <v>0</v>
          </cell>
          <cell r="O1586">
            <v>0</v>
          </cell>
          <cell r="R1586">
            <v>0</v>
          </cell>
          <cell r="S1586">
            <v>0</v>
          </cell>
          <cell r="T1586">
            <v>0</v>
          </cell>
          <cell r="U1586">
            <v>0</v>
          </cell>
          <cell r="V1586">
            <v>0</v>
          </cell>
          <cell r="W1586">
            <v>0</v>
          </cell>
        </row>
        <row r="1587">
          <cell r="C1587" t="str">
            <v>3.8.1.2</v>
          </cell>
          <cell r="D1587" t="str">
            <v>Instalación de válvula de mariposa brida x brida norma ISO PN 10, Incluye el suministro e instalación de tornilleria y empaquetadura para el montaje</v>
          </cell>
          <cell r="F1587">
            <v>0</v>
          </cell>
          <cell r="I1587">
            <v>0</v>
          </cell>
          <cell r="J1587">
            <v>0</v>
          </cell>
          <cell r="L1587">
            <v>0</v>
          </cell>
          <cell r="M1587">
            <v>0</v>
          </cell>
          <cell r="N1587">
            <v>0</v>
          </cell>
          <cell r="O1587">
            <v>0</v>
          </cell>
          <cell r="R1587">
            <v>0</v>
          </cell>
          <cell r="S1587">
            <v>0</v>
          </cell>
          <cell r="T1587">
            <v>0</v>
          </cell>
          <cell r="U1587">
            <v>0</v>
          </cell>
          <cell r="V1587">
            <v>0</v>
          </cell>
          <cell r="W1587">
            <v>0</v>
          </cell>
        </row>
        <row r="1588">
          <cell r="C1588" t="str">
            <v>3.8.1.2.4</v>
          </cell>
          <cell r="D1588" t="str">
            <v>d = 400 mm (16")</v>
          </cell>
          <cell r="E1588" t="str">
            <v>un</v>
          </cell>
          <cell r="F1588">
            <v>0</v>
          </cell>
          <cell r="G1588">
            <v>173700</v>
          </cell>
          <cell r="H1588">
            <v>0</v>
          </cell>
          <cell r="I1588" t="e">
            <v>#DIV/0!</v>
          </cell>
          <cell r="J1588">
            <v>0</v>
          </cell>
          <cell r="L1588">
            <v>0</v>
          </cell>
          <cell r="M1588">
            <v>0</v>
          </cell>
          <cell r="N1588">
            <v>0</v>
          </cell>
          <cell r="O1588">
            <v>0</v>
          </cell>
          <cell r="R1588">
            <v>0</v>
          </cell>
          <cell r="S1588">
            <v>0</v>
          </cell>
          <cell r="T1588">
            <v>0</v>
          </cell>
          <cell r="U1588">
            <v>0</v>
          </cell>
          <cell r="V1588">
            <v>0</v>
          </cell>
          <cell r="W1588">
            <v>0</v>
          </cell>
        </row>
        <row r="1589">
          <cell r="C1589" t="str">
            <v>3.8.1.7</v>
          </cell>
          <cell r="D1589" t="str">
            <v>Instalación de ventosa de triple acción norma ISO PN 10, Incluye el suministro e instalación de tornilleria y empaquetadura para el montaje</v>
          </cell>
          <cell r="F1589">
            <v>0</v>
          </cell>
          <cell r="I1589">
            <v>0</v>
          </cell>
          <cell r="J1589">
            <v>0</v>
          </cell>
          <cell r="L1589">
            <v>0</v>
          </cell>
          <cell r="M1589">
            <v>0</v>
          </cell>
          <cell r="N1589">
            <v>0</v>
          </cell>
          <cell r="O1589">
            <v>0</v>
          </cell>
          <cell r="R1589">
            <v>0</v>
          </cell>
          <cell r="S1589">
            <v>0</v>
          </cell>
          <cell r="T1589">
            <v>0</v>
          </cell>
          <cell r="U1589">
            <v>0</v>
          </cell>
          <cell r="V1589">
            <v>0</v>
          </cell>
          <cell r="W1589">
            <v>0</v>
          </cell>
        </row>
        <row r="1590">
          <cell r="C1590" t="str">
            <v>3.8.1.7.3</v>
          </cell>
          <cell r="D1590" t="str">
            <v>d = 100 mm (4")</v>
          </cell>
          <cell r="E1590" t="str">
            <v>un</v>
          </cell>
          <cell r="F1590">
            <v>0</v>
          </cell>
          <cell r="G1590">
            <v>40000</v>
          </cell>
          <cell r="H1590">
            <v>0</v>
          </cell>
          <cell r="I1590" t="e">
            <v>#DIV/0!</v>
          </cell>
          <cell r="J1590">
            <v>0</v>
          </cell>
          <cell r="L1590">
            <v>0</v>
          </cell>
          <cell r="M1590">
            <v>0</v>
          </cell>
          <cell r="N1590">
            <v>0</v>
          </cell>
          <cell r="O1590">
            <v>0</v>
          </cell>
          <cell r="R1590">
            <v>0</v>
          </cell>
          <cell r="S1590">
            <v>0</v>
          </cell>
          <cell r="T1590">
            <v>0</v>
          </cell>
          <cell r="U1590">
            <v>0</v>
          </cell>
          <cell r="V1590">
            <v>0</v>
          </cell>
          <cell r="W1590">
            <v>0</v>
          </cell>
        </row>
        <row r="1591">
          <cell r="D1591" t="str">
            <v>COSTO TOTAL DIRECTO</v>
          </cell>
          <cell r="F1591">
            <v>0</v>
          </cell>
          <cell r="H1591">
            <v>0</v>
          </cell>
          <cell r="J1591">
            <v>0</v>
          </cell>
          <cell r="L1591">
            <v>0</v>
          </cell>
          <cell r="M1591">
            <v>0</v>
          </cell>
          <cell r="N1591">
            <v>0</v>
          </cell>
          <cell r="O1591">
            <v>0</v>
          </cell>
          <cell r="R1591">
            <v>0</v>
          </cell>
          <cell r="S1591">
            <v>0</v>
          </cell>
          <cell r="T1591">
            <v>0</v>
          </cell>
          <cell r="U1591">
            <v>0</v>
          </cell>
          <cell r="V1591">
            <v>0</v>
          </cell>
          <cell r="W1591">
            <v>0</v>
          </cell>
        </row>
        <row r="1592">
          <cell r="D1592" t="str">
            <v>A,I,U, 25%</v>
          </cell>
          <cell r="E1592">
            <v>0.25</v>
          </cell>
          <cell r="F1592">
            <v>0</v>
          </cell>
          <cell r="H1592">
            <v>0</v>
          </cell>
          <cell r="J1592">
            <v>0</v>
          </cell>
          <cell r="L1592">
            <v>0</v>
          </cell>
          <cell r="M1592">
            <v>0</v>
          </cell>
          <cell r="N1592">
            <v>0</v>
          </cell>
          <cell r="O1592">
            <v>0</v>
          </cell>
          <cell r="R1592">
            <v>0</v>
          </cell>
          <cell r="S1592">
            <v>0</v>
          </cell>
          <cell r="T1592">
            <v>0</v>
          </cell>
          <cell r="U1592">
            <v>0</v>
          </cell>
          <cell r="W1592">
            <v>0</v>
          </cell>
        </row>
        <row r="1593">
          <cell r="B1593" t="str">
            <v>TO27</v>
          </cell>
          <cell r="D1593" t="str">
            <v>COSTO TOTAL OBRA CIVIL</v>
          </cell>
          <cell r="F1593">
            <v>0</v>
          </cell>
          <cell r="H1593">
            <v>0</v>
          </cell>
          <cell r="J1593">
            <v>0</v>
          </cell>
          <cell r="L1593">
            <v>0</v>
          </cell>
          <cell r="M1593">
            <v>0</v>
          </cell>
          <cell r="N1593">
            <v>0</v>
          </cell>
          <cell r="O1593">
            <v>0</v>
          </cell>
          <cell r="R1593">
            <v>0</v>
          </cell>
          <cell r="S1593">
            <v>0</v>
          </cell>
          <cell r="T1593">
            <v>0</v>
          </cell>
          <cell r="U1593">
            <v>0</v>
          </cell>
          <cell r="V1593">
            <v>0</v>
          </cell>
          <cell r="W1593">
            <v>0</v>
          </cell>
        </row>
        <row r="1594">
          <cell r="J1594">
            <v>0</v>
          </cell>
          <cell r="R1594">
            <v>0</v>
          </cell>
          <cell r="S1594">
            <v>0</v>
          </cell>
          <cell r="T1594">
            <v>0</v>
          </cell>
          <cell r="U1594">
            <v>0</v>
          </cell>
          <cell r="V1594">
            <v>0</v>
          </cell>
          <cell r="W1594">
            <v>0</v>
          </cell>
        </row>
        <row r="1595">
          <cell r="B1595" t="str">
            <v>T27A</v>
          </cell>
          <cell r="C1595" t="str">
            <v>PRESUPUESTO OBRA CIVIL - TUBERIA DE ADUCCION EN TERRAPLEN (1595)</v>
          </cell>
          <cell r="F1595">
            <v>0</v>
          </cell>
          <cell r="J1595">
            <v>0</v>
          </cell>
          <cell r="L1595">
            <v>0</v>
          </cell>
          <cell r="M1595">
            <v>0</v>
          </cell>
          <cell r="N1595">
            <v>0</v>
          </cell>
          <cell r="O1595">
            <v>0</v>
          </cell>
          <cell r="R1595">
            <v>0</v>
          </cell>
          <cell r="S1595">
            <v>0</v>
          </cell>
          <cell r="T1595">
            <v>0</v>
          </cell>
          <cell r="U1595">
            <v>0</v>
          </cell>
          <cell r="V1595">
            <v>0</v>
          </cell>
          <cell r="W1595">
            <v>0</v>
          </cell>
        </row>
        <row r="1596">
          <cell r="C1596" t="str">
            <v xml:space="preserve">ITEM </v>
          </cell>
          <cell r="D1596" t="str">
            <v xml:space="preserve">DESCRIPCION </v>
          </cell>
          <cell r="E1596" t="str">
            <v xml:space="preserve">UNIDAD </v>
          </cell>
          <cell r="F1596">
            <v>0</v>
          </cell>
          <cell r="G1596" t="str">
            <v xml:space="preserve">V. UNITARIO </v>
          </cell>
          <cell r="H1596" t="str">
            <v>V. PARCIAL</v>
          </cell>
          <cell r="J1596">
            <v>0</v>
          </cell>
          <cell r="L1596">
            <v>0</v>
          </cell>
          <cell r="R1596">
            <v>0</v>
          </cell>
          <cell r="S1596" t="e">
            <v>#VALUE!</v>
          </cell>
          <cell r="T1596" t="e">
            <v>#VALUE!</v>
          </cell>
          <cell r="U1596" t="e">
            <v>#VALUE!</v>
          </cell>
          <cell r="V1596">
            <v>0</v>
          </cell>
          <cell r="W1596" t="e">
            <v>#VALUE!</v>
          </cell>
        </row>
        <row r="1597">
          <cell r="C1597" t="str">
            <v>3.1</v>
          </cell>
          <cell r="D1597" t="str">
            <v>SEÑALIZACION Y SEGURIDAD EN LA OBRA</v>
          </cell>
          <cell r="F1597">
            <v>0</v>
          </cell>
          <cell r="J1597">
            <v>0</v>
          </cell>
          <cell r="L1597">
            <v>0</v>
          </cell>
          <cell r="M1597">
            <v>0</v>
          </cell>
          <cell r="N1597">
            <v>0</v>
          </cell>
          <cell r="O1597">
            <v>0</v>
          </cell>
          <cell r="R1597">
            <v>0</v>
          </cell>
          <cell r="S1597">
            <v>0</v>
          </cell>
          <cell r="T1597">
            <v>0</v>
          </cell>
          <cell r="U1597">
            <v>0</v>
          </cell>
          <cell r="V1597">
            <v>0</v>
          </cell>
          <cell r="W1597">
            <v>0</v>
          </cell>
        </row>
        <row r="1598">
          <cell r="C1598" t="str">
            <v>3.1.1</v>
          </cell>
          <cell r="D1598" t="str">
            <v>Señalización de la obra</v>
          </cell>
          <cell r="F1598">
            <v>0</v>
          </cell>
          <cell r="J1598">
            <v>0</v>
          </cell>
          <cell r="L1598">
            <v>0</v>
          </cell>
          <cell r="M1598">
            <v>0</v>
          </cell>
          <cell r="N1598">
            <v>0</v>
          </cell>
          <cell r="O1598">
            <v>0</v>
          </cell>
          <cell r="R1598">
            <v>0</v>
          </cell>
          <cell r="S1598">
            <v>0</v>
          </cell>
          <cell r="T1598">
            <v>0</v>
          </cell>
          <cell r="U1598">
            <v>0</v>
          </cell>
          <cell r="V1598">
            <v>0</v>
          </cell>
          <cell r="W1598">
            <v>0</v>
          </cell>
        </row>
        <row r="1599">
          <cell r="C1599" t="str">
            <v>3.1.1.1</v>
          </cell>
          <cell r="D1599" t="str">
            <v>Soporte para cinta demarcadora. Esquema No.1</v>
          </cell>
          <cell r="E1599" t="str">
            <v>un</v>
          </cell>
          <cell r="F1599">
            <v>220</v>
          </cell>
          <cell r="G1599">
            <v>10100</v>
          </cell>
          <cell r="H1599">
            <v>2222000</v>
          </cell>
          <cell r="I1599" t="e">
            <v>#DIV/0!</v>
          </cell>
          <cell r="J1599">
            <v>220</v>
          </cell>
          <cell r="K1599">
            <v>-140</v>
          </cell>
          <cell r="L1599">
            <v>80</v>
          </cell>
          <cell r="M1599">
            <v>2222000</v>
          </cell>
          <cell r="N1599">
            <v>-1414000</v>
          </cell>
          <cell r="O1599">
            <v>808000</v>
          </cell>
          <cell r="R1599">
            <v>0</v>
          </cell>
          <cell r="S1599">
            <v>0</v>
          </cell>
          <cell r="T1599">
            <v>0</v>
          </cell>
          <cell r="U1599">
            <v>0</v>
          </cell>
          <cell r="V1599">
            <v>80</v>
          </cell>
          <cell r="W1599">
            <v>808000</v>
          </cell>
        </row>
        <row r="1600">
          <cell r="C1600" t="str">
            <v>3.1.1.2</v>
          </cell>
          <cell r="D1600" t="str">
            <v>Cinta demarcadora, sin soportes. Esquema No. 2</v>
          </cell>
          <cell r="E1600" t="str">
            <v>m</v>
          </cell>
          <cell r="F1600">
            <v>11000</v>
          </cell>
          <cell r="G1600">
            <v>830</v>
          </cell>
          <cell r="H1600">
            <v>9130000</v>
          </cell>
          <cell r="I1600" t="e">
            <v>#DIV/0!</v>
          </cell>
          <cell r="J1600">
            <v>11000</v>
          </cell>
          <cell r="K1600">
            <v>-10000</v>
          </cell>
          <cell r="L1600">
            <v>1000</v>
          </cell>
          <cell r="M1600">
            <v>9130000</v>
          </cell>
          <cell r="N1600">
            <v>-8300000</v>
          </cell>
          <cell r="O1600">
            <v>830000</v>
          </cell>
          <cell r="R1600">
            <v>0</v>
          </cell>
          <cell r="S1600">
            <v>0</v>
          </cell>
          <cell r="T1600">
            <v>0</v>
          </cell>
          <cell r="U1600">
            <v>0</v>
          </cell>
          <cell r="V1600">
            <v>1000</v>
          </cell>
          <cell r="W1600">
            <v>830000</v>
          </cell>
        </row>
        <row r="1601">
          <cell r="C1601" t="str">
            <v>3.1.1.3</v>
          </cell>
          <cell r="D1601" t="str">
            <v>Vallas móviles. Barreras</v>
          </cell>
          <cell r="F1601">
            <v>0</v>
          </cell>
          <cell r="I1601">
            <v>0</v>
          </cell>
          <cell r="J1601">
            <v>0</v>
          </cell>
          <cell r="L1601">
            <v>0</v>
          </cell>
          <cell r="M1601">
            <v>0</v>
          </cell>
          <cell r="N1601">
            <v>0</v>
          </cell>
          <cell r="O1601">
            <v>0</v>
          </cell>
          <cell r="R1601">
            <v>0</v>
          </cell>
          <cell r="S1601">
            <v>0</v>
          </cell>
          <cell r="T1601">
            <v>0</v>
          </cell>
          <cell r="U1601">
            <v>0</v>
          </cell>
          <cell r="V1601">
            <v>0</v>
          </cell>
          <cell r="W1601">
            <v>0</v>
          </cell>
        </row>
        <row r="1602">
          <cell r="C1602" t="str">
            <v>3.1.1.3.2</v>
          </cell>
          <cell r="D1602" t="str">
            <v>Valla móvil Tipo 2. Valla plegable. Esquema No. 4</v>
          </cell>
          <cell r="E1602" t="str">
            <v>un</v>
          </cell>
          <cell r="F1602">
            <v>2</v>
          </cell>
          <cell r="G1602">
            <v>162000</v>
          </cell>
          <cell r="H1602">
            <v>324000</v>
          </cell>
          <cell r="I1602" t="e">
            <v>#DIV/0!</v>
          </cell>
          <cell r="J1602">
            <v>2</v>
          </cell>
          <cell r="K1602">
            <v>-2</v>
          </cell>
          <cell r="L1602">
            <v>0</v>
          </cell>
          <cell r="M1602">
            <v>324000</v>
          </cell>
          <cell r="N1602">
            <v>-324000</v>
          </cell>
          <cell r="O1602">
            <v>0</v>
          </cell>
          <cell r="R1602">
            <v>0</v>
          </cell>
          <cell r="S1602">
            <v>0</v>
          </cell>
          <cell r="T1602">
            <v>0</v>
          </cell>
          <cell r="U1602">
            <v>0</v>
          </cell>
          <cell r="V1602">
            <v>0</v>
          </cell>
          <cell r="W1602">
            <v>0</v>
          </cell>
        </row>
        <row r="1603">
          <cell r="C1603" t="str">
            <v>3.1.1.3.3</v>
          </cell>
          <cell r="D1603" t="str">
            <v>Valla móvil Tipo 3. Barrera Tubular. Esquema No.5</v>
          </cell>
          <cell r="E1603" t="str">
            <v>un</v>
          </cell>
          <cell r="F1603">
            <v>2</v>
          </cell>
          <cell r="G1603">
            <v>150000</v>
          </cell>
          <cell r="H1603">
            <v>300000</v>
          </cell>
          <cell r="I1603" t="e">
            <v>#DIV/0!</v>
          </cell>
          <cell r="J1603">
            <v>2</v>
          </cell>
          <cell r="K1603">
            <v>-2</v>
          </cell>
          <cell r="L1603">
            <v>0</v>
          </cell>
          <cell r="M1603">
            <v>300000</v>
          </cell>
          <cell r="N1603">
            <v>-300000</v>
          </cell>
          <cell r="O1603">
            <v>0</v>
          </cell>
          <cell r="R1603">
            <v>0</v>
          </cell>
          <cell r="S1603">
            <v>0</v>
          </cell>
          <cell r="T1603">
            <v>0</v>
          </cell>
          <cell r="U1603">
            <v>0</v>
          </cell>
          <cell r="V1603">
            <v>0</v>
          </cell>
          <cell r="W1603">
            <v>0</v>
          </cell>
        </row>
        <row r="1604">
          <cell r="C1604" t="str">
            <v>3.1.1.3.4</v>
          </cell>
          <cell r="D1604" t="str">
            <v>Valla móvil Tipo 4. Valla doble cara. Esquema No. 6</v>
          </cell>
          <cell r="E1604" t="str">
            <v>un</v>
          </cell>
          <cell r="F1604">
            <v>2</v>
          </cell>
          <cell r="G1604">
            <v>155000</v>
          </cell>
          <cell r="H1604">
            <v>310000</v>
          </cell>
          <cell r="I1604" t="e">
            <v>#DIV/0!</v>
          </cell>
          <cell r="J1604">
            <v>2</v>
          </cell>
          <cell r="K1604">
            <v>-2</v>
          </cell>
          <cell r="L1604">
            <v>0</v>
          </cell>
          <cell r="M1604">
            <v>310000</v>
          </cell>
          <cell r="N1604">
            <v>-310000</v>
          </cell>
          <cell r="O1604">
            <v>0</v>
          </cell>
          <cell r="R1604">
            <v>0</v>
          </cell>
          <cell r="S1604">
            <v>0</v>
          </cell>
          <cell r="T1604">
            <v>0</v>
          </cell>
          <cell r="U1604">
            <v>0</v>
          </cell>
          <cell r="V1604">
            <v>0</v>
          </cell>
          <cell r="W1604">
            <v>0</v>
          </cell>
        </row>
        <row r="1605">
          <cell r="C1605" t="str">
            <v>3.1.1.4</v>
          </cell>
          <cell r="D1605" t="str">
            <v>Avisos preventivos fijos. Esquemas Nos. 10,11,12,13, y 14</v>
          </cell>
          <cell r="E1605" t="str">
            <v>un</v>
          </cell>
          <cell r="F1605">
            <v>6</v>
          </cell>
          <cell r="G1605">
            <v>215000</v>
          </cell>
          <cell r="H1605">
            <v>1290000</v>
          </cell>
          <cell r="I1605" t="e">
            <v>#DIV/0!</v>
          </cell>
          <cell r="J1605">
            <v>6</v>
          </cell>
          <cell r="K1605">
            <v>-6</v>
          </cell>
          <cell r="L1605">
            <v>0</v>
          </cell>
          <cell r="M1605">
            <v>1290000</v>
          </cell>
          <cell r="N1605">
            <v>-1290000</v>
          </cell>
          <cell r="O1605">
            <v>0</v>
          </cell>
          <cell r="R1605">
            <v>0</v>
          </cell>
          <cell r="S1605">
            <v>0</v>
          </cell>
          <cell r="T1605">
            <v>0</v>
          </cell>
          <cell r="U1605">
            <v>0</v>
          </cell>
          <cell r="V1605">
            <v>0</v>
          </cell>
          <cell r="W1605">
            <v>0</v>
          </cell>
        </row>
        <row r="1606">
          <cell r="C1606" t="str">
            <v>3.1.1.5</v>
          </cell>
          <cell r="D1606" t="str">
            <v>Caneca reflectiva. Esquema No. 15</v>
          </cell>
          <cell r="E1606" t="str">
            <v>un</v>
          </cell>
          <cell r="F1606">
            <v>2</v>
          </cell>
          <cell r="G1606">
            <v>129000</v>
          </cell>
          <cell r="H1606">
            <v>258000</v>
          </cell>
          <cell r="I1606" t="e">
            <v>#DIV/0!</v>
          </cell>
          <cell r="J1606">
            <v>2</v>
          </cell>
          <cell r="K1606">
            <v>-2</v>
          </cell>
          <cell r="L1606">
            <v>0</v>
          </cell>
          <cell r="M1606">
            <v>258000</v>
          </cell>
          <cell r="N1606">
            <v>-258000</v>
          </cell>
          <cell r="O1606">
            <v>0</v>
          </cell>
          <cell r="R1606">
            <v>0</v>
          </cell>
          <cell r="S1606">
            <v>0</v>
          </cell>
          <cell r="T1606">
            <v>0</v>
          </cell>
          <cell r="U1606">
            <v>0</v>
          </cell>
          <cell r="V1606">
            <v>0</v>
          </cell>
          <cell r="W1606">
            <v>0</v>
          </cell>
        </row>
        <row r="1607">
          <cell r="C1607" t="str">
            <v>3.2</v>
          </cell>
          <cell r="D1607" t="str">
            <v>DEMOLICIONES</v>
          </cell>
          <cell r="F1607">
            <v>0</v>
          </cell>
          <cell r="I1607">
            <v>0</v>
          </cell>
          <cell r="J1607">
            <v>0</v>
          </cell>
          <cell r="L1607">
            <v>0</v>
          </cell>
          <cell r="M1607">
            <v>0</v>
          </cell>
          <cell r="N1607">
            <v>0</v>
          </cell>
          <cell r="O1607">
            <v>0</v>
          </cell>
          <cell r="R1607">
            <v>0</v>
          </cell>
          <cell r="S1607">
            <v>0</v>
          </cell>
          <cell r="T1607">
            <v>0</v>
          </cell>
          <cell r="U1607">
            <v>0</v>
          </cell>
          <cell r="V1607">
            <v>0</v>
          </cell>
          <cell r="W1607">
            <v>0</v>
          </cell>
        </row>
        <row r="1608">
          <cell r="C1608" t="str">
            <v>3.2.2</v>
          </cell>
          <cell r="D1608" t="str">
            <v>Demolición de anden</v>
          </cell>
          <cell r="F1608">
            <v>0</v>
          </cell>
          <cell r="I1608">
            <v>0</v>
          </cell>
          <cell r="J1608">
            <v>0</v>
          </cell>
          <cell r="L1608">
            <v>0</v>
          </cell>
          <cell r="M1608">
            <v>0</v>
          </cell>
          <cell r="N1608">
            <v>0</v>
          </cell>
          <cell r="O1608">
            <v>0</v>
          </cell>
          <cell r="R1608">
            <v>0</v>
          </cell>
          <cell r="S1608">
            <v>0</v>
          </cell>
          <cell r="T1608">
            <v>0</v>
          </cell>
          <cell r="U1608">
            <v>0</v>
          </cell>
          <cell r="V1608">
            <v>0</v>
          </cell>
          <cell r="W1608">
            <v>0</v>
          </cell>
        </row>
        <row r="1609">
          <cell r="C1609" t="str">
            <v>3.2.2.1</v>
          </cell>
          <cell r="D1609" t="str">
            <v>Demolicion de anden con mona</v>
          </cell>
          <cell r="E1609" t="str">
            <v>m2</v>
          </cell>
          <cell r="F1609">
            <v>0</v>
          </cell>
          <cell r="G1609">
            <v>10050</v>
          </cell>
          <cell r="H1609">
            <v>0</v>
          </cell>
          <cell r="I1609" t="e">
            <v>#DIV/0!</v>
          </cell>
          <cell r="J1609">
            <v>0</v>
          </cell>
          <cell r="L1609">
            <v>0</v>
          </cell>
          <cell r="M1609">
            <v>0</v>
          </cell>
          <cell r="N1609">
            <v>0</v>
          </cell>
          <cell r="O1609">
            <v>0</v>
          </cell>
          <cell r="R1609">
            <v>0</v>
          </cell>
          <cell r="S1609">
            <v>0</v>
          </cell>
          <cell r="T1609">
            <v>0</v>
          </cell>
          <cell r="U1609">
            <v>0</v>
          </cell>
          <cell r="V1609">
            <v>0</v>
          </cell>
          <cell r="W1609">
            <v>0</v>
          </cell>
        </row>
        <row r="1610">
          <cell r="C1610" t="str">
            <v>3.3</v>
          </cell>
          <cell r="D1610" t="str">
            <v>EXCAVACIONES Y ENTIBADOS</v>
          </cell>
          <cell r="F1610">
            <v>0</v>
          </cell>
          <cell r="I1610">
            <v>0</v>
          </cell>
          <cell r="J1610">
            <v>0</v>
          </cell>
          <cell r="L1610">
            <v>0</v>
          </cell>
          <cell r="M1610">
            <v>0</v>
          </cell>
          <cell r="N1610">
            <v>0</v>
          </cell>
          <cell r="O1610">
            <v>0</v>
          </cell>
          <cell r="R1610">
            <v>0</v>
          </cell>
          <cell r="S1610">
            <v>0</v>
          </cell>
          <cell r="T1610">
            <v>0</v>
          </cell>
          <cell r="U1610">
            <v>0</v>
          </cell>
          <cell r="V1610">
            <v>0</v>
          </cell>
          <cell r="W1610">
            <v>0</v>
          </cell>
        </row>
        <row r="1611">
          <cell r="C1611" t="str">
            <v>3.3.2</v>
          </cell>
          <cell r="D1611" t="str">
            <v>Excavación en zanja para redes de alcantarillado y acueducto</v>
          </cell>
          <cell r="F1611">
            <v>0</v>
          </cell>
          <cell r="I1611">
            <v>0</v>
          </cell>
          <cell r="J1611">
            <v>0</v>
          </cell>
          <cell r="L1611">
            <v>0</v>
          </cell>
          <cell r="M1611">
            <v>0</v>
          </cell>
          <cell r="N1611">
            <v>0</v>
          </cell>
          <cell r="O1611">
            <v>0</v>
          </cell>
          <cell r="R1611">
            <v>0</v>
          </cell>
          <cell r="S1611">
            <v>0</v>
          </cell>
          <cell r="T1611">
            <v>0</v>
          </cell>
          <cell r="U1611">
            <v>0</v>
          </cell>
          <cell r="V1611">
            <v>0</v>
          </cell>
          <cell r="W1611">
            <v>0</v>
          </cell>
        </row>
        <row r="1612">
          <cell r="C1612" t="str">
            <v>3.3.2.1</v>
          </cell>
          <cell r="D1612" t="str">
            <v>Excavación a mano en material común, roca descompuesta, a cualquier profundidad y bajo cualquier condición de humedad. Incluye retiro a lugar autorizado.</v>
          </cell>
          <cell r="E1612" t="str">
            <v>m3</v>
          </cell>
          <cell r="F1612">
            <v>8500</v>
          </cell>
          <cell r="G1612">
            <v>10800</v>
          </cell>
          <cell r="H1612">
            <v>91800000</v>
          </cell>
          <cell r="I1612" t="e">
            <v>#DIV/0!</v>
          </cell>
          <cell r="J1612">
            <v>8500</v>
          </cell>
          <cell r="K1612">
            <v>-1000</v>
          </cell>
          <cell r="L1612">
            <v>7500</v>
          </cell>
          <cell r="M1612">
            <v>91800000</v>
          </cell>
          <cell r="N1612">
            <v>-10800000</v>
          </cell>
          <cell r="O1612">
            <v>81000000</v>
          </cell>
          <cell r="R1612">
            <v>0</v>
          </cell>
          <cell r="S1612">
            <v>0</v>
          </cell>
          <cell r="T1612">
            <v>0</v>
          </cell>
          <cell r="U1612">
            <v>0</v>
          </cell>
          <cell r="V1612">
            <v>7500</v>
          </cell>
          <cell r="W1612">
            <v>81000000</v>
          </cell>
        </row>
        <row r="1613">
          <cell r="C1613" t="str">
            <v>3.4</v>
          </cell>
          <cell r="D1613" t="str">
            <v>INSTALACION Y CIMENTACION DE TUBERIA</v>
          </cell>
          <cell r="F1613">
            <v>0</v>
          </cell>
          <cell r="I1613">
            <v>0</v>
          </cell>
          <cell r="J1613">
            <v>0</v>
          </cell>
          <cell r="L1613">
            <v>0</v>
          </cell>
          <cell r="M1613">
            <v>0</v>
          </cell>
          <cell r="N1613">
            <v>0</v>
          </cell>
          <cell r="O1613">
            <v>0</v>
          </cell>
          <cell r="R1613">
            <v>0</v>
          </cell>
          <cell r="S1613">
            <v>0</v>
          </cell>
          <cell r="T1613">
            <v>0</v>
          </cell>
          <cell r="U1613">
            <v>0</v>
          </cell>
          <cell r="V1613">
            <v>0</v>
          </cell>
          <cell r="W1613">
            <v>0</v>
          </cell>
        </row>
        <row r="1614">
          <cell r="C1614" t="str">
            <v>3.4.4</v>
          </cell>
          <cell r="D1614" t="str">
            <v>Instalación de tuberías de acueducto</v>
          </cell>
          <cell r="F1614">
            <v>0</v>
          </cell>
          <cell r="I1614">
            <v>0</v>
          </cell>
          <cell r="J1614">
            <v>0</v>
          </cell>
          <cell r="L1614">
            <v>0</v>
          </cell>
          <cell r="M1614">
            <v>0</v>
          </cell>
          <cell r="N1614">
            <v>0</v>
          </cell>
          <cell r="O1614">
            <v>0</v>
          </cell>
          <cell r="R1614">
            <v>0</v>
          </cell>
          <cell r="S1614">
            <v>0</v>
          </cell>
          <cell r="T1614">
            <v>0</v>
          </cell>
          <cell r="U1614">
            <v>0</v>
          </cell>
          <cell r="V1614">
            <v>0</v>
          </cell>
          <cell r="W1614">
            <v>0</v>
          </cell>
        </row>
        <row r="1615">
          <cell r="C1615" t="str">
            <v>3.4.4.3</v>
          </cell>
          <cell r="D1615" t="str">
            <v>Instalación de Tubería de hierro de fundición dúctil, incluídos accesorios</v>
          </cell>
          <cell r="F1615">
            <v>0</v>
          </cell>
          <cell r="I1615">
            <v>0</v>
          </cell>
          <cell r="J1615">
            <v>0</v>
          </cell>
          <cell r="L1615">
            <v>0</v>
          </cell>
          <cell r="M1615">
            <v>0</v>
          </cell>
          <cell r="N1615">
            <v>0</v>
          </cell>
          <cell r="O1615">
            <v>0</v>
          </cell>
          <cell r="R1615">
            <v>0</v>
          </cell>
          <cell r="S1615">
            <v>0</v>
          </cell>
          <cell r="T1615">
            <v>0</v>
          </cell>
          <cell r="U1615">
            <v>0</v>
          </cell>
          <cell r="V1615">
            <v>0</v>
          </cell>
          <cell r="W1615">
            <v>0</v>
          </cell>
        </row>
        <row r="1616">
          <cell r="C1616" t="str">
            <v>3.4.4.3.5</v>
          </cell>
          <cell r="D1616" t="str">
            <v>Tubería de GRP de 600 mm</v>
          </cell>
          <cell r="E1616" t="str">
            <v>m</v>
          </cell>
          <cell r="G1616">
            <v>15000</v>
          </cell>
          <cell r="H1616">
            <v>0</v>
          </cell>
          <cell r="I1616">
            <v>0</v>
          </cell>
          <cell r="J1616">
            <v>0</v>
          </cell>
          <cell r="L1616">
            <v>0</v>
          </cell>
          <cell r="M1616">
            <v>0</v>
          </cell>
          <cell r="N1616">
            <v>0</v>
          </cell>
          <cell r="O1616">
            <v>0</v>
          </cell>
          <cell r="R1616">
            <v>0</v>
          </cell>
          <cell r="S1616">
            <v>0</v>
          </cell>
          <cell r="T1616">
            <v>0</v>
          </cell>
          <cell r="U1616">
            <v>0</v>
          </cell>
          <cell r="V1616">
            <v>0</v>
          </cell>
          <cell r="W1616">
            <v>0</v>
          </cell>
        </row>
        <row r="1617">
          <cell r="C1617" t="str">
            <v>3.4.8</v>
          </cell>
          <cell r="D1617" t="str">
            <v>Cimentación de tuberías</v>
          </cell>
          <cell r="F1617">
            <v>0</v>
          </cell>
          <cell r="I1617">
            <v>0</v>
          </cell>
          <cell r="J1617">
            <v>0</v>
          </cell>
          <cell r="L1617">
            <v>0</v>
          </cell>
          <cell r="M1617">
            <v>0</v>
          </cell>
          <cell r="N1617">
            <v>0</v>
          </cell>
          <cell r="O1617">
            <v>0</v>
          </cell>
          <cell r="R1617">
            <v>0</v>
          </cell>
          <cell r="S1617">
            <v>0</v>
          </cell>
          <cell r="T1617">
            <v>0</v>
          </cell>
          <cell r="U1617">
            <v>0</v>
          </cell>
          <cell r="V1617">
            <v>0</v>
          </cell>
          <cell r="W1617">
            <v>0</v>
          </cell>
        </row>
        <row r="1618">
          <cell r="C1618" t="str">
            <v>3.4.8.2</v>
          </cell>
          <cell r="D1618" t="str">
            <v>Cimentación de tubería con arena compactada al 70% de la densidad relativa máxima</v>
          </cell>
          <cell r="E1618" t="str">
            <v>m3</v>
          </cell>
          <cell r="F1618">
            <v>455</v>
          </cell>
          <cell r="G1618">
            <v>31000</v>
          </cell>
          <cell r="H1618">
            <v>14105000</v>
          </cell>
          <cell r="I1618" t="e">
            <v>#DIV/0!</v>
          </cell>
          <cell r="J1618">
            <v>455</v>
          </cell>
          <cell r="K1618">
            <v>-300</v>
          </cell>
          <cell r="L1618">
            <v>155</v>
          </cell>
          <cell r="M1618">
            <v>14105000</v>
          </cell>
          <cell r="N1618">
            <v>-9300000</v>
          </cell>
          <cell r="O1618">
            <v>4805000</v>
          </cell>
          <cell r="R1618">
            <v>0</v>
          </cell>
          <cell r="S1618">
            <v>0</v>
          </cell>
          <cell r="T1618">
            <v>0</v>
          </cell>
          <cell r="U1618">
            <v>0</v>
          </cell>
          <cell r="V1618">
            <v>155</v>
          </cell>
          <cell r="W1618">
            <v>4805000</v>
          </cell>
        </row>
        <row r="1619">
          <cell r="C1619" t="str">
            <v>3.4.8.4</v>
          </cell>
          <cell r="D1619" t="str">
            <v>Cimentación de tubería con concreto de 17,5 Mpa. ( 2500 psi ) de central de mezclas</v>
          </cell>
          <cell r="E1619" t="str">
            <v>m3</v>
          </cell>
          <cell r="F1619">
            <v>50</v>
          </cell>
          <cell r="G1619">
            <v>208850</v>
          </cell>
          <cell r="H1619">
            <v>10442500</v>
          </cell>
          <cell r="I1619" t="e">
            <v>#DIV/0!</v>
          </cell>
          <cell r="J1619">
            <v>50</v>
          </cell>
          <cell r="K1619">
            <v>-20</v>
          </cell>
          <cell r="L1619">
            <v>30</v>
          </cell>
          <cell r="M1619">
            <v>10442500</v>
          </cell>
          <cell r="N1619">
            <v>-4177000</v>
          </cell>
          <cell r="O1619">
            <v>6265500</v>
          </cell>
          <cell r="R1619">
            <v>0</v>
          </cell>
          <cell r="S1619">
            <v>0</v>
          </cell>
          <cell r="T1619">
            <v>0</v>
          </cell>
          <cell r="U1619">
            <v>0</v>
          </cell>
          <cell r="V1619">
            <v>30</v>
          </cell>
          <cell r="W1619">
            <v>6265500</v>
          </cell>
        </row>
        <row r="1620">
          <cell r="C1620" t="str">
            <v>3.5</v>
          </cell>
          <cell r="D1620" t="str">
            <v>RELLENOS</v>
          </cell>
          <cell r="F1620">
            <v>0</v>
          </cell>
          <cell r="I1620">
            <v>0</v>
          </cell>
          <cell r="J1620">
            <v>0</v>
          </cell>
          <cell r="L1620">
            <v>0</v>
          </cell>
          <cell r="M1620">
            <v>0</v>
          </cell>
          <cell r="N1620">
            <v>0</v>
          </cell>
          <cell r="O1620">
            <v>0</v>
          </cell>
          <cell r="R1620">
            <v>0</v>
          </cell>
          <cell r="S1620">
            <v>0</v>
          </cell>
          <cell r="T1620">
            <v>0</v>
          </cell>
          <cell r="U1620">
            <v>0</v>
          </cell>
          <cell r="V1620">
            <v>0</v>
          </cell>
          <cell r="W1620">
            <v>0</v>
          </cell>
        </row>
        <row r="1621">
          <cell r="C1621" t="str">
            <v>3.5.1</v>
          </cell>
          <cell r="D1621" t="str">
            <v>Relleno de Zanjas y obras de mampostería</v>
          </cell>
          <cell r="F1621">
            <v>0</v>
          </cell>
          <cell r="I1621">
            <v>0</v>
          </cell>
          <cell r="J1621">
            <v>0</v>
          </cell>
          <cell r="L1621">
            <v>0</v>
          </cell>
          <cell r="M1621">
            <v>0</v>
          </cell>
          <cell r="N1621">
            <v>0</v>
          </cell>
          <cell r="O1621">
            <v>0</v>
          </cell>
          <cell r="R1621">
            <v>0</v>
          </cell>
          <cell r="S1621">
            <v>0</v>
          </cell>
          <cell r="T1621">
            <v>0</v>
          </cell>
          <cell r="U1621">
            <v>0</v>
          </cell>
          <cell r="V1621">
            <v>0</v>
          </cell>
          <cell r="W1621">
            <v>0</v>
          </cell>
        </row>
        <row r="1622">
          <cell r="C1622" t="str">
            <v>3.5.1.1</v>
          </cell>
          <cell r="D1622" t="str">
            <v>Rellenos de Zanjas y obras de mampostería con material seleccionado de sitio, compactado al 90% del Proctor Modificado</v>
          </cell>
          <cell r="E1622" t="str">
            <v>m3</v>
          </cell>
          <cell r="F1622">
            <v>7170</v>
          </cell>
          <cell r="G1622">
            <v>9800</v>
          </cell>
          <cell r="H1622">
            <v>70266000</v>
          </cell>
          <cell r="I1622" t="e">
            <v>#DIV/0!</v>
          </cell>
          <cell r="J1622">
            <v>7170</v>
          </cell>
          <cell r="K1622">
            <v>-500</v>
          </cell>
          <cell r="L1622">
            <v>6670</v>
          </cell>
          <cell r="M1622">
            <v>70266000</v>
          </cell>
          <cell r="N1622">
            <v>-4900000</v>
          </cell>
          <cell r="O1622">
            <v>65366000</v>
          </cell>
          <cell r="R1622">
            <v>0</v>
          </cell>
          <cell r="S1622">
            <v>0</v>
          </cell>
          <cell r="T1622">
            <v>0</v>
          </cell>
          <cell r="U1622">
            <v>0</v>
          </cell>
          <cell r="V1622">
            <v>6670</v>
          </cell>
          <cell r="W1622">
            <v>65366000</v>
          </cell>
        </row>
        <row r="1623">
          <cell r="C1623" t="str">
            <v>3.5.1.2</v>
          </cell>
          <cell r="D1623" t="str">
            <v>Rellenos de Zanjas y obras de mampostería con material seleccionado de cantera, compactado al 95% del Proctor Modifiicado</v>
          </cell>
          <cell r="E1623" t="str">
            <v>m3</v>
          </cell>
          <cell r="F1623">
            <v>1000</v>
          </cell>
          <cell r="G1623">
            <v>27000</v>
          </cell>
          <cell r="H1623">
            <v>27000000</v>
          </cell>
          <cell r="I1623" t="e">
            <v>#DIV/0!</v>
          </cell>
          <cell r="J1623">
            <v>1000</v>
          </cell>
          <cell r="K1623">
            <v>-500</v>
          </cell>
          <cell r="L1623">
            <v>500</v>
          </cell>
          <cell r="M1623">
            <v>27000000</v>
          </cell>
          <cell r="N1623">
            <v>-13500000</v>
          </cell>
          <cell r="O1623">
            <v>13500000</v>
          </cell>
          <cell r="R1623">
            <v>0</v>
          </cell>
          <cell r="S1623">
            <v>0</v>
          </cell>
          <cell r="T1623">
            <v>0</v>
          </cell>
          <cell r="U1623">
            <v>0</v>
          </cell>
          <cell r="V1623">
            <v>500</v>
          </cell>
          <cell r="W1623">
            <v>13500000</v>
          </cell>
        </row>
        <row r="1624">
          <cell r="C1624" t="str">
            <v>3.5.5</v>
          </cell>
          <cell r="D1624" t="str">
            <v>EXPLANEACIÓN Y RELLENOS PARA ESTRUCTURAS Y OBRAS ARQUITECTÓNICAS</v>
          </cell>
          <cell r="F1624">
            <v>0</v>
          </cell>
          <cell r="I1624">
            <v>0</v>
          </cell>
          <cell r="J1624">
            <v>0</v>
          </cell>
          <cell r="L1624">
            <v>0</v>
          </cell>
          <cell r="M1624">
            <v>0</v>
          </cell>
          <cell r="N1624">
            <v>0</v>
          </cell>
          <cell r="O1624">
            <v>0</v>
          </cell>
          <cell r="R1624">
            <v>0</v>
          </cell>
          <cell r="S1624">
            <v>0</v>
          </cell>
          <cell r="T1624">
            <v>0</v>
          </cell>
          <cell r="U1624">
            <v>0</v>
          </cell>
          <cell r="V1624">
            <v>0</v>
          </cell>
          <cell r="W1624">
            <v>0</v>
          </cell>
        </row>
        <row r="1625">
          <cell r="C1625" t="str">
            <v>3.5.5.1</v>
          </cell>
          <cell r="D1625" t="str">
            <v>Explaneación y relleno de explanada compactado al 95% del proctor modificado, con material seleccionado de cantera</v>
          </cell>
          <cell r="E1625" t="str">
            <v>m3</v>
          </cell>
          <cell r="F1625">
            <v>320</v>
          </cell>
          <cell r="G1625">
            <v>20448</v>
          </cell>
          <cell r="H1625">
            <v>6543360</v>
          </cell>
          <cell r="I1625" t="e">
            <v>#DIV/0!</v>
          </cell>
          <cell r="J1625">
            <v>320</v>
          </cell>
          <cell r="K1625">
            <v>-320</v>
          </cell>
          <cell r="L1625">
            <v>0</v>
          </cell>
          <cell r="M1625">
            <v>6543360</v>
          </cell>
          <cell r="N1625">
            <v>-6543360</v>
          </cell>
          <cell r="O1625">
            <v>0</v>
          </cell>
          <cell r="R1625">
            <v>0</v>
          </cell>
          <cell r="S1625">
            <v>0</v>
          </cell>
          <cell r="T1625">
            <v>0</v>
          </cell>
          <cell r="U1625">
            <v>0</v>
          </cell>
          <cell r="V1625">
            <v>0</v>
          </cell>
          <cell r="W1625">
            <v>0</v>
          </cell>
        </row>
        <row r="1626">
          <cell r="C1626" t="str">
            <v>3.5.5.3</v>
          </cell>
          <cell r="D1626" t="str">
            <v>Conformación de terraplén con piedra caliza, diámetro medio de la piedra 0.2m</v>
          </cell>
          <cell r="E1626" t="str">
            <v>m3</v>
          </cell>
          <cell r="F1626">
            <v>100</v>
          </cell>
          <cell r="G1626">
            <v>36508</v>
          </cell>
          <cell r="H1626">
            <v>3650800</v>
          </cell>
          <cell r="I1626" t="e">
            <v>#DIV/0!</v>
          </cell>
          <cell r="J1626">
            <v>100</v>
          </cell>
          <cell r="L1626">
            <v>100</v>
          </cell>
          <cell r="M1626">
            <v>3650800</v>
          </cell>
          <cell r="N1626">
            <v>0</v>
          </cell>
          <cell r="O1626">
            <v>3650800</v>
          </cell>
          <cell r="R1626">
            <v>0</v>
          </cell>
          <cell r="S1626">
            <v>0</v>
          </cell>
          <cell r="T1626">
            <v>0</v>
          </cell>
          <cell r="U1626">
            <v>0</v>
          </cell>
          <cell r="V1626">
            <v>100</v>
          </cell>
          <cell r="W1626">
            <v>3650800</v>
          </cell>
        </row>
        <row r="1627">
          <cell r="C1627" t="str">
            <v>3.6</v>
          </cell>
          <cell r="D1627" t="str">
            <v>CONSTRUCCION DE PAVIMENTOS</v>
          </cell>
          <cell r="F1627">
            <v>0</v>
          </cell>
          <cell r="I1627">
            <v>0</v>
          </cell>
          <cell r="J1627">
            <v>0</v>
          </cell>
          <cell r="L1627">
            <v>0</v>
          </cell>
          <cell r="M1627">
            <v>0</v>
          </cell>
          <cell r="N1627">
            <v>0</v>
          </cell>
          <cell r="O1627">
            <v>0</v>
          </cell>
          <cell r="R1627">
            <v>0</v>
          </cell>
          <cell r="S1627">
            <v>0</v>
          </cell>
          <cell r="T1627">
            <v>0</v>
          </cell>
          <cell r="U1627">
            <v>0</v>
          </cell>
          <cell r="V1627">
            <v>0</v>
          </cell>
          <cell r="W1627">
            <v>0</v>
          </cell>
        </row>
        <row r="1628">
          <cell r="D1628" t="str">
            <v>Subbase para adecuación de carreteable</v>
          </cell>
          <cell r="E1628" t="str">
            <v>m³</v>
          </cell>
          <cell r="F1628">
            <v>2025</v>
          </cell>
          <cell r="G1628">
            <v>56486</v>
          </cell>
          <cell r="H1628">
            <v>114384150</v>
          </cell>
          <cell r="I1628" t="e">
            <v>#DIV/0!</v>
          </cell>
          <cell r="J1628">
            <v>2025</v>
          </cell>
          <cell r="L1628">
            <v>2025</v>
          </cell>
          <cell r="M1628">
            <v>114384150</v>
          </cell>
          <cell r="N1628">
            <v>0</v>
          </cell>
          <cell r="O1628">
            <v>114384150</v>
          </cell>
          <cell r="S1628">
            <v>0</v>
          </cell>
          <cell r="T1628">
            <v>0</v>
          </cell>
          <cell r="U1628">
            <v>0</v>
          </cell>
          <cell r="V1628">
            <v>2025</v>
          </cell>
          <cell r="W1628">
            <v>114384150</v>
          </cell>
        </row>
        <row r="1629">
          <cell r="C1629" t="str">
            <v>3.6.4</v>
          </cell>
          <cell r="D1629" t="str">
            <v>Construcción de Andenes, Bordillos y Cunetas</v>
          </cell>
          <cell r="F1629">
            <v>0</v>
          </cell>
          <cell r="I1629">
            <v>0</v>
          </cell>
          <cell r="J1629">
            <v>0</v>
          </cell>
          <cell r="L1629">
            <v>0</v>
          </cell>
          <cell r="M1629">
            <v>0</v>
          </cell>
          <cell r="N1629">
            <v>0</v>
          </cell>
          <cell r="O1629">
            <v>0</v>
          </cell>
          <cell r="R1629">
            <v>0</v>
          </cell>
          <cell r="S1629">
            <v>0</v>
          </cell>
          <cell r="T1629">
            <v>0</v>
          </cell>
          <cell r="U1629">
            <v>0</v>
          </cell>
          <cell r="V1629">
            <v>0</v>
          </cell>
          <cell r="W1629">
            <v>0</v>
          </cell>
        </row>
        <row r="1630">
          <cell r="C1630" t="str">
            <v>3.6.4.1</v>
          </cell>
          <cell r="D1630" t="str">
            <v>Construcción de Andenes</v>
          </cell>
          <cell r="F1630">
            <v>0</v>
          </cell>
          <cell r="I1630">
            <v>0</v>
          </cell>
          <cell r="J1630">
            <v>0</v>
          </cell>
          <cell r="L1630">
            <v>0</v>
          </cell>
          <cell r="M1630">
            <v>0</v>
          </cell>
          <cell r="N1630">
            <v>0</v>
          </cell>
          <cell r="O1630">
            <v>0</v>
          </cell>
          <cell r="R1630">
            <v>0</v>
          </cell>
          <cell r="S1630">
            <v>0</v>
          </cell>
          <cell r="T1630">
            <v>0</v>
          </cell>
          <cell r="U1630">
            <v>0</v>
          </cell>
          <cell r="V1630">
            <v>0</v>
          </cell>
          <cell r="W1630">
            <v>0</v>
          </cell>
        </row>
        <row r="1631">
          <cell r="C1631" t="str">
            <v>3.6.4.1.3</v>
          </cell>
          <cell r="D1631" t="str">
            <v>Construcción de anden de concreto f'c 21,0 Mpa (3000 psi) e = 0.10 m, Tamaño Máximo del agregado: 25 mm (1") de central de mezclas</v>
          </cell>
          <cell r="E1631" t="str">
            <v>m2</v>
          </cell>
          <cell r="F1631">
            <v>20</v>
          </cell>
          <cell r="G1631">
            <v>33000</v>
          </cell>
          <cell r="H1631">
            <v>660000</v>
          </cell>
          <cell r="I1631" t="e">
            <v>#DIV/0!</v>
          </cell>
          <cell r="J1631">
            <v>20</v>
          </cell>
          <cell r="K1631">
            <v>-20</v>
          </cell>
          <cell r="L1631">
            <v>0</v>
          </cell>
          <cell r="M1631">
            <v>660000</v>
          </cell>
          <cell r="N1631">
            <v>-660000</v>
          </cell>
          <cell r="O1631">
            <v>0</v>
          </cell>
          <cell r="R1631">
            <v>0</v>
          </cell>
          <cell r="S1631">
            <v>0</v>
          </cell>
          <cell r="T1631">
            <v>0</v>
          </cell>
          <cell r="U1631">
            <v>0</v>
          </cell>
          <cell r="V1631">
            <v>0</v>
          </cell>
          <cell r="W1631">
            <v>0</v>
          </cell>
        </row>
        <row r="1632">
          <cell r="C1632" t="str">
            <v>3.7</v>
          </cell>
          <cell r="D1632" t="str">
            <v>CONSTRUCCIÓN DE OBRAS ACCESORIAS</v>
          </cell>
          <cell r="F1632">
            <v>0</v>
          </cell>
          <cell r="I1632">
            <v>0</v>
          </cell>
          <cell r="J1632">
            <v>0</v>
          </cell>
          <cell r="L1632">
            <v>0</v>
          </cell>
          <cell r="M1632">
            <v>0</v>
          </cell>
          <cell r="N1632">
            <v>0</v>
          </cell>
          <cell r="O1632">
            <v>0</v>
          </cell>
          <cell r="R1632">
            <v>0</v>
          </cell>
          <cell r="S1632">
            <v>0</v>
          </cell>
          <cell r="T1632">
            <v>0</v>
          </cell>
          <cell r="U1632">
            <v>0</v>
          </cell>
          <cell r="V1632">
            <v>0</v>
          </cell>
          <cell r="W1632">
            <v>0</v>
          </cell>
        </row>
        <row r="1633">
          <cell r="C1633" t="str">
            <v>3.7.8</v>
          </cell>
          <cell r="D1633" t="str">
            <v>Caja de Válvulas y bajantes de operación</v>
          </cell>
          <cell r="F1633">
            <v>0</v>
          </cell>
          <cell r="I1633">
            <v>0</v>
          </cell>
          <cell r="J1633">
            <v>0</v>
          </cell>
          <cell r="L1633">
            <v>0</v>
          </cell>
          <cell r="M1633">
            <v>0</v>
          </cell>
          <cell r="N1633">
            <v>0</v>
          </cell>
          <cell r="O1633">
            <v>0</v>
          </cell>
          <cell r="R1633">
            <v>0</v>
          </cell>
          <cell r="S1633">
            <v>0</v>
          </cell>
          <cell r="T1633">
            <v>0</v>
          </cell>
          <cell r="U1633">
            <v>0</v>
          </cell>
          <cell r="V1633">
            <v>0</v>
          </cell>
          <cell r="W1633">
            <v>0</v>
          </cell>
        </row>
        <row r="1634">
          <cell r="C1634" t="str">
            <v>3.7.8.1</v>
          </cell>
          <cell r="D1634" t="str">
            <v>Cajas de válvulas</v>
          </cell>
          <cell r="F1634">
            <v>0</v>
          </cell>
          <cell r="I1634">
            <v>0</v>
          </cell>
          <cell r="J1634">
            <v>0</v>
          </cell>
          <cell r="L1634">
            <v>0</v>
          </cell>
          <cell r="M1634">
            <v>0</v>
          </cell>
          <cell r="N1634">
            <v>0</v>
          </cell>
          <cell r="O1634">
            <v>0</v>
          </cell>
          <cell r="R1634">
            <v>0</v>
          </cell>
          <cell r="S1634">
            <v>0</v>
          </cell>
          <cell r="T1634">
            <v>0</v>
          </cell>
          <cell r="U1634">
            <v>0</v>
          </cell>
          <cell r="V1634">
            <v>0</v>
          </cell>
          <cell r="W1634">
            <v>0</v>
          </cell>
        </row>
        <row r="1635">
          <cell r="C1635" t="str">
            <v>3.7.8.1.2</v>
          </cell>
          <cell r="D1635" t="str">
            <v>Para 2,00 m &lt; H &lt;= 3,00 m</v>
          </cell>
          <cell r="F1635">
            <v>0</v>
          </cell>
          <cell r="I1635">
            <v>0</v>
          </cell>
          <cell r="J1635">
            <v>0</v>
          </cell>
          <cell r="L1635">
            <v>0</v>
          </cell>
          <cell r="M1635">
            <v>0</v>
          </cell>
          <cell r="N1635">
            <v>0</v>
          </cell>
          <cell r="O1635">
            <v>0</v>
          </cell>
          <cell r="R1635">
            <v>0</v>
          </cell>
          <cell r="S1635">
            <v>0</v>
          </cell>
          <cell r="T1635">
            <v>0</v>
          </cell>
          <cell r="U1635">
            <v>0</v>
          </cell>
          <cell r="V1635">
            <v>0</v>
          </cell>
          <cell r="W1635">
            <v>0</v>
          </cell>
        </row>
        <row r="1636">
          <cell r="C1636" t="str">
            <v>3.7.8.1.2.2</v>
          </cell>
          <cell r="D1636" t="str">
            <v>Caja de mampostería reforzada para tuberías entre 450 mm (18") y 600 mm (24")</v>
          </cell>
          <cell r="E1636" t="str">
            <v>un</v>
          </cell>
          <cell r="F1636">
            <v>12</v>
          </cell>
          <cell r="G1636">
            <v>2871600</v>
          </cell>
          <cell r="H1636">
            <v>34459200</v>
          </cell>
          <cell r="I1636" t="e">
            <v>#DIV/0!</v>
          </cell>
          <cell r="J1636">
            <v>12</v>
          </cell>
          <cell r="K1636">
            <v>-6</v>
          </cell>
          <cell r="L1636">
            <v>6</v>
          </cell>
          <cell r="M1636">
            <v>34459200</v>
          </cell>
          <cell r="N1636">
            <v>-17229600</v>
          </cell>
          <cell r="O1636">
            <v>17229600</v>
          </cell>
          <cell r="R1636">
            <v>0</v>
          </cell>
          <cell r="S1636">
            <v>0</v>
          </cell>
          <cell r="T1636">
            <v>0</v>
          </cell>
          <cell r="U1636">
            <v>0</v>
          </cell>
          <cell r="V1636">
            <v>6</v>
          </cell>
          <cell r="W1636">
            <v>17229600</v>
          </cell>
        </row>
        <row r="1637">
          <cell r="C1637" t="str">
            <v>3.7.12</v>
          </cell>
          <cell r="D1637" t="str">
            <v>Concreto para anclajes</v>
          </cell>
          <cell r="F1637">
            <v>0</v>
          </cell>
          <cell r="I1637">
            <v>0</v>
          </cell>
          <cell r="J1637">
            <v>0</v>
          </cell>
          <cell r="L1637">
            <v>0</v>
          </cell>
          <cell r="M1637">
            <v>0</v>
          </cell>
          <cell r="N1637">
            <v>0</v>
          </cell>
          <cell r="O1637">
            <v>0</v>
          </cell>
          <cell r="R1637">
            <v>0</v>
          </cell>
          <cell r="S1637">
            <v>0</v>
          </cell>
          <cell r="T1637">
            <v>0</v>
          </cell>
          <cell r="U1637">
            <v>0</v>
          </cell>
          <cell r="V1637">
            <v>0</v>
          </cell>
          <cell r="W1637">
            <v>0</v>
          </cell>
        </row>
        <row r="1638">
          <cell r="C1638" t="str">
            <v>3.7.12.1</v>
          </cell>
          <cell r="D1638" t="str">
            <v>Concreto para anclajes f'c=17,5 Mpa (2500 psi)</v>
          </cell>
          <cell r="E1638" t="str">
            <v>m3</v>
          </cell>
          <cell r="F1638">
            <v>80</v>
          </cell>
          <cell r="G1638">
            <v>208850</v>
          </cell>
          <cell r="H1638">
            <v>16708000</v>
          </cell>
          <cell r="I1638" t="e">
            <v>#DIV/0!</v>
          </cell>
          <cell r="J1638">
            <v>80</v>
          </cell>
          <cell r="L1638">
            <v>80</v>
          </cell>
          <cell r="M1638">
            <v>16708000</v>
          </cell>
          <cell r="N1638">
            <v>0</v>
          </cell>
          <cell r="O1638">
            <v>16708000</v>
          </cell>
          <cell r="R1638">
            <v>0</v>
          </cell>
          <cell r="S1638">
            <v>0</v>
          </cell>
          <cell r="T1638">
            <v>0</v>
          </cell>
          <cell r="U1638">
            <v>0</v>
          </cell>
          <cell r="V1638">
            <v>80</v>
          </cell>
          <cell r="W1638">
            <v>16708000</v>
          </cell>
        </row>
        <row r="1639">
          <cell r="C1639" t="str">
            <v>3.8</v>
          </cell>
          <cell r="D1639" t="str">
            <v>INSTALACION DE ELEMENTOS DE ACUEDUCTO Y ALCANTARILLADO</v>
          </cell>
          <cell r="F1639">
            <v>0</v>
          </cell>
          <cell r="I1639">
            <v>0</v>
          </cell>
          <cell r="J1639">
            <v>0</v>
          </cell>
          <cell r="L1639">
            <v>0</v>
          </cell>
          <cell r="M1639">
            <v>0</v>
          </cell>
          <cell r="N1639">
            <v>0</v>
          </cell>
          <cell r="O1639">
            <v>0</v>
          </cell>
          <cell r="R1639">
            <v>0</v>
          </cell>
          <cell r="S1639">
            <v>0</v>
          </cell>
          <cell r="T1639">
            <v>0</v>
          </cell>
          <cell r="U1639">
            <v>0</v>
          </cell>
          <cell r="V1639">
            <v>0</v>
          </cell>
          <cell r="W1639">
            <v>0</v>
          </cell>
        </row>
        <row r="1640">
          <cell r="C1640" t="str">
            <v>3.8.1</v>
          </cell>
          <cell r="D1640" t="str">
            <v>Elementos de Acueducto</v>
          </cell>
          <cell r="F1640">
            <v>0</v>
          </cell>
          <cell r="I1640">
            <v>0</v>
          </cell>
          <cell r="J1640">
            <v>0</v>
          </cell>
          <cell r="L1640">
            <v>0</v>
          </cell>
          <cell r="M1640">
            <v>0</v>
          </cell>
          <cell r="N1640">
            <v>0</v>
          </cell>
          <cell r="O1640">
            <v>0</v>
          </cell>
          <cell r="R1640">
            <v>0</v>
          </cell>
          <cell r="S1640">
            <v>0</v>
          </cell>
          <cell r="T1640">
            <v>0</v>
          </cell>
          <cell r="U1640">
            <v>0</v>
          </cell>
          <cell r="V1640">
            <v>0</v>
          </cell>
          <cell r="W1640">
            <v>0</v>
          </cell>
        </row>
        <row r="1641">
          <cell r="C1641" t="str">
            <v>3.8.1.1</v>
          </cell>
          <cell r="D1641" t="str">
            <v xml:space="preserve">Instalación de válvula de compuerta brida x brida norma ISO PN 10, Incluye el suministro e instalación de tornilleria y empaquetadura para el montaje </v>
          </cell>
          <cell r="F1641">
            <v>0</v>
          </cell>
          <cell r="I1641">
            <v>0</v>
          </cell>
          <cell r="J1641">
            <v>0</v>
          </cell>
          <cell r="L1641">
            <v>0</v>
          </cell>
          <cell r="M1641">
            <v>0</v>
          </cell>
          <cell r="N1641">
            <v>0</v>
          </cell>
          <cell r="O1641">
            <v>0</v>
          </cell>
          <cell r="R1641">
            <v>0</v>
          </cell>
          <cell r="S1641">
            <v>0</v>
          </cell>
          <cell r="T1641">
            <v>0</v>
          </cell>
          <cell r="U1641">
            <v>0</v>
          </cell>
          <cell r="V1641">
            <v>0</v>
          </cell>
          <cell r="W1641">
            <v>0</v>
          </cell>
        </row>
        <row r="1642">
          <cell r="C1642" t="str">
            <v>3.8.1.1.3</v>
          </cell>
          <cell r="D1642" t="str">
            <v>d = 100 mm (4")</v>
          </cell>
          <cell r="E1642" t="str">
            <v>un</v>
          </cell>
          <cell r="F1642">
            <v>15</v>
          </cell>
          <cell r="G1642">
            <v>18892</v>
          </cell>
          <cell r="H1642">
            <v>283380</v>
          </cell>
          <cell r="I1642" t="e">
            <v>#DIV/0!</v>
          </cell>
          <cell r="J1642">
            <v>15</v>
          </cell>
          <cell r="K1642">
            <v>-7</v>
          </cell>
          <cell r="L1642">
            <v>8</v>
          </cell>
          <cell r="M1642">
            <v>283380</v>
          </cell>
          <cell r="N1642">
            <v>-132244</v>
          </cell>
          <cell r="O1642">
            <v>151136</v>
          </cell>
          <cell r="R1642">
            <v>0</v>
          </cell>
          <cell r="S1642">
            <v>0</v>
          </cell>
          <cell r="T1642">
            <v>0</v>
          </cell>
          <cell r="U1642">
            <v>0</v>
          </cell>
          <cell r="V1642">
            <v>8</v>
          </cell>
          <cell r="W1642">
            <v>151136</v>
          </cell>
        </row>
        <row r="1643">
          <cell r="C1643" t="str">
            <v>3.8.1.2</v>
          </cell>
          <cell r="D1643" t="str">
            <v>Instalación de válvula de mariposa brida x brida norma ISO PN 10, Incluye el suministro e instalación de tornilleria y empaquetadura para el montaje</v>
          </cell>
          <cell r="F1643">
            <v>0</v>
          </cell>
          <cell r="I1643">
            <v>0</v>
          </cell>
          <cell r="J1643">
            <v>0</v>
          </cell>
          <cell r="L1643">
            <v>0</v>
          </cell>
          <cell r="M1643">
            <v>0</v>
          </cell>
          <cell r="N1643">
            <v>0</v>
          </cell>
          <cell r="O1643">
            <v>0</v>
          </cell>
          <cell r="R1643">
            <v>0</v>
          </cell>
          <cell r="S1643">
            <v>0</v>
          </cell>
          <cell r="T1643">
            <v>0</v>
          </cell>
          <cell r="U1643">
            <v>0</v>
          </cell>
          <cell r="V1643">
            <v>0</v>
          </cell>
          <cell r="W1643">
            <v>0</v>
          </cell>
        </row>
        <row r="1644">
          <cell r="C1644" t="str">
            <v>3.8.1.2.4</v>
          </cell>
          <cell r="D1644" t="str">
            <v>d = 400 mm (16")</v>
          </cell>
          <cell r="E1644" t="str">
            <v>un</v>
          </cell>
          <cell r="F1644">
            <v>2</v>
          </cell>
          <cell r="G1644">
            <v>173700</v>
          </cell>
          <cell r="H1644">
            <v>347400</v>
          </cell>
          <cell r="I1644" t="e">
            <v>#DIV/0!</v>
          </cell>
          <cell r="J1644">
            <v>2</v>
          </cell>
          <cell r="K1644">
            <v>-1</v>
          </cell>
          <cell r="L1644">
            <v>1</v>
          </cell>
          <cell r="M1644">
            <v>347400</v>
          </cell>
          <cell r="N1644">
            <v>-173700</v>
          </cell>
          <cell r="O1644">
            <v>173700</v>
          </cell>
          <cell r="R1644">
            <v>0</v>
          </cell>
          <cell r="S1644">
            <v>0</v>
          </cell>
          <cell r="T1644">
            <v>0</v>
          </cell>
          <cell r="U1644">
            <v>0</v>
          </cell>
          <cell r="V1644">
            <v>1</v>
          </cell>
          <cell r="W1644">
            <v>173700</v>
          </cell>
        </row>
        <row r="1645">
          <cell r="C1645" t="str">
            <v>3.8.1.7</v>
          </cell>
          <cell r="D1645" t="str">
            <v>Instalación de ventosa de triple acción norma ISO PN 10, Incluye el suministro e instalación de tornilleria y empaquetadura para el montaje</v>
          </cell>
          <cell r="F1645">
            <v>0</v>
          </cell>
          <cell r="I1645">
            <v>0</v>
          </cell>
          <cell r="J1645">
            <v>0</v>
          </cell>
          <cell r="L1645">
            <v>0</v>
          </cell>
          <cell r="M1645">
            <v>0</v>
          </cell>
          <cell r="N1645">
            <v>0</v>
          </cell>
          <cell r="O1645">
            <v>0</v>
          </cell>
          <cell r="R1645">
            <v>0</v>
          </cell>
          <cell r="S1645">
            <v>0</v>
          </cell>
          <cell r="T1645">
            <v>0</v>
          </cell>
          <cell r="U1645">
            <v>0</v>
          </cell>
          <cell r="V1645">
            <v>0</v>
          </cell>
          <cell r="W1645">
            <v>0</v>
          </cell>
        </row>
        <row r="1646">
          <cell r="C1646" t="str">
            <v>3.8.1.7.3</v>
          </cell>
          <cell r="D1646" t="str">
            <v>d = 100 mm (4")</v>
          </cell>
          <cell r="E1646" t="str">
            <v>un</v>
          </cell>
          <cell r="F1646">
            <v>10</v>
          </cell>
          <cell r="G1646">
            <v>40000</v>
          </cell>
          <cell r="H1646">
            <v>400000</v>
          </cell>
          <cell r="I1646" t="e">
            <v>#DIV/0!</v>
          </cell>
          <cell r="J1646">
            <v>10</v>
          </cell>
          <cell r="K1646">
            <v>-7</v>
          </cell>
          <cell r="L1646">
            <v>3</v>
          </cell>
          <cell r="M1646">
            <v>400000</v>
          </cell>
          <cell r="N1646">
            <v>-280000</v>
          </cell>
          <cell r="O1646">
            <v>120000</v>
          </cell>
          <cell r="R1646">
            <v>0</v>
          </cell>
          <cell r="S1646">
            <v>0</v>
          </cell>
          <cell r="T1646">
            <v>0</v>
          </cell>
          <cell r="U1646">
            <v>0</v>
          </cell>
          <cell r="V1646">
            <v>3</v>
          </cell>
          <cell r="W1646">
            <v>120000</v>
          </cell>
        </row>
        <row r="1647">
          <cell r="D1647" t="str">
            <v>ITEMES NUEVOS</v>
          </cell>
          <cell r="F1647">
            <v>0</v>
          </cell>
          <cell r="J1647">
            <v>0</v>
          </cell>
          <cell r="L1647">
            <v>0</v>
          </cell>
          <cell r="M1647">
            <v>0</v>
          </cell>
          <cell r="N1647">
            <v>0</v>
          </cell>
          <cell r="O1647">
            <v>0</v>
          </cell>
          <cell r="R1647">
            <v>0</v>
          </cell>
          <cell r="S1647">
            <v>0</v>
          </cell>
          <cell r="T1647">
            <v>0</v>
          </cell>
          <cell r="U1647">
            <v>0</v>
          </cell>
          <cell r="V1647">
            <v>0</v>
          </cell>
          <cell r="W1647">
            <v>0</v>
          </cell>
        </row>
        <row r="1648">
          <cell r="C1648" t="str">
            <v>3.8.1.2</v>
          </cell>
          <cell r="D1648" t="str">
            <v>Instalación de válvula de mariposa brida x brida norma ISO PN 10, Incluye el suministro e instalación de tornilleria y empaquetadura para el montaje</v>
          </cell>
          <cell r="F1648">
            <v>0</v>
          </cell>
          <cell r="J1648">
            <v>0</v>
          </cell>
          <cell r="L1648">
            <v>0</v>
          </cell>
          <cell r="M1648">
            <v>0</v>
          </cell>
          <cell r="N1648">
            <v>0</v>
          </cell>
          <cell r="O1648">
            <v>0</v>
          </cell>
          <cell r="R1648">
            <v>0</v>
          </cell>
          <cell r="S1648">
            <v>0</v>
          </cell>
          <cell r="T1648">
            <v>0</v>
          </cell>
          <cell r="U1648">
            <v>0</v>
          </cell>
          <cell r="V1648">
            <v>0</v>
          </cell>
          <cell r="W1648">
            <v>0</v>
          </cell>
        </row>
        <row r="1649">
          <cell r="C1649" t="str">
            <v>3.8.1.2.6</v>
          </cell>
          <cell r="D1649" t="str">
            <v>d = 500 mm (20")</v>
          </cell>
          <cell r="E1649" t="str">
            <v>un</v>
          </cell>
          <cell r="F1649">
            <v>5</v>
          </cell>
          <cell r="G1649">
            <v>233850</v>
          </cell>
          <cell r="H1649">
            <v>1169250</v>
          </cell>
          <cell r="J1649">
            <v>5</v>
          </cell>
          <cell r="K1649">
            <v>-1</v>
          </cell>
          <cell r="L1649">
            <v>4</v>
          </cell>
          <cell r="M1649">
            <v>1169250</v>
          </cell>
          <cell r="N1649">
            <v>-233850</v>
          </cell>
          <cell r="O1649">
            <v>935400</v>
          </cell>
          <cell r="R1649">
            <v>0</v>
          </cell>
          <cell r="S1649">
            <v>0</v>
          </cell>
          <cell r="T1649">
            <v>0</v>
          </cell>
          <cell r="U1649">
            <v>0</v>
          </cell>
          <cell r="V1649">
            <v>4</v>
          </cell>
          <cell r="W1649">
            <v>935400</v>
          </cell>
        </row>
        <row r="1650">
          <cell r="C1650" t="str">
            <v>3.4.4.1</v>
          </cell>
          <cell r="D1650" t="str">
            <v>Instalación de Tuberías de polietileno de alta densidad (PEAD) y accesorios, para acueducto</v>
          </cell>
          <cell r="H1650">
            <v>0</v>
          </cell>
          <cell r="J1650">
            <v>0</v>
          </cell>
          <cell r="R1650">
            <v>0</v>
          </cell>
          <cell r="S1650">
            <v>0</v>
          </cell>
          <cell r="T1650">
            <v>0</v>
          </cell>
          <cell r="U1650">
            <v>0</v>
          </cell>
          <cell r="V1650">
            <v>0</v>
          </cell>
          <cell r="W1650">
            <v>0</v>
          </cell>
        </row>
        <row r="1651">
          <cell r="C1651" t="str">
            <v>3.4.4.1.2</v>
          </cell>
          <cell r="D1651" t="str">
            <v>Tubería PEAD 110 mm</v>
          </cell>
          <cell r="E1651" t="str">
            <v>m</v>
          </cell>
          <cell r="F1651">
            <v>100</v>
          </cell>
          <cell r="G1651">
            <v>4925</v>
          </cell>
          <cell r="H1651">
            <v>492500</v>
          </cell>
          <cell r="J1651">
            <v>100</v>
          </cell>
          <cell r="K1651">
            <v>-60</v>
          </cell>
          <cell r="L1651">
            <v>40</v>
          </cell>
          <cell r="M1651">
            <v>492500</v>
          </cell>
          <cell r="N1651">
            <v>-295500</v>
          </cell>
          <cell r="O1651">
            <v>197000</v>
          </cell>
          <cell r="R1651">
            <v>0</v>
          </cell>
          <cell r="S1651">
            <v>0</v>
          </cell>
          <cell r="T1651">
            <v>0</v>
          </cell>
          <cell r="U1651">
            <v>0</v>
          </cell>
          <cell r="V1651">
            <v>40</v>
          </cell>
          <cell r="W1651">
            <v>197000</v>
          </cell>
        </row>
        <row r="1652">
          <cell r="C1652" t="str">
            <v>3.4.4.2</v>
          </cell>
          <cell r="D1652" t="str">
            <v>Instalación de Tubería de hierro de fundición dúctil, incluídos accesorios</v>
          </cell>
          <cell r="F1652">
            <v>0</v>
          </cell>
          <cell r="J1652">
            <v>0</v>
          </cell>
          <cell r="L1652">
            <v>0</v>
          </cell>
          <cell r="M1652">
            <v>0</v>
          </cell>
          <cell r="N1652">
            <v>0</v>
          </cell>
          <cell r="O1652">
            <v>0</v>
          </cell>
          <cell r="R1652">
            <v>0</v>
          </cell>
          <cell r="S1652">
            <v>0</v>
          </cell>
          <cell r="T1652">
            <v>0</v>
          </cell>
          <cell r="U1652">
            <v>0</v>
          </cell>
          <cell r="V1652">
            <v>0</v>
          </cell>
          <cell r="W1652">
            <v>0</v>
          </cell>
        </row>
        <row r="1653">
          <cell r="C1653" t="str">
            <v>3.4.4.2.6</v>
          </cell>
          <cell r="D1653" t="str">
            <v>Tubería de HD de 500 mm</v>
          </cell>
          <cell r="E1653" t="str">
            <v>m</v>
          </cell>
          <cell r="F1653">
            <v>4554</v>
          </cell>
          <cell r="G1653">
            <v>15000</v>
          </cell>
          <cell r="H1653">
            <v>68310000</v>
          </cell>
          <cell r="J1653">
            <v>4554</v>
          </cell>
          <cell r="K1653">
            <v>30</v>
          </cell>
          <cell r="L1653">
            <v>4584</v>
          </cell>
          <cell r="M1653">
            <v>68310000</v>
          </cell>
          <cell r="N1653">
            <v>450000</v>
          </cell>
          <cell r="O1653">
            <v>68760000</v>
          </cell>
          <cell r="R1653">
            <v>0</v>
          </cell>
          <cell r="S1653">
            <v>0</v>
          </cell>
          <cell r="T1653">
            <v>0</v>
          </cell>
          <cell r="U1653">
            <v>0</v>
          </cell>
          <cell r="V1653">
            <v>4584</v>
          </cell>
          <cell r="W1653">
            <v>68760000</v>
          </cell>
        </row>
        <row r="1654">
          <cell r="B1654" t="str">
            <v>N</v>
          </cell>
          <cell r="C1654" t="str">
            <v>3.4.4.2.4</v>
          </cell>
          <cell r="D1654" t="str">
            <v>Tubería de HD de 400 mm</v>
          </cell>
          <cell r="E1654" t="str">
            <v>m</v>
          </cell>
          <cell r="F1654">
            <v>0</v>
          </cell>
          <cell r="G1654">
            <v>15000</v>
          </cell>
          <cell r="H1654">
            <v>0</v>
          </cell>
          <cell r="J1654">
            <v>0</v>
          </cell>
          <cell r="K1654">
            <v>0</v>
          </cell>
          <cell r="L1654">
            <v>0</v>
          </cell>
          <cell r="M1654">
            <v>0</v>
          </cell>
          <cell r="N1654">
            <v>0</v>
          </cell>
          <cell r="O1654">
            <v>0</v>
          </cell>
          <cell r="R1654">
            <v>0</v>
          </cell>
          <cell r="S1654">
            <v>0</v>
          </cell>
          <cell r="T1654">
            <v>0</v>
          </cell>
          <cell r="U1654">
            <v>0</v>
          </cell>
          <cell r="V1654">
            <v>0</v>
          </cell>
          <cell r="W1654">
            <v>0</v>
          </cell>
        </row>
        <row r="1655">
          <cell r="C1655" t="str">
            <v>3.7</v>
          </cell>
          <cell r="D1655" t="str">
            <v>CONSTRUCCIÓN DE OBRAS ACCESORIAS</v>
          </cell>
          <cell r="F1655">
            <v>0</v>
          </cell>
          <cell r="I1655">
            <v>0</v>
          </cell>
          <cell r="J1655">
            <v>0</v>
          </cell>
          <cell r="L1655">
            <v>0</v>
          </cell>
          <cell r="M1655">
            <v>0</v>
          </cell>
          <cell r="N1655">
            <v>0</v>
          </cell>
          <cell r="O1655">
            <v>0</v>
          </cell>
          <cell r="R1655">
            <v>0</v>
          </cell>
          <cell r="S1655">
            <v>0</v>
          </cell>
          <cell r="T1655">
            <v>0</v>
          </cell>
          <cell r="U1655">
            <v>0</v>
          </cell>
          <cell r="V1655">
            <v>0</v>
          </cell>
          <cell r="W1655">
            <v>0</v>
          </cell>
        </row>
        <row r="1656">
          <cell r="C1656" t="str">
            <v>3.7.8</v>
          </cell>
          <cell r="D1656" t="str">
            <v>Caja de Válvulas y bajantes de operación</v>
          </cell>
          <cell r="F1656">
            <v>0</v>
          </cell>
          <cell r="I1656">
            <v>0</v>
          </cell>
          <cell r="J1656">
            <v>0</v>
          </cell>
          <cell r="L1656">
            <v>0</v>
          </cell>
          <cell r="M1656">
            <v>0</v>
          </cell>
          <cell r="N1656">
            <v>0</v>
          </cell>
          <cell r="O1656">
            <v>0</v>
          </cell>
          <cell r="R1656">
            <v>0</v>
          </cell>
          <cell r="S1656">
            <v>0</v>
          </cell>
          <cell r="T1656">
            <v>0</v>
          </cell>
          <cell r="U1656">
            <v>0</v>
          </cell>
          <cell r="V1656">
            <v>0</v>
          </cell>
          <cell r="W1656">
            <v>0</v>
          </cell>
        </row>
        <row r="1657">
          <cell r="C1657" t="str">
            <v>3.7.8.1</v>
          </cell>
          <cell r="D1657" t="str">
            <v>Cajas de válvulas</v>
          </cell>
          <cell r="F1657">
            <v>0</v>
          </cell>
          <cell r="I1657">
            <v>0</v>
          </cell>
          <cell r="J1657">
            <v>0</v>
          </cell>
          <cell r="L1657">
            <v>0</v>
          </cell>
          <cell r="M1657">
            <v>0</v>
          </cell>
          <cell r="N1657">
            <v>0</v>
          </cell>
          <cell r="O1657">
            <v>0</v>
          </cell>
          <cell r="R1657">
            <v>0</v>
          </cell>
          <cell r="S1657">
            <v>0</v>
          </cell>
          <cell r="T1657">
            <v>0</v>
          </cell>
          <cell r="U1657">
            <v>0</v>
          </cell>
          <cell r="V1657">
            <v>0</v>
          </cell>
          <cell r="W1657">
            <v>0</v>
          </cell>
        </row>
        <row r="1658">
          <cell r="C1658" t="str">
            <v>3.7.8.1.2</v>
          </cell>
          <cell r="D1658" t="str">
            <v>Para 2,00 m &lt; H &lt;= 3,00 m</v>
          </cell>
          <cell r="F1658">
            <v>0</v>
          </cell>
          <cell r="I1658">
            <v>0</v>
          </cell>
          <cell r="J1658">
            <v>0</v>
          </cell>
          <cell r="L1658">
            <v>0</v>
          </cell>
          <cell r="M1658">
            <v>0</v>
          </cell>
          <cell r="N1658">
            <v>0</v>
          </cell>
          <cell r="O1658">
            <v>0</v>
          </cell>
          <cell r="R1658">
            <v>0</v>
          </cell>
          <cell r="S1658">
            <v>0</v>
          </cell>
          <cell r="T1658">
            <v>0</v>
          </cell>
          <cell r="U1658">
            <v>0</v>
          </cell>
          <cell r="V1658">
            <v>0</v>
          </cell>
          <cell r="W1658">
            <v>0</v>
          </cell>
        </row>
        <row r="1659">
          <cell r="C1659" t="str">
            <v>3.7.8.1.2.2</v>
          </cell>
          <cell r="D1659" t="str">
            <v>Caja de mampostería reforzada para tuberías entre 450 mm (18") y 600 mm (24")</v>
          </cell>
          <cell r="E1659" t="str">
            <v>un</v>
          </cell>
          <cell r="G1659">
            <v>2871600</v>
          </cell>
          <cell r="H1659">
            <v>0</v>
          </cell>
          <cell r="I1659">
            <v>0</v>
          </cell>
          <cell r="J1659">
            <v>0</v>
          </cell>
          <cell r="K1659">
            <v>4</v>
          </cell>
          <cell r="L1659">
            <v>4</v>
          </cell>
          <cell r="M1659">
            <v>0</v>
          </cell>
          <cell r="N1659">
            <v>11486400</v>
          </cell>
          <cell r="O1659">
            <v>11486400</v>
          </cell>
          <cell r="R1659">
            <v>0</v>
          </cell>
          <cell r="S1659">
            <v>0</v>
          </cell>
          <cell r="T1659">
            <v>0</v>
          </cell>
          <cell r="U1659">
            <v>0</v>
          </cell>
          <cell r="V1659">
            <v>4</v>
          </cell>
          <cell r="W1659">
            <v>11486400</v>
          </cell>
        </row>
        <row r="1660">
          <cell r="C1660" t="str">
            <v>3.7.3.2.1.5</v>
          </cell>
          <cell r="D1660" t="str">
            <v>Concreto para estructuras f´c=21 Mpa (3000 PSI)</v>
          </cell>
          <cell r="E1660" t="str">
            <v>m3</v>
          </cell>
          <cell r="F1660">
            <v>50</v>
          </cell>
          <cell r="G1660">
            <v>355100</v>
          </cell>
          <cell r="H1660">
            <v>17755000</v>
          </cell>
          <cell r="J1660">
            <v>50</v>
          </cell>
          <cell r="K1660">
            <v>-50</v>
          </cell>
          <cell r="L1660">
            <v>0</v>
          </cell>
          <cell r="M1660">
            <v>17755000</v>
          </cell>
          <cell r="N1660">
            <v>-17755000</v>
          </cell>
          <cell r="O1660">
            <v>0</v>
          </cell>
          <cell r="R1660">
            <v>0</v>
          </cell>
          <cell r="S1660">
            <v>0</v>
          </cell>
          <cell r="T1660">
            <v>0</v>
          </cell>
          <cell r="U1660">
            <v>0</v>
          </cell>
          <cell r="V1660">
            <v>0</v>
          </cell>
          <cell r="W1660">
            <v>0</v>
          </cell>
        </row>
        <row r="1661">
          <cell r="C1661" t="str">
            <v>3.7.3.3.1</v>
          </cell>
          <cell r="D1661" t="str">
            <v>Suministro, figurado e instalación de acero de refuerzo 420 Mpa (60000 Psi) según planos y especificaciones de diseño</v>
          </cell>
          <cell r="E1661" t="str">
            <v>kg</v>
          </cell>
          <cell r="F1661">
            <v>4133.45</v>
          </cell>
          <cell r="G1661">
            <v>2740</v>
          </cell>
          <cell r="H1661">
            <v>11325653</v>
          </cell>
          <cell r="J1661">
            <v>4133.45</v>
          </cell>
          <cell r="K1661">
            <v>-4133.45</v>
          </cell>
          <cell r="L1661">
            <v>0</v>
          </cell>
          <cell r="M1661">
            <v>11325653</v>
          </cell>
          <cell r="N1661">
            <v>-11325653</v>
          </cell>
          <cell r="O1661">
            <v>0</v>
          </cell>
          <cell r="R1661">
            <v>0</v>
          </cell>
          <cell r="S1661">
            <v>0</v>
          </cell>
          <cell r="T1661">
            <v>0</v>
          </cell>
          <cell r="U1661">
            <v>0</v>
          </cell>
          <cell r="V1661">
            <v>0</v>
          </cell>
          <cell r="W1661">
            <v>0</v>
          </cell>
        </row>
        <row r="1662">
          <cell r="B1662" t="str">
            <v>N</v>
          </cell>
          <cell r="D1662" t="str">
            <v>Suministro e instalacion encamisado en tuberia PVC 700 mm</v>
          </cell>
          <cell r="E1662" t="str">
            <v>ml</v>
          </cell>
          <cell r="F1662">
            <v>50</v>
          </cell>
          <cell r="G1662">
            <v>600631</v>
          </cell>
          <cell r="H1662">
            <v>30031550</v>
          </cell>
          <cell r="J1662">
            <v>50</v>
          </cell>
          <cell r="K1662">
            <v>-50</v>
          </cell>
          <cell r="L1662">
            <v>0</v>
          </cell>
          <cell r="M1662">
            <v>30031550</v>
          </cell>
          <cell r="N1662">
            <v>-30031550</v>
          </cell>
          <cell r="O1662">
            <v>0</v>
          </cell>
          <cell r="R1662">
            <v>0</v>
          </cell>
          <cell r="S1662">
            <v>0</v>
          </cell>
          <cell r="T1662">
            <v>0</v>
          </cell>
          <cell r="U1662">
            <v>0</v>
          </cell>
          <cell r="V1662">
            <v>0</v>
          </cell>
          <cell r="W1662">
            <v>0</v>
          </cell>
        </row>
        <row r="1663">
          <cell r="C1663" t="str">
            <v>3.7.8.2</v>
          </cell>
          <cell r="D1663" t="str">
            <v>Instalación tubo de operación para válvulas entre 80 mm y 200 mm</v>
          </cell>
          <cell r="E1663" t="str">
            <v>un</v>
          </cell>
          <cell r="F1663">
            <v>5</v>
          </cell>
          <cell r="G1663">
            <v>50000</v>
          </cell>
          <cell r="H1663">
            <v>250000</v>
          </cell>
          <cell r="J1663">
            <v>5</v>
          </cell>
          <cell r="K1663">
            <v>-2</v>
          </cell>
          <cell r="L1663">
            <v>3</v>
          </cell>
          <cell r="M1663">
            <v>250000</v>
          </cell>
          <cell r="N1663">
            <v>-100000</v>
          </cell>
          <cell r="O1663">
            <v>150000</v>
          </cell>
          <cell r="R1663">
            <v>0</v>
          </cell>
          <cell r="S1663">
            <v>0</v>
          </cell>
          <cell r="T1663">
            <v>0</v>
          </cell>
          <cell r="U1663">
            <v>0</v>
          </cell>
          <cell r="V1663">
            <v>3</v>
          </cell>
          <cell r="W1663">
            <v>150000</v>
          </cell>
        </row>
        <row r="1664">
          <cell r="B1664" t="str">
            <v>N</v>
          </cell>
          <cell r="D1664" t="str">
            <v>Adecuación de obras de arte para drenaje de aguas lluvias. Incluye suministro e instalación de 16 metros de tuberìa de concreto reforzado de 48 pulg. de diámetro.</v>
          </cell>
          <cell r="E1664" t="str">
            <v>un</v>
          </cell>
          <cell r="F1664">
            <v>0</v>
          </cell>
          <cell r="G1664">
            <v>19000000</v>
          </cell>
          <cell r="H1664">
            <v>0</v>
          </cell>
          <cell r="J1664">
            <v>0</v>
          </cell>
          <cell r="K1664">
            <v>1</v>
          </cell>
          <cell r="L1664">
            <v>1</v>
          </cell>
          <cell r="M1664">
            <v>0</v>
          </cell>
          <cell r="N1664">
            <v>19000000</v>
          </cell>
          <cell r="O1664">
            <v>19000000</v>
          </cell>
          <cell r="R1664">
            <v>0</v>
          </cell>
          <cell r="S1664">
            <v>0</v>
          </cell>
          <cell r="T1664">
            <v>0</v>
          </cell>
          <cell r="U1664">
            <v>0</v>
          </cell>
          <cell r="V1664">
            <v>1</v>
          </cell>
          <cell r="W1664">
            <v>19000000</v>
          </cell>
        </row>
        <row r="1665">
          <cell r="J1665">
            <v>0</v>
          </cell>
          <cell r="R1665">
            <v>0</v>
          </cell>
          <cell r="S1665">
            <v>0</v>
          </cell>
          <cell r="T1665">
            <v>0</v>
          </cell>
          <cell r="U1665">
            <v>0</v>
          </cell>
          <cell r="V1665">
            <v>0</v>
          </cell>
          <cell r="W1665">
            <v>0</v>
          </cell>
        </row>
        <row r="1666">
          <cell r="D1666" t="str">
            <v>COSTO TOTAL DIRECTO</v>
          </cell>
          <cell r="F1666">
            <v>0</v>
          </cell>
          <cell r="H1666">
            <v>534217743</v>
          </cell>
          <cell r="J1666">
            <v>0</v>
          </cell>
          <cell r="L1666">
            <v>0</v>
          </cell>
          <cell r="M1666">
            <v>534217743</v>
          </cell>
          <cell r="N1666">
            <v>-108697057</v>
          </cell>
          <cell r="O1666">
            <v>425520686</v>
          </cell>
          <cell r="R1666">
            <v>0</v>
          </cell>
          <cell r="S1666">
            <v>0</v>
          </cell>
          <cell r="T1666">
            <v>0</v>
          </cell>
          <cell r="U1666">
            <v>0</v>
          </cell>
          <cell r="V1666">
            <v>22794</v>
          </cell>
          <cell r="W1666">
            <v>425520686</v>
          </cell>
        </row>
        <row r="1667">
          <cell r="D1667" t="str">
            <v>A,I,U, 25%</v>
          </cell>
          <cell r="E1667">
            <v>0.25</v>
          </cell>
          <cell r="F1667">
            <v>0</v>
          </cell>
          <cell r="H1667">
            <v>133554435.75</v>
          </cell>
          <cell r="J1667">
            <v>0</v>
          </cell>
          <cell r="L1667">
            <v>0</v>
          </cell>
          <cell r="M1667">
            <v>133554435.75</v>
          </cell>
          <cell r="N1667">
            <v>-27174264.25</v>
          </cell>
          <cell r="O1667">
            <v>106380171.5</v>
          </cell>
          <cell r="R1667">
            <v>0</v>
          </cell>
          <cell r="S1667">
            <v>0</v>
          </cell>
          <cell r="T1667">
            <v>0</v>
          </cell>
          <cell r="U1667">
            <v>0</v>
          </cell>
          <cell r="V1667">
            <v>5698.5</v>
          </cell>
          <cell r="W1667">
            <v>106380171.5</v>
          </cell>
        </row>
        <row r="1668">
          <cell r="B1668" t="str">
            <v>TO27A</v>
          </cell>
          <cell r="D1668" t="str">
            <v>COSTO TOTAL OBRA CIVIL</v>
          </cell>
          <cell r="F1668">
            <v>0</v>
          </cell>
          <cell r="H1668">
            <v>667772179</v>
          </cell>
          <cell r="J1668">
            <v>0</v>
          </cell>
          <cell r="L1668">
            <v>0</v>
          </cell>
          <cell r="M1668">
            <v>667772179</v>
          </cell>
          <cell r="N1668">
            <v>-135871321</v>
          </cell>
          <cell r="O1668">
            <v>531900858</v>
          </cell>
          <cell r="R1668">
            <v>0</v>
          </cell>
          <cell r="S1668">
            <v>0</v>
          </cell>
          <cell r="T1668">
            <v>0</v>
          </cell>
          <cell r="U1668">
            <v>0</v>
          </cell>
          <cell r="V1668">
            <v>28493</v>
          </cell>
          <cell r="W1668">
            <v>531900858</v>
          </cell>
        </row>
        <row r="1669">
          <cell r="J1669">
            <v>0</v>
          </cell>
          <cell r="R1669">
            <v>0</v>
          </cell>
          <cell r="S1669">
            <v>0</v>
          </cell>
          <cell r="T1669">
            <v>0</v>
          </cell>
          <cell r="U1669">
            <v>0</v>
          </cell>
          <cell r="V1669">
            <v>0</v>
          </cell>
          <cell r="W1669">
            <v>0</v>
          </cell>
        </row>
        <row r="1670">
          <cell r="J1670">
            <v>0</v>
          </cell>
          <cell r="R1670">
            <v>0</v>
          </cell>
          <cell r="S1670">
            <v>0</v>
          </cell>
          <cell r="T1670">
            <v>0</v>
          </cell>
          <cell r="U1670">
            <v>0</v>
          </cell>
          <cell r="V1670">
            <v>0</v>
          </cell>
          <cell r="W1670">
            <v>0</v>
          </cell>
        </row>
        <row r="1671">
          <cell r="J1671">
            <v>0</v>
          </cell>
          <cell r="R1671">
            <v>0</v>
          </cell>
          <cell r="S1671">
            <v>0</v>
          </cell>
          <cell r="T1671">
            <v>0</v>
          </cell>
          <cell r="U1671">
            <v>0</v>
          </cell>
          <cell r="V1671">
            <v>0</v>
          </cell>
          <cell r="W1671">
            <v>0</v>
          </cell>
        </row>
        <row r="1672">
          <cell r="B1672" t="str">
            <v>T28</v>
          </cell>
          <cell r="C1672" t="str">
            <v>PRESUPUESTO SUMINISTRO - TUBERIA DE CONDUCCION Ø 500 mm (1672)</v>
          </cell>
          <cell r="F1672">
            <v>0</v>
          </cell>
          <cell r="J1672">
            <v>0</v>
          </cell>
          <cell r="L1672">
            <v>0</v>
          </cell>
          <cell r="M1672">
            <v>0</v>
          </cell>
          <cell r="N1672">
            <v>0</v>
          </cell>
          <cell r="O1672">
            <v>0</v>
          </cell>
          <cell r="R1672">
            <v>0</v>
          </cell>
          <cell r="S1672">
            <v>0</v>
          </cell>
          <cell r="T1672">
            <v>0</v>
          </cell>
          <cell r="U1672">
            <v>0</v>
          </cell>
          <cell r="V1672">
            <v>0</v>
          </cell>
          <cell r="W1672">
            <v>0</v>
          </cell>
        </row>
        <row r="1673">
          <cell r="C1673" t="str">
            <v xml:space="preserve">ITEM </v>
          </cell>
          <cell r="D1673" t="str">
            <v xml:space="preserve">DESCRIPCION </v>
          </cell>
          <cell r="E1673" t="str">
            <v xml:space="preserve">UNIDAD </v>
          </cell>
          <cell r="F1673">
            <v>0</v>
          </cell>
          <cell r="G1673" t="str">
            <v>V. UNITARIO</v>
          </cell>
          <cell r="H1673" t="str">
            <v xml:space="preserve"> V. PARCIAL</v>
          </cell>
          <cell r="I1673" t="str">
            <v>%</v>
          </cell>
          <cell r="J1673">
            <v>0</v>
          </cell>
          <cell r="L1673">
            <v>0</v>
          </cell>
          <cell r="R1673">
            <v>0</v>
          </cell>
        </row>
        <row r="1674">
          <cell r="C1674">
            <v>3.2</v>
          </cell>
          <cell r="D1674" t="str">
            <v>SUMINISTRO DE TUBERIAS Y ELEMENTOS DE ACUEDUCTO Y ALCANTARILLADO</v>
          </cell>
          <cell r="F1674">
            <v>0</v>
          </cell>
          <cell r="J1674">
            <v>0</v>
          </cell>
          <cell r="L1674">
            <v>0</v>
          </cell>
          <cell r="M1674">
            <v>0</v>
          </cell>
          <cell r="N1674">
            <v>0</v>
          </cell>
          <cell r="O1674">
            <v>0</v>
          </cell>
          <cell r="R1674">
            <v>0</v>
          </cell>
          <cell r="S1674">
            <v>0</v>
          </cell>
          <cell r="T1674">
            <v>0</v>
          </cell>
          <cell r="U1674">
            <v>0</v>
          </cell>
          <cell r="V1674">
            <v>0</v>
          </cell>
          <cell r="W1674">
            <v>0</v>
          </cell>
        </row>
        <row r="1675">
          <cell r="C1675" t="str">
            <v>3.20.1</v>
          </cell>
          <cell r="D1675" t="str">
            <v>SUMINISTRO DE TUBERIAS Y ELEMENTOS DE ACUEDUCTO</v>
          </cell>
          <cell r="F1675">
            <v>0</v>
          </cell>
          <cell r="J1675">
            <v>0</v>
          </cell>
          <cell r="L1675">
            <v>0</v>
          </cell>
          <cell r="M1675">
            <v>0</v>
          </cell>
          <cell r="N1675">
            <v>0</v>
          </cell>
          <cell r="O1675">
            <v>0</v>
          </cell>
          <cell r="R1675">
            <v>0</v>
          </cell>
          <cell r="S1675">
            <v>0</v>
          </cell>
          <cell r="T1675">
            <v>0</v>
          </cell>
          <cell r="U1675">
            <v>0</v>
          </cell>
          <cell r="V1675">
            <v>0</v>
          </cell>
          <cell r="W1675">
            <v>0</v>
          </cell>
        </row>
        <row r="1676">
          <cell r="C1676" t="str">
            <v>3.20.1.1</v>
          </cell>
          <cell r="D1676" t="str">
            <v>Suministro de Tuberias de Acueducto</v>
          </cell>
          <cell r="F1676">
            <v>0</v>
          </cell>
          <cell r="J1676">
            <v>0</v>
          </cell>
          <cell r="L1676">
            <v>0</v>
          </cell>
          <cell r="M1676">
            <v>0</v>
          </cell>
          <cell r="N1676">
            <v>0</v>
          </cell>
          <cell r="O1676">
            <v>0</v>
          </cell>
          <cell r="R1676">
            <v>0</v>
          </cell>
          <cell r="S1676">
            <v>0</v>
          </cell>
          <cell r="T1676">
            <v>0</v>
          </cell>
          <cell r="U1676">
            <v>0</v>
          </cell>
          <cell r="V1676">
            <v>0</v>
          </cell>
          <cell r="W1676">
            <v>0</v>
          </cell>
        </row>
        <row r="1677">
          <cell r="C1677" t="str">
            <v>3.20.1.1.1</v>
          </cell>
          <cell r="D1677" t="str">
            <v>Suministro de tuberías de acueducto de polietileno de alta densidad (PEAD)</v>
          </cell>
          <cell r="F1677">
            <v>0</v>
          </cell>
          <cell r="J1677">
            <v>0</v>
          </cell>
          <cell r="L1677">
            <v>0</v>
          </cell>
          <cell r="M1677">
            <v>0</v>
          </cell>
          <cell r="N1677">
            <v>0</v>
          </cell>
          <cell r="O1677">
            <v>0</v>
          </cell>
          <cell r="R1677">
            <v>0</v>
          </cell>
          <cell r="S1677">
            <v>0</v>
          </cell>
          <cell r="T1677">
            <v>0</v>
          </cell>
          <cell r="U1677">
            <v>0</v>
          </cell>
          <cell r="V1677">
            <v>0</v>
          </cell>
          <cell r="W1677">
            <v>0</v>
          </cell>
        </row>
        <row r="1678">
          <cell r="C1678" t="str">
            <v>3.20.1.1.1.1</v>
          </cell>
          <cell r="D1678" t="str">
            <v>Tuberías PEAD 90mm PN 10 PE 100</v>
          </cell>
          <cell r="E1678" t="str">
            <v>m</v>
          </cell>
          <cell r="F1678">
            <v>20</v>
          </cell>
          <cell r="G1678">
            <v>12000</v>
          </cell>
          <cell r="H1678">
            <v>240000</v>
          </cell>
          <cell r="I1678">
            <v>2.6716496427011279E-3</v>
          </cell>
          <cell r="J1678">
            <v>20</v>
          </cell>
          <cell r="L1678">
            <v>20</v>
          </cell>
          <cell r="M1678">
            <v>240000</v>
          </cell>
          <cell r="N1678">
            <v>0</v>
          </cell>
          <cell r="O1678">
            <v>240000</v>
          </cell>
          <cell r="R1678">
            <v>0</v>
          </cell>
          <cell r="S1678">
            <v>0</v>
          </cell>
          <cell r="T1678">
            <v>0</v>
          </cell>
          <cell r="U1678">
            <v>0</v>
          </cell>
          <cell r="V1678">
            <v>20</v>
          </cell>
          <cell r="W1678">
            <v>240000</v>
          </cell>
        </row>
        <row r="1679">
          <cell r="C1679" t="str">
            <v>3.20.1.1.1.2</v>
          </cell>
          <cell r="D1679" t="str">
            <v>Tuberías PEAD 110mm PN 10 PE 100</v>
          </cell>
          <cell r="E1679" t="str">
            <v>m</v>
          </cell>
          <cell r="F1679">
            <v>300</v>
          </cell>
          <cell r="G1679">
            <v>18000</v>
          </cell>
          <cell r="H1679">
            <v>5400000</v>
          </cell>
          <cell r="I1679">
            <v>6.0112116960775376E-2</v>
          </cell>
          <cell r="J1679">
            <v>300</v>
          </cell>
          <cell r="L1679">
            <v>300</v>
          </cell>
          <cell r="M1679">
            <v>5400000</v>
          </cell>
          <cell r="N1679">
            <v>0</v>
          </cell>
          <cell r="O1679">
            <v>5400000</v>
          </cell>
          <cell r="R1679">
            <v>0</v>
          </cell>
          <cell r="S1679">
            <v>0</v>
          </cell>
          <cell r="T1679">
            <v>0</v>
          </cell>
          <cell r="U1679">
            <v>0</v>
          </cell>
          <cell r="V1679">
            <v>300</v>
          </cell>
          <cell r="W1679">
            <v>5400000</v>
          </cell>
        </row>
        <row r="1680">
          <cell r="C1680" t="str">
            <v>3.20.1.1.1.3</v>
          </cell>
          <cell r="D1680" t="str">
            <v>Tuberías PEAD 160mm PN 10 PE 100</v>
          </cell>
          <cell r="E1680" t="str">
            <v>m</v>
          </cell>
          <cell r="F1680">
            <v>100</v>
          </cell>
          <cell r="G1680">
            <v>45773.948000000004</v>
          </cell>
          <cell r="H1680">
            <v>4577394.8000000007</v>
          </cell>
          <cell r="I1680">
            <v>5.0954979924675001E-2</v>
          </cell>
          <cell r="J1680">
            <v>100</v>
          </cell>
          <cell r="L1680">
            <v>100</v>
          </cell>
          <cell r="M1680">
            <v>4577394.8000000007</v>
          </cell>
          <cell r="N1680">
            <v>0</v>
          </cell>
          <cell r="O1680">
            <v>4577394.8000000007</v>
          </cell>
          <cell r="R1680">
            <v>6</v>
          </cell>
          <cell r="S1680">
            <v>0</v>
          </cell>
          <cell r="T1680">
            <v>0</v>
          </cell>
          <cell r="U1680">
            <v>274643.68800000002</v>
          </cell>
          <cell r="V1680">
            <v>94</v>
          </cell>
          <cell r="W1680">
            <v>4302751.1120000007</v>
          </cell>
        </row>
        <row r="1681">
          <cell r="C1681" t="str">
            <v>3.20.1.2</v>
          </cell>
          <cell r="D1681" t="str">
            <v>Suministro de Elementos de Acueducto</v>
          </cell>
          <cell r="F1681">
            <v>0</v>
          </cell>
          <cell r="I1681">
            <v>0</v>
          </cell>
          <cell r="J1681">
            <v>0</v>
          </cell>
          <cell r="L1681">
            <v>0</v>
          </cell>
          <cell r="M1681">
            <v>0</v>
          </cell>
          <cell r="N1681">
            <v>0</v>
          </cell>
          <cell r="O1681">
            <v>0</v>
          </cell>
          <cell r="R1681">
            <v>0</v>
          </cell>
          <cell r="S1681">
            <v>0</v>
          </cell>
          <cell r="T1681">
            <v>0</v>
          </cell>
          <cell r="U1681">
            <v>0</v>
          </cell>
          <cell r="V1681">
            <v>0</v>
          </cell>
          <cell r="W1681">
            <v>0</v>
          </cell>
        </row>
        <row r="1682">
          <cell r="C1682" t="str">
            <v>3.20.1.2.8</v>
          </cell>
          <cell r="D1682" t="str">
            <v>Válvulas de control hidráulico</v>
          </cell>
          <cell r="F1682">
            <v>0</v>
          </cell>
          <cell r="I1682">
            <v>0</v>
          </cell>
          <cell r="J1682">
            <v>0</v>
          </cell>
          <cell r="L1682">
            <v>0</v>
          </cell>
          <cell r="M1682">
            <v>0</v>
          </cell>
          <cell r="N1682">
            <v>0</v>
          </cell>
          <cell r="O1682">
            <v>0</v>
          </cell>
          <cell r="R1682">
            <v>0</v>
          </cell>
          <cell r="S1682">
            <v>0</v>
          </cell>
          <cell r="T1682">
            <v>0</v>
          </cell>
          <cell r="U1682">
            <v>0</v>
          </cell>
          <cell r="V1682">
            <v>0</v>
          </cell>
          <cell r="W1682">
            <v>0</v>
          </cell>
        </row>
        <row r="1683">
          <cell r="C1683" t="str">
            <v>3.20.1.2.8.2</v>
          </cell>
          <cell r="D1683" t="str">
            <v>Suministro de válvula reguladora de presión incuye suministro de tornilleria empaquetadura y pilotaje norma ISO PN 16</v>
          </cell>
          <cell r="F1683">
            <v>0</v>
          </cell>
          <cell r="I1683">
            <v>0</v>
          </cell>
          <cell r="J1683">
            <v>0</v>
          </cell>
          <cell r="L1683">
            <v>0</v>
          </cell>
          <cell r="M1683">
            <v>0</v>
          </cell>
          <cell r="N1683">
            <v>0</v>
          </cell>
          <cell r="O1683">
            <v>0</v>
          </cell>
          <cell r="R1683">
            <v>0</v>
          </cell>
          <cell r="S1683">
            <v>0</v>
          </cell>
          <cell r="T1683">
            <v>0</v>
          </cell>
          <cell r="U1683">
            <v>0</v>
          </cell>
          <cell r="V1683">
            <v>0</v>
          </cell>
          <cell r="W1683">
            <v>0</v>
          </cell>
        </row>
        <row r="1684">
          <cell r="C1684" t="str">
            <v>3.20.1.2.8.2.1</v>
          </cell>
          <cell r="D1684" t="str">
            <v>d = 80 mm (3")</v>
          </cell>
          <cell r="E1684" t="str">
            <v>un</v>
          </cell>
          <cell r="F1684">
            <v>2</v>
          </cell>
          <cell r="G1684">
            <v>2700000</v>
          </cell>
          <cell r="H1684">
            <v>5400000</v>
          </cell>
          <cell r="I1684">
            <v>6.0112116960775376E-2</v>
          </cell>
          <cell r="J1684">
            <v>2</v>
          </cell>
          <cell r="L1684">
            <v>2</v>
          </cell>
          <cell r="M1684">
            <v>5400000</v>
          </cell>
          <cell r="N1684">
            <v>0</v>
          </cell>
          <cell r="O1684">
            <v>5400000</v>
          </cell>
          <cell r="R1684">
            <v>0</v>
          </cell>
          <cell r="S1684">
            <v>0</v>
          </cell>
          <cell r="T1684">
            <v>0</v>
          </cell>
          <cell r="U1684">
            <v>0</v>
          </cell>
          <cell r="V1684">
            <v>2</v>
          </cell>
          <cell r="W1684">
            <v>5400000</v>
          </cell>
        </row>
        <row r="1685">
          <cell r="C1685" t="str">
            <v>3.20.1.2.8.5</v>
          </cell>
          <cell r="D1685" t="str">
            <v>Suministro de válvula para control de altitud incluye suministro de tornilleria empaquetadura y pilotaje norma ISO PN 10</v>
          </cell>
          <cell r="F1685">
            <v>0</v>
          </cell>
          <cell r="I1685">
            <v>0</v>
          </cell>
          <cell r="J1685">
            <v>0</v>
          </cell>
          <cell r="L1685">
            <v>0</v>
          </cell>
          <cell r="M1685">
            <v>0</v>
          </cell>
          <cell r="N1685">
            <v>0</v>
          </cell>
          <cell r="O1685">
            <v>0</v>
          </cell>
          <cell r="R1685">
            <v>0</v>
          </cell>
          <cell r="S1685">
            <v>0</v>
          </cell>
          <cell r="T1685">
            <v>0</v>
          </cell>
          <cell r="U1685">
            <v>0</v>
          </cell>
          <cell r="V1685">
            <v>0</v>
          </cell>
          <cell r="W1685">
            <v>0</v>
          </cell>
        </row>
        <row r="1686">
          <cell r="C1686" t="str">
            <v>3.20.1.2.8.5.1</v>
          </cell>
          <cell r="D1686" t="str">
            <v>d = 80 mm (3")</v>
          </cell>
          <cell r="E1686" t="str">
            <v>un</v>
          </cell>
          <cell r="F1686">
            <v>1</v>
          </cell>
          <cell r="G1686">
            <v>3800000</v>
          </cell>
          <cell r="H1686">
            <v>3800000</v>
          </cell>
          <cell r="I1686">
            <v>4.2301119342767854E-2</v>
          </cell>
          <cell r="J1686">
            <v>1</v>
          </cell>
          <cell r="L1686">
            <v>1</v>
          </cell>
          <cell r="M1686">
            <v>3800000</v>
          </cell>
          <cell r="N1686">
            <v>0</v>
          </cell>
          <cell r="O1686">
            <v>3800000</v>
          </cell>
          <cell r="R1686">
            <v>0</v>
          </cell>
          <cell r="S1686">
            <v>0</v>
          </cell>
          <cell r="T1686">
            <v>0</v>
          </cell>
          <cell r="U1686">
            <v>0</v>
          </cell>
          <cell r="V1686">
            <v>1</v>
          </cell>
          <cell r="W1686">
            <v>3800000</v>
          </cell>
        </row>
        <row r="1687">
          <cell r="C1687" t="str">
            <v>3.20.1.2.14</v>
          </cell>
          <cell r="D1687" t="str">
            <v>Suministro de filtro en Yee. Brida x Brida Norma ISO PN 16</v>
          </cell>
          <cell r="F1687">
            <v>0</v>
          </cell>
          <cell r="I1687">
            <v>0</v>
          </cell>
          <cell r="J1687">
            <v>0</v>
          </cell>
          <cell r="L1687">
            <v>0</v>
          </cell>
          <cell r="M1687">
            <v>0</v>
          </cell>
          <cell r="N1687">
            <v>0</v>
          </cell>
          <cell r="O1687">
            <v>0</v>
          </cell>
          <cell r="R1687">
            <v>0</v>
          </cell>
          <cell r="S1687">
            <v>0</v>
          </cell>
          <cell r="T1687">
            <v>0</v>
          </cell>
          <cell r="U1687">
            <v>0</v>
          </cell>
          <cell r="V1687">
            <v>0</v>
          </cell>
          <cell r="W1687">
            <v>0</v>
          </cell>
        </row>
        <row r="1688">
          <cell r="C1688" t="str">
            <v>3.20.1.2.14.3</v>
          </cell>
          <cell r="D1688" t="str">
            <v>d = 160 mm (6")</v>
          </cell>
          <cell r="E1688" t="str">
            <v>un</v>
          </cell>
          <cell r="F1688">
            <v>2</v>
          </cell>
          <cell r="G1688">
            <v>937177.92</v>
          </cell>
          <cell r="H1688">
            <v>1874355.84</v>
          </cell>
          <cell r="I1688">
            <v>2.0865092125961548E-2</v>
          </cell>
          <cell r="J1688">
            <v>2</v>
          </cell>
          <cell r="L1688">
            <v>2</v>
          </cell>
          <cell r="M1688">
            <v>1874355.84</v>
          </cell>
          <cell r="N1688">
            <v>0</v>
          </cell>
          <cell r="O1688">
            <v>1874355.84</v>
          </cell>
          <cell r="R1688">
            <v>0</v>
          </cell>
          <cell r="S1688">
            <v>0</v>
          </cell>
          <cell r="T1688">
            <v>0</v>
          </cell>
          <cell r="U1688">
            <v>0</v>
          </cell>
          <cell r="V1688">
            <v>2</v>
          </cell>
          <cell r="W1688">
            <v>1874355.84</v>
          </cell>
        </row>
        <row r="1689">
          <cell r="C1689" t="str">
            <v>3.20.1.2.15</v>
          </cell>
          <cell r="D1689" t="str">
            <v>Suministro de brida ciega HD norma ISO PN 16</v>
          </cell>
          <cell r="F1689">
            <v>0</v>
          </cell>
          <cell r="I1689">
            <v>0</v>
          </cell>
          <cell r="J1689">
            <v>0</v>
          </cell>
          <cell r="L1689">
            <v>0</v>
          </cell>
          <cell r="M1689">
            <v>0</v>
          </cell>
          <cell r="N1689">
            <v>0</v>
          </cell>
          <cell r="O1689">
            <v>0</v>
          </cell>
          <cell r="R1689">
            <v>0</v>
          </cell>
          <cell r="S1689">
            <v>0</v>
          </cell>
          <cell r="T1689">
            <v>0</v>
          </cell>
          <cell r="U1689">
            <v>0</v>
          </cell>
          <cell r="V1689">
            <v>0</v>
          </cell>
          <cell r="W1689">
            <v>0</v>
          </cell>
        </row>
        <row r="1690">
          <cell r="C1690" t="str">
            <v>3.20.1.2.15.1</v>
          </cell>
          <cell r="D1690" t="str">
            <v>d = 90 mm (3")</v>
          </cell>
          <cell r="E1690" t="str">
            <v>un</v>
          </cell>
          <cell r="F1690">
            <v>1</v>
          </cell>
          <cell r="G1690">
            <v>39661.56</v>
          </cell>
          <cell r="H1690">
            <v>39661.56</v>
          </cell>
          <cell r="I1690">
            <v>4.4150746917903888E-4</v>
          </cell>
          <cell r="J1690">
            <v>1</v>
          </cell>
          <cell r="L1690">
            <v>1</v>
          </cell>
          <cell r="M1690">
            <v>39661.56</v>
          </cell>
          <cell r="N1690">
            <v>0</v>
          </cell>
          <cell r="O1690">
            <v>39661.56</v>
          </cell>
          <cell r="R1690">
            <v>0</v>
          </cell>
          <cell r="S1690">
            <v>0</v>
          </cell>
          <cell r="T1690">
            <v>0</v>
          </cell>
          <cell r="U1690">
            <v>0</v>
          </cell>
          <cell r="V1690">
            <v>1</v>
          </cell>
          <cell r="W1690">
            <v>39661.56</v>
          </cell>
        </row>
        <row r="1691">
          <cell r="C1691" t="str">
            <v>3.20.1.2.30</v>
          </cell>
          <cell r="D1691" t="str">
            <v>Codo 90° BxB HD Norma ISO PN 10</v>
          </cell>
          <cell r="F1691">
            <v>0</v>
          </cell>
          <cell r="I1691">
            <v>0</v>
          </cell>
          <cell r="J1691">
            <v>0</v>
          </cell>
          <cell r="L1691">
            <v>0</v>
          </cell>
          <cell r="M1691">
            <v>0</v>
          </cell>
          <cell r="N1691">
            <v>0</v>
          </cell>
          <cell r="O1691">
            <v>0</v>
          </cell>
          <cell r="R1691">
            <v>0</v>
          </cell>
          <cell r="S1691">
            <v>0</v>
          </cell>
          <cell r="T1691">
            <v>0</v>
          </cell>
          <cell r="U1691">
            <v>0</v>
          </cell>
          <cell r="V1691">
            <v>0</v>
          </cell>
          <cell r="W1691">
            <v>0</v>
          </cell>
        </row>
        <row r="1692">
          <cell r="C1692" t="str">
            <v>3.20.1.2.30.17</v>
          </cell>
          <cell r="D1692" t="str">
            <v>d = 80 mm (3")</v>
          </cell>
          <cell r="E1692" t="str">
            <v>un</v>
          </cell>
          <cell r="F1692">
            <v>1</v>
          </cell>
          <cell r="G1692">
            <v>86652</v>
          </cell>
          <cell r="H1692">
            <v>86652</v>
          </cell>
          <cell r="I1692">
            <v>9.6459910349724204E-4</v>
          </cell>
          <cell r="J1692">
            <v>1</v>
          </cell>
          <cell r="L1692">
            <v>1</v>
          </cell>
          <cell r="M1692">
            <v>86652</v>
          </cell>
          <cell r="N1692">
            <v>0</v>
          </cell>
          <cell r="O1692">
            <v>86652</v>
          </cell>
          <cell r="R1692">
            <v>0</v>
          </cell>
          <cell r="S1692">
            <v>0</v>
          </cell>
          <cell r="T1692">
            <v>0</v>
          </cell>
          <cell r="U1692">
            <v>0</v>
          </cell>
          <cell r="V1692">
            <v>1</v>
          </cell>
          <cell r="W1692">
            <v>86652</v>
          </cell>
        </row>
        <row r="1693">
          <cell r="C1693" t="str">
            <v>3.20.1.2.63</v>
          </cell>
          <cell r="D1693" t="str">
            <v>Suministro de Tee B x B x B HD. Norma ISO. PN 16</v>
          </cell>
          <cell r="F1693">
            <v>0</v>
          </cell>
          <cell r="I1693">
            <v>0</v>
          </cell>
          <cell r="J1693">
            <v>0</v>
          </cell>
          <cell r="L1693">
            <v>0</v>
          </cell>
          <cell r="M1693">
            <v>0</v>
          </cell>
          <cell r="N1693">
            <v>0</v>
          </cell>
          <cell r="O1693">
            <v>0</v>
          </cell>
          <cell r="R1693">
            <v>0</v>
          </cell>
          <cell r="S1693">
            <v>0</v>
          </cell>
          <cell r="T1693">
            <v>0</v>
          </cell>
          <cell r="U1693">
            <v>0</v>
          </cell>
          <cell r="V1693">
            <v>0</v>
          </cell>
          <cell r="W1693">
            <v>0</v>
          </cell>
        </row>
        <row r="1694">
          <cell r="C1694" t="str">
            <v>3.20.1.2.63.30</v>
          </cell>
          <cell r="D1694" t="str">
            <v>Tee 500 x 500 x 150 mm</v>
          </cell>
          <cell r="E1694" t="str">
            <v>un</v>
          </cell>
          <cell r="F1694">
            <v>2</v>
          </cell>
          <cell r="G1694">
            <v>4033389.6</v>
          </cell>
          <cell r="H1694">
            <v>8066779.2000000002</v>
          </cell>
          <cell r="I1694">
            <v>8.9798365697620369E-2</v>
          </cell>
          <cell r="J1694">
            <v>2</v>
          </cell>
          <cell r="L1694">
            <v>2</v>
          </cell>
          <cell r="M1694">
            <v>8066779.2000000002</v>
          </cell>
          <cell r="N1694">
            <v>0</v>
          </cell>
          <cell r="O1694">
            <v>8066779.2000000002</v>
          </cell>
          <cell r="R1694">
            <v>1</v>
          </cell>
          <cell r="S1694">
            <v>0</v>
          </cell>
          <cell r="T1694">
            <v>0</v>
          </cell>
          <cell r="U1694">
            <v>4033389.6</v>
          </cell>
          <cell r="V1694">
            <v>1</v>
          </cell>
          <cell r="W1694">
            <v>4033389.6</v>
          </cell>
        </row>
        <row r="1695">
          <cell r="C1695" t="str">
            <v>3.20.1.2.63.72</v>
          </cell>
          <cell r="D1695" t="str">
            <v>Tee 80 x 80 x 80 mm</v>
          </cell>
          <cell r="E1695" t="str">
            <v>un</v>
          </cell>
          <cell r="F1695">
            <v>1</v>
          </cell>
          <cell r="G1695">
            <v>143840</v>
          </cell>
          <cell r="H1695">
            <v>143840</v>
          </cell>
          <cell r="I1695">
            <v>1.6012086858588758E-3</v>
          </cell>
          <cell r="J1695">
            <v>1</v>
          </cell>
          <cell r="L1695">
            <v>1</v>
          </cell>
          <cell r="M1695">
            <v>143840</v>
          </cell>
          <cell r="N1695">
            <v>0</v>
          </cell>
          <cell r="O1695">
            <v>143840</v>
          </cell>
          <cell r="R1695">
            <v>0</v>
          </cell>
          <cell r="S1695">
            <v>0</v>
          </cell>
          <cell r="T1695">
            <v>0</v>
          </cell>
          <cell r="U1695">
            <v>0</v>
          </cell>
          <cell r="V1695">
            <v>1</v>
          </cell>
          <cell r="W1695">
            <v>143840</v>
          </cell>
        </row>
        <row r="1696">
          <cell r="C1696" t="str">
            <v>3.20.1.2.68</v>
          </cell>
          <cell r="D1696" t="str">
            <v>Suministro de Codos de polietileno PE 100 PN 10 a tope</v>
          </cell>
          <cell r="F1696">
            <v>0</v>
          </cell>
          <cell r="I1696">
            <v>0</v>
          </cell>
          <cell r="J1696">
            <v>0</v>
          </cell>
          <cell r="L1696">
            <v>0</v>
          </cell>
          <cell r="M1696">
            <v>0</v>
          </cell>
          <cell r="N1696">
            <v>0</v>
          </cell>
          <cell r="O1696">
            <v>0</v>
          </cell>
          <cell r="R1696">
            <v>0</v>
          </cell>
          <cell r="S1696">
            <v>0</v>
          </cell>
          <cell r="T1696">
            <v>0</v>
          </cell>
          <cell r="U1696">
            <v>0</v>
          </cell>
          <cell r="V1696">
            <v>0</v>
          </cell>
          <cell r="W1696">
            <v>0</v>
          </cell>
        </row>
        <row r="1697">
          <cell r="C1697" t="str">
            <v>3.20.1.2.68.7</v>
          </cell>
          <cell r="D1697" t="str">
            <v>Codo de Polietileno 160mm X 45°</v>
          </cell>
          <cell r="E1697" t="str">
            <v>un</v>
          </cell>
          <cell r="F1697">
            <v>8</v>
          </cell>
          <cell r="G1697">
            <v>137042.4</v>
          </cell>
          <cell r="H1697">
            <v>1096339.2</v>
          </cell>
          <cell r="I1697">
            <v>1.2204309299830168E-2</v>
          </cell>
          <cell r="J1697">
            <v>8</v>
          </cell>
          <cell r="L1697">
            <v>8</v>
          </cell>
          <cell r="M1697">
            <v>1096339.2</v>
          </cell>
          <cell r="N1697">
            <v>0</v>
          </cell>
          <cell r="O1697">
            <v>1096339.2</v>
          </cell>
          <cell r="R1697">
            <v>0</v>
          </cell>
          <cell r="S1697">
            <v>0</v>
          </cell>
          <cell r="T1697">
            <v>0</v>
          </cell>
          <cell r="U1697">
            <v>0</v>
          </cell>
          <cell r="V1697">
            <v>8</v>
          </cell>
          <cell r="W1697">
            <v>1096339.2</v>
          </cell>
        </row>
        <row r="1698">
          <cell r="C1698" t="str">
            <v>3.20.1.2.68.8</v>
          </cell>
          <cell r="D1698" t="str">
            <v>Codo de Polietileno 110mm X 90°</v>
          </cell>
          <cell r="E1698" t="str">
            <v>un</v>
          </cell>
          <cell r="F1698">
            <v>4</v>
          </cell>
          <cell r="G1698">
            <v>60320</v>
          </cell>
          <cell r="H1698">
            <v>241280</v>
          </cell>
          <cell r="I1698">
            <v>2.6858984407955337E-3</v>
          </cell>
          <cell r="J1698">
            <v>4</v>
          </cell>
          <cell r="L1698">
            <v>4</v>
          </cell>
          <cell r="M1698">
            <v>241280</v>
          </cell>
          <cell r="N1698">
            <v>0</v>
          </cell>
          <cell r="O1698">
            <v>241280</v>
          </cell>
          <cell r="R1698">
            <v>0</v>
          </cell>
          <cell r="S1698">
            <v>0</v>
          </cell>
          <cell r="T1698">
            <v>0</v>
          </cell>
          <cell r="U1698">
            <v>0</v>
          </cell>
          <cell r="V1698">
            <v>4</v>
          </cell>
          <cell r="W1698">
            <v>241280</v>
          </cell>
        </row>
        <row r="1699">
          <cell r="C1699" t="str">
            <v>3.20.1.2.69</v>
          </cell>
          <cell r="D1699" t="str">
            <v>Suministro de Tees de polietileno PE 100 PN 10 a tope</v>
          </cell>
          <cell r="F1699">
            <v>0</v>
          </cell>
          <cell r="I1699">
            <v>0</v>
          </cell>
          <cell r="J1699">
            <v>0</v>
          </cell>
          <cell r="L1699">
            <v>0</v>
          </cell>
          <cell r="M1699">
            <v>0</v>
          </cell>
          <cell r="N1699">
            <v>0</v>
          </cell>
          <cell r="O1699">
            <v>0</v>
          </cell>
          <cell r="R1699">
            <v>0</v>
          </cell>
          <cell r="S1699">
            <v>0</v>
          </cell>
          <cell r="T1699">
            <v>0</v>
          </cell>
          <cell r="U1699">
            <v>0</v>
          </cell>
          <cell r="V1699">
            <v>0</v>
          </cell>
          <cell r="W1699">
            <v>0</v>
          </cell>
        </row>
        <row r="1700">
          <cell r="C1700" t="str">
            <v>3.20.1.2.69.10</v>
          </cell>
          <cell r="D1700" t="str">
            <v>Tee de Polietileno 160mm X160mm X160mm</v>
          </cell>
          <cell r="E1700" t="str">
            <v>un</v>
          </cell>
          <cell r="F1700">
            <v>1</v>
          </cell>
          <cell r="G1700">
            <v>208800</v>
          </cell>
          <cell r="H1700">
            <v>208800</v>
          </cell>
          <cell r="I1700">
            <v>2.3243351891499811E-3</v>
          </cell>
          <cell r="J1700">
            <v>1</v>
          </cell>
          <cell r="L1700">
            <v>1</v>
          </cell>
          <cell r="M1700">
            <v>208800</v>
          </cell>
          <cell r="N1700">
            <v>0</v>
          </cell>
          <cell r="O1700">
            <v>208800</v>
          </cell>
          <cell r="R1700">
            <v>1</v>
          </cell>
          <cell r="S1700">
            <v>0</v>
          </cell>
          <cell r="T1700">
            <v>0</v>
          </cell>
          <cell r="U1700">
            <v>208800</v>
          </cell>
          <cell r="V1700">
            <v>0</v>
          </cell>
          <cell r="W1700">
            <v>0</v>
          </cell>
        </row>
        <row r="1701">
          <cell r="C1701" t="str">
            <v>3.20.1.2.69.12</v>
          </cell>
          <cell r="D1701" t="str">
            <v>Tee de Polietileno 160mm X160mm X90mm</v>
          </cell>
          <cell r="E1701" t="str">
            <v>un</v>
          </cell>
          <cell r="F1701">
            <v>2</v>
          </cell>
          <cell r="G1701">
            <v>303920</v>
          </cell>
          <cell r="H1701">
            <v>607840</v>
          </cell>
          <cell r="I1701">
            <v>6.7663979950810553E-3</v>
          </cell>
          <cell r="J1701">
            <v>2</v>
          </cell>
          <cell r="L1701">
            <v>2</v>
          </cell>
          <cell r="M1701">
            <v>607840</v>
          </cell>
          <cell r="N1701">
            <v>0</v>
          </cell>
          <cell r="O1701">
            <v>607840</v>
          </cell>
          <cell r="R1701">
            <v>0</v>
          </cell>
          <cell r="S1701">
            <v>0</v>
          </cell>
          <cell r="T1701">
            <v>0</v>
          </cell>
          <cell r="U1701">
            <v>0</v>
          </cell>
          <cell r="V1701">
            <v>2</v>
          </cell>
          <cell r="W1701">
            <v>607840</v>
          </cell>
        </row>
        <row r="1702">
          <cell r="C1702" t="str">
            <v>3.20.1.2.69.13</v>
          </cell>
          <cell r="D1702" t="str">
            <v>Tee de Polietileno 110mm X110mm X110mm</v>
          </cell>
          <cell r="E1702" t="str">
            <v>un</v>
          </cell>
          <cell r="F1702">
            <v>4</v>
          </cell>
          <cell r="G1702">
            <v>63800</v>
          </cell>
          <cell r="H1702">
            <v>255200</v>
          </cell>
          <cell r="I1702">
            <v>2.840854120072199E-3</v>
          </cell>
          <cell r="J1702">
            <v>4</v>
          </cell>
          <cell r="L1702">
            <v>4</v>
          </cell>
          <cell r="M1702">
            <v>255200</v>
          </cell>
          <cell r="N1702">
            <v>0</v>
          </cell>
          <cell r="O1702">
            <v>255200</v>
          </cell>
          <cell r="R1702">
            <v>0</v>
          </cell>
          <cell r="S1702">
            <v>0</v>
          </cell>
          <cell r="T1702">
            <v>0</v>
          </cell>
          <cell r="U1702">
            <v>0</v>
          </cell>
          <cell r="V1702">
            <v>4</v>
          </cell>
          <cell r="W1702">
            <v>255200</v>
          </cell>
        </row>
        <row r="1703">
          <cell r="C1703" t="str">
            <v>3.20.1.2.70</v>
          </cell>
          <cell r="D1703" t="str">
            <v>Suministro de Reducción de Polietileno PE 100 PN 10 a tope</v>
          </cell>
          <cell r="F1703">
            <v>0</v>
          </cell>
          <cell r="I1703">
            <v>0</v>
          </cell>
          <cell r="J1703">
            <v>0</v>
          </cell>
          <cell r="L1703">
            <v>0</v>
          </cell>
          <cell r="M1703">
            <v>0</v>
          </cell>
          <cell r="N1703">
            <v>0</v>
          </cell>
          <cell r="O1703">
            <v>0</v>
          </cell>
          <cell r="R1703">
            <v>0</v>
          </cell>
          <cell r="S1703">
            <v>0</v>
          </cell>
          <cell r="T1703">
            <v>0</v>
          </cell>
          <cell r="U1703">
            <v>0</v>
          </cell>
          <cell r="V1703">
            <v>0</v>
          </cell>
          <cell r="W1703">
            <v>0</v>
          </cell>
        </row>
        <row r="1704">
          <cell r="C1704" t="str">
            <v>3.20.1.2.70.8</v>
          </cell>
          <cell r="D1704" t="str">
            <v>Reduccion Polietileno 160mm X 110mm</v>
          </cell>
          <cell r="E1704" t="str">
            <v>un</v>
          </cell>
          <cell r="F1704">
            <v>1</v>
          </cell>
          <cell r="G1704">
            <v>92220</v>
          </cell>
          <cell r="H1704">
            <v>92220</v>
          </cell>
          <cell r="I1704">
            <v>1.0265813752079083E-3</v>
          </cell>
          <cell r="J1704">
            <v>1</v>
          </cell>
          <cell r="L1704">
            <v>1</v>
          </cell>
          <cell r="M1704">
            <v>92220</v>
          </cell>
          <cell r="N1704">
            <v>0</v>
          </cell>
          <cell r="O1704">
            <v>92220</v>
          </cell>
          <cell r="R1704">
            <v>0</v>
          </cell>
          <cell r="S1704">
            <v>0</v>
          </cell>
          <cell r="T1704">
            <v>0</v>
          </cell>
          <cell r="U1704">
            <v>0</v>
          </cell>
          <cell r="V1704">
            <v>1</v>
          </cell>
          <cell r="W1704">
            <v>92220</v>
          </cell>
        </row>
        <row r="1705">
          <cell r="C1705" t="str">
            <v>3.20.1.2.70.10</v>
          </cell>
          <cell r="D1705" t="str">
            <v>Reduccion Polietileno 110mm X 90mm</v>
          </cell>
          <cell r="E1705" t="str">
            <v>un</v>
          </cell>
          <cell r="F1705">
            <v>4</v>
          </cell>
          <cell r="G1705">
            <v>32494</v>
          </cell>
          <cell r="H1705">
            <v>129976</v>
          </cell>
          <cell r="I1705">
            <v>1.4468763914988407E-3</v>
          </cell>
          <cell r="J1705">
            <v>4</v>
          </cell>
          <cell r="L1705">
            <v>4</v>
          </cell>
          <cell r="M1705">
            <v>129976</v>
          </cell>
          <cell r="N1705">
            <v>0</v>
          </cell>
          <cell r="O1705">
            <v>129976</v>
          </cell>
          <cell r="R1705">
            <v>0</v>
          </cell>
          <cell r="S1705">
            <v>0</v>
          </cell>
          <cell r="T1705">
            <v>0</v>
          </cell>
          <cell r="U1705">
            <v>0</v>
          </cell>
          <cell r="V1705">
            <v>4</v>
          </cell>
          <cell r="W1705">
            <v>129976</v>
          </cell>
        </row>
        <row r="1706">
          <cell r="C1706" t="str">
            <v>3.20.1.2.72</v>
          </cell>
          <cell r="D1706" t="str">
            <v>Suministro de Adaptadores Tope Brida de Polietileno sin brida PN 10</v>
          </cell>
          <cell r="F1706">
            <v>0</v>
          </cell>
          <cell r="I1706">
            <v>0</v>
          </cell>
          <cell r="J1706">
            <v>0</v>
          </cell>
          <cell r="L1706">
            <v>0</v>
          </cell>
          <cell r="M1706">
            <v>0</v>
          </cell>
          <cell r="N1706">
            <v>0</v>
          </cell>
          <cell r="O1706">
            <v>0</v>
          </cell>
          <cell r="R1706">
            <v>0</v>
          </cell>
          <cell r="S1706">
            <v>0</v>
          </cell>
          <cell r="T1706">
            <v>0</v>
          </cell>
          <cell r="U1706">
            <v>0</v>
          </cell>
          <cell r="V1706">
            <v>0</v>
          </cell>
          <cell r="W1706">
            <v>0</v>
          </cell>
        </row>
        <row r="1707">
          <cell r="C1707" t="str">
            <v>3.20.1.2.72.3</v>
          </cell>
          <cell r="D1707" t="str">
            <v>Adaptadores Tope Brida de Polietileno Diametro 160mm</v>
          </cell>
          <cell r="E1707" t="str">
            <v>un</v>
          </cell>
          <cell r="F1707">
            <v>16</v>
          </cell>
          <cell r="G1707">
            <v>56855.08</v>
          </cell>
          <cell r="H1707">
            <v>909681.28</v>
          </cell>
          <cell r="I1707">
            <v>1.012645694451627E-2</v>
          </cell>
          <cell r="J1707">
            <v>16</v>
          </cell>
          <cell r="L1707">
            <v>16</v>
          </cell>
          <cell r="M1707">
            <v>909681.28</v>
          </cell>
          <cell r="N1707">
            <v>0</v>
          </cell>
          <cell r="O1707">
            <v>909681.28</v>
          </cell>
          <cell r="R1707">
            <v>5</v>
          </cell>
          <cell r="S1707">
            <v>0</v>
          </cell>
          <cell r="T1707">
            <v>0</v>
          </cell>
          <cell r="U1707">
            <v>284275.40000000002</v>
          </cell>
          <cell r="V1707">
            <v>11</v>
          </cell>
          <cell r="W1707">
            <v>625405.88</v>
          </cell>
        </row>
        <row r="1708">
          <cell r="C1708" t="str">
            <v>3.20.1.2.72.4</v>
          </cell>
          <cell r="D1708" t="str">
            <v>Adaptadores Tope Brida de Polietileno Diametro 110mm</v>
          </cell>
          <cell r="E1708" t="str">
            <v>un</v>
          </cell>
          <cell r="F1708">
            <v>16</v>
          </cell>
          <cell r="G1708">
            <v>31720.2</v>
          </cell>
          <cell r="H1708">
            <v>507523.2</v>
          </cell>
          <cell r="I1708">
            <v>5.6496840664272208E-3</v>
          </cell>
          <cell r="J1708">
            <v>16</v>
          </cell>
          <cell r="L1708">
            <v>16</v>
          </cell>
          <cell r="M1708">
            <v>507523.2</v>
          </cell>
          <cell r="N1708">
            <v>0</v>
          </cell>
          <cell r="O1708">
            <v>507523.2</v>
          </cell>
          <cell r="R1708">
            <v>0</v>
          </cell>
          <cell r="S1708">
            <v>0</v>
          </cell>
          <cell r="T1708">
            <v>0</v>
          </cell>
          <cell r="U1708">
            <v>0</v>
          </cell>
          <cell r="V1708">
            <v>16</v>
          </cell>
          <cell r="W1708">
            <v>507523.2</v>
          </cell>
        </row>
        <row r="1709">
          <cell r="C1709" t="str">
            <v>3.20.1.2.72.5</v>
          </cell>
          <cell r="D1709" t="str">
            <v>Adaptadores Tope Brida de Polietileno Diametro 90mm</v>
          </cell>
          <cell r="E1709" t="str">
            <v>un</v>
          </cell>
          <cell r="F1709">
            <v>14</v>
          </cell>
          <cell r="G1709">
            <v>24839.08</v>
          </cell>
          <cell r="H1709">
            <v>347747.12</v>
          </cell>
          <cell r="I1709">
            <v>3.8710769537431094E-3</v>
          </cell>
          <cell r="J1709">
            <v>14</v>
          </cell>
          <cell r="L1709">
            <v>14</v>
          </cell>
          <cell r="M1709">
            <v>347747.12</v>
          </cell>
          <cell r="N1709">
            <v>0</v>
          </cell>
          <cell r="O1709">
            <v>347747.12</v>
          </cell>
          <cell r="R1709">
            <v>0</v>
          </cell>
          <cell r="S1709">
            <v>0</v>
          </cell>
          <cell r="T1709">
            <v>0</v>
          </cell>
          <cell r="U1709">
            <v>0</v>
          </cell>
          <cell r="V1709">
            <v>14</v>
          </cell>
          <cell r="W1709">
            <v>347747.12</v>
          </cell>
        </row>
        <row r="1710">
          <cell r="C1710" t="str">
            <v>3.20.1.2.73</v>
          </cell>
          <cell r="D1710" t="str">
            <v>Suministro de Brida Metálica para Adaptador Tope de Polietileno Norma Iso</v>
          </cell>
          <cell r="F1710">
            <v>0</v>
          </cell>
          <cell r="I1710">
            <v>0</v>
          </cell>
          <cell r="J1710">
            <v>0</v>
          </cell>
          <cell r="L1710">
            <v>0</v>
          </cell>
          <cell r="M1710">
            <v>0</v>
          </cell>
          <cell r="N1710">
            <v>0</v>
          </cell>
          <cell r="O1710">
            <v>0</v>
          </cell>
          <cell r="R1710">
            <v>0</v>
          </cell>
          <cell r="S1710">
            <v>0</v>
          </cell>
          <cell r="T1710">
            <v>0</v>
          </cell>
          <cell r="U1710">
            <v>0</v>
          </cell>
          <cell r="V1710">
            <v>0</v>
          </cell>
          <cell r="W1710">
            <v>0</v>
          </cell>
        </row>
        <row r="1711">
          <cell r="C1711" t="str">
            <v>3.20.1.2.73.3</v>
          </cell>
          <cell r="D1711" t="str">
            <v>Brida Metalica para Adaptador Tope de Polietileno Diametro 160</v>
          </cell>
          <cell r="E1711" t="str">
            <v>un</v>
          </cell>
          <cell r="F1711">
            <v>16</v>
          </cell>
          <cell r="G1711">
            <v>52374</v>
          </cell>
          <cell r="H1711">
            <v>837984</v>
          </cell>
          <cell r="I1711">
            <v>9.3283318924552577E-3</v>
          </cell>
          <cell r="J1711">
            <v>16</v>
          </cell>
          <cell r="L1711">
            <v>16</v>
          </cell>
          <cell r="M1711">
            <v>837984</v>
          </cell>
          <cell r="N1711">
            <v>0</v>
          </cell>
          <cell r="O1711">
            <v>837984</v>
          </cell>
          <cell r="R1711">
            <v>5</v>
          </cell>
          <cell r="S1711">
            <v>0</v>
          </cell>
          <cell r="T1711">
            <v>0</v>
          </cell>
          <cell r="U1711">
            <v>261870</v>
          </cell>
          <cell r="V1711">
            <v>11</v>
          </cell>
          <cell r="W1711">
            <v>576114</v>
          </cell>
        </row>
        <row r="1712">
          <cell r="C1712" t="str">
            <v>3.20.1.2.73.4</v>
          </cell>
          <cell r="D1712" t="str">
            <v>Brida Metalica para Adaptador Tope de Polietileno Diametro 110</v>
          </cell>
          <cell r="E1712" t="str">
            <v>un</v>
          </cell>
          <cell r="F1712">
            <v>16</v>
          </cell>
          <cell r="G1712">
            <v>41412</v>
          </cell>
          <cell r="H1712">
            <v>662592</v>
          </cell>
          <cell r="I1712">
            <v>7.3758903335692724E-3</v>
          </cell>
          <cell r="J1712">
            <v>16</v>
          </cell>
          <cell r="L1712">
            <v>16</v>
          </cell>
          <cell r="M1712">
            <v>662592</v>
          </cell>
          <cell r="N1712">
            <v>0</v>
          </cell>
          <cell r="O1712">
            <v>662592</v>
          </cell>
          <cell r="R1712">
            <v>0</v>
          </cell>
          <cell r="S1712">
            <v>0</v>
          </cell>
          <cell r="T1712">
            <v>0</v>
          </cell>
          <cell r="U1712">
            <v>0</v>
          </cell>
          <cell r="V1712">
            <v>16</v>
          </cell>
          <cell r="W1712">
            <v>662592</v>
          </cell>
        </row>
        <row r="1713">
          <cell r="C1713" t="str">
            <v>3.20.1.2.73.5</v>
          </cell>
          <cell r="D1713" t="str">
            <v>Brida Metalica para Adaptador Tope de Polietileno Diametro 90</v>
          </cell>
          <cell r="E1713" t="str">
            <v>un</v>
          </cell>
          <cell r="F1713">
            <v>14</v>
          </cell>
          <cell r="G1713">
            <v>36192</v>
          </cell>
          <cell r="H1713">
            <v>506688</v>
          </cell>
          <cell r="I1713">
            <v>5.6403867256706207E-3</v>
          </cell>
          <cell r="J1713">
            <v>14</v>
          </cell>
          <cell r="L1713">
            <v>14</v>
          </cell>
          <cell r="M1713">
            <v>506688</v>
          </cell>
          <cell r="N1713">
            <v>0</v>
          </cell>
          <cell r="O1713">
            <v>506688</v>
          </cell>
          <cell r="R1713">
            <v>0</v>
          </cell>
          <cell r="S1713">
            <v>0</v>
          </cell>
          <cell r="T1713">
            <v>0</v>
          </cell>
          <cell r="U1713">
            <v>0</v>
          </cell>
          <cell r="V1713">
            <v>14</v>
          </cell>
          <cell r="W1713">
            <v>506688</v>
          </cell>
        </row>
        <row r="1714">
          <cell r="C1714" t="str">
            <v>3.20.1.2.73.7</v>
          </cell>
          <cell r="D1714" t="str">
            <v>Brida doble cámara para polietileno d = 90 mm.</v>
          </cell>
          <cell r="E1714" t="str">
            <v>un</v>
          </cell>
          <cell r="F1714">
            <v>2</v>
          </cell>
          <cell r="G1714">
            <v>136416</v>
          </cell>
          <cell r="H1714">
            <v>272832</v>
          </cell>
          <cell r="I1714">
            <v>3.0371313138226421E-3</v>
          </cell>
          <cell r="J1714">
            <v>2</v>
          </cell>
          <cell r="L1714">
            <v>2</v>
          </cell>
          <cell r="M1714">
            <v>272832</v>
          </cell>
          <cell r="N1714">
            <v>0</v>
          </cell>
          <cell r="O1714">
            <v>272832</v>
          </cell>
          <cell r="R1714">
            <v>0</v>
          </cell>
          <cell r="S1714">
            <v>0</v>
          </cell>
          <cell r="T1714">
            <v>0</v>
          </cell>
          <cell r="U1714">
            <v>0</v>
          </cell>
          <cell r="V1714">
            <v>2</v>
          </cell>
          <cell r="W1714">
            <v>272832</v>
          </cell>
        </row>
        <row r="1715">
          <cell r="C1715" t="str">
            <v>3.20.1.2.86</v>
          </cell>
          <cell r="D1715" t="str">
            <v>Suministro de válvulas y accesorios norma ISO PN 25 en HD y acero</v>
          </cell>
          <cell r="F1715">
            <v>0</v>
          </cell>
          <cell r="I1715">
            <v>0</v>
          </cell>
          <cell r="J1715">
            <v>0</v>
          </cell>
          <cell r="L1715">
            <v>0</v>
          </cell>
          <cell r="M1715">
            <v>0</v>
          </cell>
          <cell r="N1715">
            <v>0</v>
          </cell>
          <cell r="O1715">
            <v>0</v>
          </cell>
          <cell r="R1715">
            <v>0</v>
          </cell>
          <cell r="S1715">
            <v>0</v>
          </cell>
          <cell r="T1715">
            <v>0</v>
          </cell>
          <cell r="U1715">
            <v>0</v>
          </cell>
          <cell r="V1715">
            <v>0</v>
          </cell>
          <cell r="W1715">
            <v>0</v>
          </cell>
        </row>
        <row r="1716">
          <cell r="C1716" t="str">
            <v>3.20.1.2.86.1</v>
          </cell>
          <cell r="D1716" t="str">
            <v>Suministro de válvula de compuerta brida x brida norma ISO PN 25</v>
          </cell>
          <cell r="F1716">
            <v>0</v>
          </cell>
          <cell r="I1716">
            <v>0</v>
          </cell>
          <cell r="J1716">
            <v>0</v>
          </cell>
          <cell r="L1716">
            <v>0</v>
          </cell>
          <cell r="M1716">
            <v>0</v>
          </cell>
          <cell r="N1716">
            <v>0</v>
          </cell>
          <cell r="O1716">
            <v>0</v>
          </cell>
          <cell r="R1716">
            <v>0</v>
          </cell>
          <cell r="S1716">
            <v>0</v>
          </cell>
          <cell r="T1716">
            <v>0</v>
          </cell>
          <cell r="U1716">
            <v>0</v>
          </cell>
          <cell r="V1716">
            <v>0</v>
          </cell>
          <cell r="W1716">
            <v>0</v>
          </cell>
        </row>
        <row r="1717">
          <cell r="C1717" t="str">
            <v>3.20.1.2.86.1.2</v>
          </cell>
          <cell r="D1717" t="str">
            <v>d = 150 mm (6")</v>
          </cell>
          <cell r="E1717" t="str">
            <v>un</v>
          </cell>
          <cell r="F1717">
            <v>10</v>
          </cell>
          <cell r="G1717">
            <v>555686.40000000002</v>
          </cell>
          <cell r="H1717">
            <v>5556864</v>
          </cell>
          <cell r="I1717">
            <v>6.185830716724483E-2</v>
          </cell>
          <cell r="J1717">
            <v>10</v>
          </cell>
          <cell r="L1717">
            <v>10</v>
          </cell>
          <cell r="M1717">
            <v>5556864</v>
          </cell>
          <cell r="N1717">
            <v>0</v>
          </cell>
          <cell r="O1717">
            <v>5556864</v>
          </cell>
          <cell r="Q1717" t="e">
            <v>#REF!</v>
          </cell>
          <cell r="R1717">
            <v>2</v>
          </cell>
          <cell r="S1717">
            <v>0</v>
          </cell>
          <cell r="T1717" t="e">
            <v>#REF!</v>
          </cell>
          <cell r="U1717">
            <v>1111372.8</v>
          </cell>
          <cell r="V1717">
            <v>8</v>
          </cell>
          <cell r="W1717">
            <v>4445491.2000000002</v>
          </cell>
        </row>
        <row r="1718">
          <cell r="C1718" t="str">
            <v>3.20.1.2.86.1.3</v>
          </cell>
          <cell r="D1718" t="str">
            <v>d = 100 mm (4")</v>
          </cell>
          <cell r="E1718" t="str">
            <v>un</v>
          </cell>
          <cell r="F1718">
            <v>29</v>
          </cell>
          <cell r="G1718">
            <v>434118.40000000002</v>
          </cell>
          <cell r="H1718">
            <v>12589433.600000001</v>
          </cell>
          <cell r="I1718">
            <v>0.1401439824135399</v>
          </cell>
          <cell r="J1718">
            <v>29</v>
          </cell>
          <cell r="L1718">
            <v>29</v>
          </cell>
          <cell r="M1718">
            <v>12589433.600000001</v>
          </cell>
          <cell r="N1718">
            <v>0</v>
          </cell>
          <cell r="O1718">
            <v>12589433.600000001</v>
          </cell>
          <cell r="Q1718" t="e">
            <v>#REF!</v>
          </cell>
          <cell r="R1718">
            <v>7</v>
          </cell>
          <cell r="S1718">
            <v>0</v>
          </cell>
          <cell r="T1718" t="e">
            <v>#REF!</v>
          </cell>
          <cell r="U1718">
            <v>3038828.8000000003</v>
          </cell>
          <cell r="V1718">
            <v>22</v>
          </cell>
          <cell r="W1718">
            <v>9550604.8000000007</v>
          </cell>
        </row>
        <row r="1719">
          <cell r="C1719" t="str">
            <v>3.20.1.2.86.1.4</v>
          </cell>
          <cell r="D1719" t="str">
            <v>d = 80 mm (3")</v>
          </cell>
          <cell r="E1719" t="str">
            <v>un</v>
          </cell>
          <cell r="F1719">
            <v>5</v>
          </cell>
          <cell r="G1719">
            <v>375932.8</v>
          </cell>
          <cell r="H1719">
            <v>1879664</v>
          </cell>
          <cell r="I1719">
            <v>2.0924181891659052E-2</v>
          </cell>
          <cell r="J1719">
            <v>5</v>
          </cell>
          <cell r="L1719">
            <v>5</v>
          </cell>
          <cell r="M1719">
            <v>1879664</v>
          </cell>
          <cell r="N1719">
            <v>0</v>
          </cell>
          <cell r="O1719">
            <v>1879664</v>
          </cell>
          <cell r="Q1719" t="e">
            <v>#REF!</v>
          </cell>
          <cell r="R1719">
            <v>0</v>
          </cell>
          <cell r="S1719">
            <v>0</v>
          </cell>
          <cell r="T1719" t="e">
            <v>#REF!</v>
          </cell>
          <cell r="U1719">
            <v>0</v>
          </cell>
          <cell r="V1719">
            <v>5</v>
          </cell>
          <cell r="W1719">
            <v>1879664</v>
          </cell>
        </row>
        <row r="1720">
          <cell r="C1720" t="str">
            <v>3.20.1.2.86.2</v>
          </cell>
          <cell r="D1720" t="str">
            <v>Suministro de válvula de mariposa brida x brida norma ISO PN 25</v>
          </cell>
          <cell r="F1720">
            <v>0</v>
          </cell>
          <cell r="I1720">
            <v>0</v>
          </cell>
          <cell r="J1720">
            <v>0</v>
          </cell>
          <cell r="L1720">
            <v>0</v>
          </cell>
          <cell r="M1720">
            <v>0</v>
          </cell>
          <cell r="N1720">
            <v>0</v>
          </cell>
          <cell r="O1720">
            <v>0</v>
          </cell>
          <cell r="R1720">
            <v>0</v>
          </cell>
          <cell r="S1720">
            <v>0</v>
          </cell>
          <cell r="T1720">
            <v>0</v>
          </cell>
          <cell r="U1720">
            <v>0</v>
          </cell>
          <cell r="V1720">
            <v>0</v>
          </cell>
          <cell r="W1720">
            <v>0</v>
          </cell>
        </row>
        <row r="1721">
          <cell r="C1721" t="str">
            <v>3.20.1.2.86.2.9</v>
          </cell>
          <cell r="D1721" t="str">
            <v>d = 500 mm (20")</v>
          </cell>
          <cell r="E1721" t="str">
            <v>un</v>
          </cell>
          <cell r="F1721">
            <v>4</v>
          </cell>
          <cell r="G1721">
            <v>11425422.9</v>
          </cell>
          <cell r="H1721">
            <v>45701691.600000001</v>
          </cell>
          <cell r="I1721">
            <v>0.50874545014157135</v>
          </cell>
          <cell r="J1721">
            <v>4</v>
          </cell>
          <cell r="K1721">
            <v>2</v>
          </cell>
          <cell r="L1721">
            <v>6</v>
          </cell>
          <cell r="M1721">
            <v>45701691.600000001</v>
          </cell>
          <cell r="N1721">
            <v>22850845.800000001</v>
          </cell>
          <cell r="O1721">
            <v>68552537.400000006</v>
          </cell>
          <cell r="Q1721" t="e">
            <v>#REF!</v>
          </cell>
          <cell r="R1721">
            <v>4</v>
          </cell>
          <cell r="S1721">
            <v>0</v>
          </cell>
          <cell r="T1721" t="e">
            <v>#REF!</v>
          </cell>
          <cell r="U1721">
            <v>45701691.600000001</v>
          </cell>
          <cell r="V1721">
            <v>2</v>
          </cell>
          <cell r="W1721">
            <v>22850845.800000001</v>
          </cell>
        </row>
        <row r="1722">
          <cell r="C1722" t="str">
            <v>3.20.1.2.86.6</v>
          </cell>
          <cell r="D1722" t="str">
            <v>Suministro de unión de desmontaje norma ISO PN 25</v>
          </cell>
          <cell r="F1722">
            <v>0</v>
          </cell>
          <cell r="I1722">
            <v>0</v>
          </cell>
          <cell r="J1722">
            <v>0</v>
          </cell>
          <cell r="L1722">
            <v>0</v>
          </cell>
          <cell r="M1722">
            <v>0</v>
          </cell>
          <cell r="N1722">
            <v>0</v>
          </cell>
          <cell r="O1722">
            <v>0</v>
          </cell>
          <cell r="R1722">
            <v>0</v>
          </cell>
          <cell r="S1722">
            <v>0</v>
          </cell>
          <cell r="T1722">
            <v>0</v>
          </cell>
          <cell r="U1722">
            <v>0</v>
          </cell>
          <cell r="V1722">
            <v>0</v>
          </cell>
          <cell r="W1722">
            <v>0</v>
          </cell>
        </row>
        <row r="1723">
          <cell r="C1723" t="str">
            <v>3.20.1.2.86.6.9</v>
          </cell>
          <cell r="D1723" t="str">
            <v>d = 500 mm (20")</v>
          </cell>
          <cell r="E1723" t="str">
            <v>un</v>
          </cell>
          <cell r="F1723">
            <v>4</v>
          </cell>
          <cell r="G1723">
            <v>2684385</v>
          </cell>
          <cell r="H1723">
            <v>10737540</v>
          </cell>
          <cell r="I1723">
            <v>0.11952893710203778</v>
          </cell>
          <cell r="J1723">
            <v>4</v>
          </cell>
          <cell r="K1723">
            <v>2</v>
          </cell>
          <cell r="L1723">
            <v>6</v>
          </cell>
          <cell r="M1723">
            <v>10737540</v>
          </cell>
          <cell r="N1723">
            <v>5368770</v>
          </cell>
          <cell r="O1723">
            <v>16106310</v>
          </cell>
          <cell r="Q1723" t="e">
            <v>#REF!</v>
          </cell>
          <cell r="R1723">
            <v>0</v>
          </cell>
          <cell r="S1723">
            <v>0</v>
          </cell>
          <cell r="T1723" t="e">
            <v>#REF!</v>
          </cell>
          <cell r="U1723">
            <v>0</v>
          </cell>
          <cell r="V1723">
            <v>6</v>
          </cell>
          <cell r="W1723">
            <v>16106310</v>
          </cell>
        </row>
        <row r="1724">
          <cell r="C1724" t="str">
            <v>3.20.1.2.86.9</v>
          </cell>
          <cell r="D1724" t="str">
            <v>Unión Brida Enchufe. Norma ISO. PN 25</v>
          </cell>
          <cell r="F1724">
            <v>0</v>
          </cell>
          <cell r="I1724">
            <v>0</v>
          </cell>
          <cell r="J1724">
            <v>0</v>
          </cell>
          <cell r="L1724">
            <v>0</v>
          </cell>
          <cell r="M1724">
            <v>0</v>
          </cell>
          <cell r="N1724">
            <v>0</v>
          </cell>
          <cell r="O1724">
            <v>0</v>
          </cell>
          <cell r="R1724">
            <v>0</v>
          </cell>
          <cell r="S1724">
            <v>0</v>
          </cell>
          <cell r="T1724">
            <v>0</v>
          </cell>
          <cell r="U1724">
            <v>0</v>
          </cell>
          <cell r="V1724">
            <v>0</v>
          </cell>
          <cell r="W1724">
            <v>0</v>
          </cell>
        </row>
        <row r="1725">
          <cell r="C1725" t="str">
            <v>3.20.1.2.86.9.1</v>
          </cell>
          <cell r="D1725" t="str">
            <v>d = 80 mm (3")</v>
          </cell>
          <cell r="E1725" t="str">
            <v>un</v>
          </cell>
          <cell r="F1725">
            <v>2</v>
          </cell>
          <cell r="G1725">
            <v>63800</v>
          </cell>
          <cell r="H1725">
            <v>127600</v>
          </cell>
          <cell r="I1725">
            <v>1.4204270600360995E-3</v>
          </cell>
          <cell r="J1725">
            <v>2</v>
          </cell>
          <cell r="L1725">
            <v>2</v>
          </cell>
          <cell r="M1725">
            <v>127600</v>
          </cell>
          <cell r="N1725">
            <v>0</v>
          </cell>
          <cell r="O1725">
            <v>127600</v>
          </cell>
          <cell r="R1725">
            <v>0</v>
          </cell>
          <cell r="S1725">
            <v>0</v>
          </cell>
          <cell r="T1725">
            <v>0</v>
          </cell>
          <cell r="U1725">
            <v>0</v>
          </cell>
          <cell r="V1725">
            <v>2</v>
          </cell>
          <cell r="W1725">
            <v>127600</v>
          </cell>
        </row>
        <row r="1726">
          <cell r="C1726" t="str">
            <v>3.20.1.2.86.9.10</v>
          </cell>
          <cell r="D1726" t="str">
            <v>d = 500 mm (20")</v>
          </cell>
          <cell r="E1726" t="str">
            <v>un</v>
          </cell>
          <cell r="F1726">
            <v>8</v>
          </cell>
          <cell r="G1726">
            <v>1782189.2</v>
          </cell>
          <cell r="H1726">
            <v>14257513.6</v>
          </cell>
          <cell r="I1726">
            <v>0.15871283798019362</v>
          </cell>
          <cell r="J1726">
            <v>8</v>
          </cell>
          <cell r="K1726">
            <v>4</v>
          </cell>
          <cell r="L1726">
            <v>12</v>
          </cell>
          <cell r="M1726">
            <v>14257513.6</v>
          </cell>
          <cell r="N1726">
            <v>7128756.7999999998</v>
          </cell>
          <cell r="O1726">
            <v>21386270.399999999</v>
          </cell>
          <cell r="Q1726" t="e">
            <v>#REF!</v>
          </cell>
          <cell r="R1726">
            <v>0</v>
          </cell>
          <cell r="S1726">
            <v>0</v>
          </cell>
          <cell r="T1726" t="e">
            <v>#REF!</v>
          </cell>
          <cell r="U1726">
            <v>0</v>
          </cell>
          <cell r="V1726">
            <v>12</v>
          </cell>
          <cell r="W1726">
            <v>21386270.399999999</v>
          </cell>
        </row>
        <row r="1727">
          <cell r="C1727" t="str">
            <v>3.20.1.2.86.14</v>
          </cell>
          <cell r="D1727" t="str">
            <v>Suministro de ventosa de triple acción norma ISO PN 25</v>
          </cell>
          <cell r="F1727">
            <v>0</v>
          </cell>
          <cell r="I1727">
            <v>0</v>
          </cell>
          <cell r="J1727">
            <v>0</v>
          </cell>
          <cell r="L1727">
            <v>0</v>
          </cell>
          <cell r="M1727">
            <v>0</v>
          </cell>
          <cell r="N1727">
            <v>0</v>
          </cell>
          <cell r="O1727">
            <v>0</v>
          </cell>
          <cell r="R1727">
            <v>0</v>
          </cell>
          <cell r="S1727">
            <v>0</v>
          </cell>
          <cell r="T1727">
            <v>0</v>
          </cell>
          <cell r="U1727">
            <v>0</v>
          </cell>
          <cell r="V1727">
            <v>0</v>
          </cell>
          <cell r="W1727">
            <v>0</v>
          </cell>
        </row>
        <row r="1728">
          <cell r="C1728" t="str">
            <v>3.20.1.2.86.14.2</v>
          </cell>
          <cell r="D1728" t="str">
            <v>d = 100 mm (4")</v>
          </cell>
          <cell r="E1728" t="str">
            <v>un</v>
          </cell>
          <cell r="F1728">
            <v>21</v>
          </cell>
          <cell r="G1728">
            <v>1443785.3</v>
          </cell>
          <cell r="H1728">
            <v>30319491.300000001</v>
          </cell>
          <cell r="I1728">
            <v>0.33751274207718729</v>
          </cell>
          <cell r="J1728">
            <v>21</v>
          </cell>
          <cell r="K1728">
            <v>-2</v>
          </cell>
          <cell r="L1728">
            <v>19</v>
          </cell>
          <cell r="M1728">
            <v>30319491.300000001</v>
          </cell>
          <cell r="N1728">
            <v>-2887570.6</v>
          </cell>
          <cell r="O1728">
            <v>27431920.699999999</v>
          </cell>
          <cell r="Q1728" t="e">
            <v>#REF!</v>
          </cell>
          <cell r="R1728">
            <v>0</v>
          </cell>
          <cell r="S1728">
            <v>0</v>
          </cell>
          <cell r="T1728" t="e">
            <v>#REF!</v>
          </cell>
          <cell r="U1728">
            <v>0</v>
          </cell>
          <cell r="V1728">
            <v>19</v>
          </cell>
          <cell r="W1728">
            <v>27431920.699999999</v>
          </cell>
        </row>
        <row r="1729">
          <cell r="C1729" t="str">
            <v>3.20.1.2.87</v>
          </cell>
          <cell r="D1729" t="str">
            <v>Suministro de accesorios hierro dúctil Junta Automática. Presión de trabajo 22 bares y presión con golpe de ariete 30 bares</v>
          </cell>
          <cell r="F1729">
            <v>0</v>
          </cell>
          <cell r="I1729">
            <v>0</v>
          </cell>
          <cell r="J1729">
            <v>0</v>
          </cell>
          <cell r="L1729">
            <v>0</v>
          </cell>
          <cell r="M1729">
            <v>0</v>
          </cell>
          <cell r="N1729">
            <v>0</v>
          </cell>
          <cell r="O1729">
            <v>0</v>
          </cell>
          <cell r="R1729">
            <v>0</v>
          </cell>
          <cell r="S1729">
            <v>0</v>
          </cell>
          <cell r="T1729">
            <v>0</v>
          </cell>
          <cell r="U1729">
            <v>0</v>
          </cell>
          <cell r="V1729">
            <v>0</v>
          </cell>
          <cell r="W1729">
            <v>0</v>
          </cell>
        </row>
        <row r="1730">
          <cell r="C1730" t="str">
            <v>3.20.1.2.87.1</v>
          </cell>
          <cell r="D1730" t="str">
            <v>Unión universal en HD</v>
          </cell>
          <cell r="F1730">
            <v>0</v>
          </cell>
          <cell r="I1730">
            <v>0</v>
          </cell>
          <cell r="J1730">
            <v>0</v>
          </cell>
          <cell r="L1730">
            <v>0</v>
          </cell>
          <cell r="M1730">
            <v>0</v>
          </cell>
          <cell r="N1730">
            <v>0</v>
          </cell>
          <cell r="O1730">
            <v>0</v>
          </cell>
          <cell r="R1730">
            <v>0</v>
          </cell>
          <cell r="S1730">
            <v>0</v>
          </cell>
          <cell r="T1730">
            <v>0</v>
          </cell>
          <cell r="U1730">
            <v>0</v>
          </cell>
          <cell r="V1730">
            <v>0</v>
          </cell>
          <cell r="W1730">
            <v>0</v>
          </cell>
        </row>
        <row r="1731">
          <cell r="C1731" t="str">
            <v>3.20.1.2.87.1.1</v>
          </cell>
          <cell r="D1731" t="str">
            <v>d = 500 mm (20")</v>
          </cell>
          <cell r="E1731" t="str">
            <v>un</v>
          </cell>
          <cell r="F1731">
            <v>5</v>
          </cell>
          <cell r="G1731">
            <v>1405641.6</v>
          </cell>
          <cell r="H1731">
            <v>7028208</v>
          </cell>
          <cell r="I1731">
            <v>7.8237122466788364E-2</v>
          </cell>
          <cell r="J1731">
            <v>5</v>
          </cell>
          <cell r="L1731">
            <v>5</v>
          </cell>
          <cell r="M1731">
            <v>7028208</v>
          </cell>
          <cell r="N1731">
            <v>0</v>
          </cell>
          <cell r="O1731">
            <v>7028208</v>
          </cell>
          <cell r="Q1731" t="e">
            <v>#REF!</v>
          </cell>
          <cell r="R1731">
            <v>4</v>
          </cell>
          <cell r="S1731">
            <v>0</v>
          </cell>
          <cell r="T1731" t="e">
            <v>#REF!</v>
          </cell>
          <cell r="U1731">
            <v>5622566.4000000004</v>
          </cell>
          <cell r="V1731">
            <v>1</v>
          </cell>
          <cell r="W1731">
            <v>1405641.6</v>
          </cell>
        </row>
        <row r="1732">
          <cell r="C1732" t="str">
            <v>3.20.1.2.87.2</v>
          </cell>
          <cell r="D1732" t="str">
            <v>Codo 90° JA x JA HD</v>
          </cell>
          <cell r="F1732">
            <v>0</v>
          </cell>
          <cell r="I1732">
            <v>0</v>
          </cell>
          <cell r="J1732">
            <v>0</v>
          </cell>
          <cell r="L1732">
            <v>0</v>
          </cell>
          <cell r="M1732">
            <v>0</v>
          </cell>
          <cell r="N1732">
            <v>0</v>
          </cell>
          <cell r="O1732">
            <v>0</v>
          </cell>
          <cell r="R1732">
            <v>0</v>
          </cell>
          <cell r="S1732">
            <v>0</v>
          </cell>
          <cell r="T1732">
            <v>0</v>
          </cell>
          <cell r="U1732">
            <v>0</v>
          </cell>
          <cell r="V1732">
            <v>0</v>
          </cell>
          <cell r="W1732">
            <v>0</v>
          </cell>
        </row>
        <row r="1733">
          <cell r="C1733" t="str">
            <v>3.20.1.2.87.2.10</v>
          </cell>
          <cell r="D1733" t="str">
            <v>d = 500 mm (20")</v>
          </cell>
          <cell r="E1733" t="str">
            <v>un</v>
          </cell>
          <cell r="F1733">
            <v>3</v>
          </cell>
          <cell r="G1733">
            <v>3537438.56</v>
          </cell>
          <cell r="H1733">
            <v>10612315.68</v>
          </cell>
          <cell r="I1733">
            <v>0.11813495581126489</v>
          </cell>
          <cell r="J1733">
            <v>3</v>
          </cell>
          <cell r="L1733">
            <v>3</v>
          </cell>
          <cell r="M1733">
            <v>10612315.68</v>
          </cell>
          <cell r="N1733">
            <v>0</v>
          </cell>
          <cell r="O1733">
            <v>10612315.68</v>
          </cell>
          <cell r="Q1733" t="e">
            <v>#REF!</v>
          </cell>
          <cell r="R1733">
            <v>3</v>
          </cell>
          <cell r="S1733">
            <v>0</v>
          </cell>
          <cell r="T1733" t="e">
            <v>#REF!</v>
          </cell>
          <cell r="U1733">
            <v>10612315.68</v>
          </cell>
          <cell r="V1733">
            <v>0</v>
          </cell>
          <cell r="W1733">
            <v>0</v>
          </cell>
        </row>
        <row r="1734">
          <cell r="C1734" t="str">
            <v>3.20.1.2.87.3</v>
          </cell>
          <cell r="D1734" t="str">
            <v>Codo 45° JA x JA HD</v>
          </cell>
          <cell r="F1734">
            <v>0</v>
          </cell>
          <cell r="I1734">
            <v>0</v>
          </cell>
          <cell r="J1734">
            <v>0</v>
          </cell>
          <cell r="L1734">
            <v>0</v>
          </cell>
          <cell r="M1734">
            <v>0</v>
          </cell>
          <cell r="N1734">
            <v>0</v>
          </cell>
          <cell r="O1734">
            <v>0</v>
          </cell>
          <cell r="R1734">
            <v>0</v>
          </cell>
          <cell r="S1734">
            <v>0</v>
          </cell>
          <cell r="T1734">
            <v>0</v>
          </cell>
          <cell r="U1734">
            <v>0</v>
          </cell>
          <cell r="V1734">
            <v>0</v>
          </cell>
          <cell r="W1734">
            <v>0</v>
          </cell>
        </row>
        <row r="1735">
          <cell r="C1735" t="str">
            <v>3.20.1.2.87.3.10</v>
          </cell>
          <cell r="D1735" t="str">
            <v>d = 500 mm (20")</v>
          </cell>
          <cell r="E1735" t="str">
            <v>un</v>
          </cell>
          <cell r="F1735">
            <v>14</v>
          </cell>
          <cell r="G1735">
            <v>2538439.6</v>
          </cell>
          <cell r="H1735">
            <v>35538154.399999999</v>
          </cell>
          <cell r="I1735">
            <v>0.39560623960423957</v>
          </cell>
          <cell r="J1735">
            <v>14</v>
          </cell>
          <cell r="L1735">
            <v>14</v>
          </cell>
          <cell r="M1735">
            <v>35538154.399999999</v>
          </cell>
          <cell r="N1735">
            <v>0</v>
          </cell>
          <cell r="O1735">
            <v>35538154.399999999</v>
          </cell>
          <cell r="Q1735" t="e">
            <v>#REF!</v>
          </cell>
          <cell r="R1735">
            <v>14</v>
          </cell>
          <cell r="S1735">
            <v>0</v>
          </cell>
          <cell r="T1735" t="e">
            <v>#REF!</v>
          </cell>
          <cell r="U1735">
            <v>35538154.399999999</v>
          </cell>
          <cell r="V1735">
            <v>0</v>
          </cell>
          <cell r="W1735">
            <v>0</v>
          </cell>
        </row>
        <row r="1736">
          <cell r="C1736" t="str">
            <v>3.20.1.2.87.4</v>
          </cell>
          <cell r="D1736" t="str">
            <v>Codo 22 ½° JA x JA HD</v>
          </cell>
          <cell r="F1736">
            <v>0</v>
          </cell>
          <cell r="I1736">
            <v>0</v>
          </cell>
          <cell r="J1736">
            <v>0</v>
          </cell>
          <cell r="L1736">
            <v>0</v>
          </cell>
          <cell r="M1736">
            <v>0</v>
          </cell>
          <cell r="N1736">
            <v>0</v>
          </cell>
          <cell r="O1736">
            <v>0</v>
          </cell>
          <cell r="R1736">
            <v>0</v>
          </cell>
          <cell r="S1736">
            <v>0</v>
          </cell>
          <cell r="T1736">
            <v>0</v>
          </cell>
          <cell r="U1736">
            <v>0</v>
          </cell>
          <cell r="V1736">
            <v>0</v>
          </cell>
          <cell r="W1736">
            <v>0</v>
          </cell>
        </row>
        <row r="1737">
          <cell r="C1737" t="str">
            <v>3.20.1.2.87.4.10</v>
          </cell>
          <cell r="D1737" t="str">
            <v>d = 500 mm (20")</v>
          </cell>
          <cell r="E1737" t="str">
            <v>un</v>
          </cell>
          <cell r="F1737">
            <v>32</v>
          </cell>
          <cell r="G1737">
            <v>1883358.6</v>
          </cell>
          <cell r="H1737">
            <v>60267475.200000003</v>
          </cell>
          <cell r="I1737">
            <v>0.67088991076907956</v>
          </cell>
          <cell r="J1737">
            <v>32</v>
          </cell>
          <cell r="L1737">
            <v>32</v>
          </cell>
          <cell r="M1737">
            <v>60267475.200000003</v>
          </cell>
          <cell r="N1737">
            <v>0</v>
          </cell>
          <cell r="O1737">
            <v>60267475.200000003</v>
          </cell>
          <cell r="Q1737" t="e">
            <v>#REF!</v>
          </cell>
          <cell r="R1737">
            <v>32</v>
          </cell>
          <cell r="S1737">
            <v>0</v>
          </cell>
          <cell r="T1737" t="e">
            <v>#REF!</v>
          </cell>
          <cell r="U1737">
            <v>60267475.200000003</v>
          </cell>
          <cell r="V1737">
            <v>0</v>
          </cell>
          <cell r="W1737">
            <v>0</v>
          </cell>
        </row>
        <row r="1738">
          <cell r="C1738" t="str">
            <v>3.20.1.2.87.5</v>
          </cell>
          <cell r="D1738" t="str">
            <v>Codo 11 ¼° JA x JA HD</v>
          </cell>
          <cell r="F1738">
            <v>0</v>
          </cell>
          <cell r="I1738">
            <v>0</v>
          </cell>
          <cell r="J1738">
            <v>0</v>
          </cell>
          <cell r="L1738">
            <v>0</v>
          </cell>
          <cell r="M1738">
            <v>0</v>
          </cell>
          <cell r="N1738">
            <v>0</v>
          </cell>
          <cell r="O1738">
            <v>0</v>
          </cell>
          <cell r="R1738">
            <v>0</v>
          </cell>
          <cell r="S1738">
            <v>0</v>
          </cell>
          <cell r="T1738">
            <v>0</v>
          </cell>
          <cell r="U1738">
            <v>0</v>
          </cell>
          <cell r="V1738">
            <v>0</v>
          </cell>
          <cell r="W1738">
            <v>0</v>
          </cell>
        </row>
        <row r="1739">
          <cell r="C1739" t="str">
            <v>3.20.1.2.87.5.10</v>
          </cell>
          <cell r="D1739" t="str">
            <v>d = 500 mm (20")</v>
          </cell>
          <cell r="E1739" t="str">
            <v>un</v>
          </cell>
          <cell r="F1739">
            <v>27</v>
          </cell>
          <cell r="G1739">
            <v>1874515.6879999998</v>
          </cell>
          <cell r="H1739">
            <v>50611923.575999998</v>
          </cell>
          <cell r="I1739">
            <v>0.56340553140932159</v>
          </cell>
          <cell r="J1739">
            <v>27</v>
          </cell>
          <cell r="L1739">
            <v>27</v>
          </cell>
          <cell r="M1739">
            <v>50611923.575999998</v>
          </cell>
          <cell r="N1739">
            <v>0</v>
          </cell>
          <cell r="O1739">
            <v>50611923.575999998</v>
          </cell>
          <cell r="Q1739" t="e">
            <v>#REF!</v>
          </cell>
          <cell r="R1739">
            <v>27</v>
          </cell>
          <cell r="S1739">
            <v>0</v>
          </cell>
          <cell r="T1739" t="e">
            <v>#REF!</v>
          </cell>
          <cell r="U1739">
            <v>50611923.575999998</v>
          </cell>
          <cell r="V1739">
            <v>0</v>
          </cell>
          <cell r="W1739">
            <v>0</v>
          </cell>
        </row>
        <row r="1740">
          <cell r="C1740" t="str">
            <v>3.20.1.2.87.6</v>
          </cell>
          <cell r="D1740" t="str">
            <v>Suministro de Tee JA x JA x B HD</v>
          </cell>
          <cell r="F1740">
            <v>0</v>
          </cell>
          <cell r="I1740">
            <v>0</v>
          </cell>
          <cell r="J1740">
            <v>0</v>
          </cell>
          <cell r="L1740">
            <v>0</v>
          </cell>
          <cell r="M1740">
            <v>0</v>
          </cell>
          <cell r="N1740">
            <v>0</v>
          </cell>
          <cell r="O1740">
            <v>0</v>
          </cell>
          <cell r="R1740">
            <v>0</v>
          </cell>
          <cell r="S1740">
            <v>0</v>
          </cell>
          <cell r="T1740">
            <v>0</v>
          </cell>
          <cell r="U1740">
            <v>0</v>
          </cell>
          <cell r="V1740">
            <v>0</v>
          </cell>
          <cell r="W1740">
            <v>0</v>
          </cell>
        </row>
        <row r="1741">
          <cell r="C1741" t="str">
            <v>3.20.1.2.87.6.2</v>
          </cell>
          <cell r="D1741" t="str">
            <v>Tee 500 x 500 x 100 mm. Brida Norma ISO PN 25</v>
          </cell>
          <cell r="E1741" t="str">
            <v>un</v>
          </cell>
          <cell r="F1741">
            <v>21</v>
          </cell>
          <cell r="G1741">
            <v>2502001.4712</v>
          </cell>
          <cell r="H1741">
            <v>52542030.895199999</v>
          </cell>
          <cell r="I1741">
            <v>0.58489124194980291</v>
          </cell>
          <cell r="J1741">
            <v>21</v>
          </cell>
          <cell r="K1741">
            <v>-2</v>
          </cell>
          <cell r="L1741">
            <v>19</v>
          </cell>
          <cell r="M1741">
            <v>52542030.895199999</v>
          </cell>
          <cell r="N1741">
            <v>-5004002.9424000001</v>
          </cell>
          <cell r="O1741">
            <v>47538027.952799998</v>
          </cell>
          <cell r="Q1741" t="e">
            <v>#REF!</v>
          </cell>
          <cell r="R1741">
            <v>19</v>
          </cell>
          <cell r="S1741">
            <v>0</v>
          </cell>
          <cell r="T1741" t="e">
            <v>#REF!</v>
          </cell>
          <cell r="U1741">
            <v>47538027.952799998</v>
          </cell>
          <cell r="V1741">
            <v>0</v>
          </cell>
          <cell r="W1741">
            <v>0</v>
          </cell>
        </row>
        <row r="1742">
          <cell r="C1742" t="str">
            <v>3.20.1.2.87.6.3</v>
          </cell>
          <cell r="D1742" t="str">
            <v>Tee 500 x 500 x 150 mm. Brida Norma ISO PN 25</v>
          </cell>
          <cell r="E1742" t="str">
            <v>un</v>
          </cell>
          <cell r="F1742">
            <v>10</v>
          </cell>
          <cell r="G1742">
            <v>2740285.0751999998</v>
          </cell>
          <cell r="H1742">
            <v>27402850.751999997</v>
          </cell>
          <cell r="I1742">
            <v>0.30504506841905465</v>
          </cell>
          <cell r="J1742">
            <v>10</v>
          </cell>
          <cell r="K1742">
            <v>-2</v>
          </cell>
          <cell r="L1742">
            <v>8</v>
          </cell>
          <cell r="M1742">
            <v>27402850.751999997</v>
          </cell>
          <cell r="N1742">
            <v>-5480570.1503999997</v>
          </cell>
          <cell r="O1742">
            <v>21922280.601599999</v>
          </cell>
          <cell r="Q1742" t="e">
            <v>#REF!</v>
          </cell>
          <cell r="R1742">
            <v>9</v>
          </cell>
          <cell r="S1742">
            <v>0</v>
          </cell>
          <cell r="T1742" t="e">
            <v>#REF!</v>
          </cell>
          <cell r="U1742">
            <v>24662565.676799998</v>
          </cell>
          <cell r="V1742">
            <v>-1</v>
          </cell>
          <cell r="W1742">
            <v>-2740285.0751999998</v>
          </cell>
        </row>
        <row r="1743">
          <cell r="C1743" t="str">
            <v>3.20.1.2.88</v>
          </cell>
          <cell r="D1743" t="str">
            <v>Suministro de Tuberías de acueducto de hierro de fundición dúctil. Presión de trabajo 22 bares y presión con golpe de ariete 30 bares</v>
          </cell>
          <cell r="F1743">
            <v>0</v>
          </cell>
          <cell r="I1743">
            <v>0</v>
          </cell>
          <cell r="J1743">
            <v>0</v>
          </cell>
          <cell r="L1743">
            <v>0</v>
          </cell>
          <cell r="M1743">
            <v>0</v>
          </cell>
          <cell r="N1743">
            <v>0</v>
          </cell>
          <cell r="O1743">
            <v>0</v>
          </cell>
          <cell r="R1743">
            <v>0</v>
          </cell>
          <cell r="S1743">
            <v>0</v>
          </cell>
          <cell r="T1743">
            <v>0</v>
          </cell>
          <cell r="U1743">
            <v>0</v>
          </cell>
          <cell r="V1743">
            <v>0</v>
          </cell>
          <cell r="W1743">
            <v>0</v>
          </cell>
        </row>
        <row r="1744">
          <cell r="C1744" t="str">
            <v>3.20.1.2.88.1</v>
          </cell>
          <cell r="D1744" t="str">
            <v>Tubería de HD de 500 mm.</v>
          </cell>
          <cell r="E1744" t="str">
            <v>m</v>
          </cell>
          <cell r="F1744">
            <v>22018</v>
          </cell>
          <cell r="G1744">
            <v>389760</v>
          </cell>
          <cell r="H1744">
            <v>8581735680</v>
          </cell>
          <cell r="I1744">
            <v>95.53079609678133</v>
          </cell>
          <cell r="J1744">
            <v>22018</v>
          </cell>
          <cell r="L1744">
            <v>22018</v>
          </cell>
          <cell r="M1744">
            <v>8581735680</v>
          </cell>
          <cell r="N1744">
            <v>0</v>
          </cell>
          <cell r="O1744">
            <v>8581735680</v>
          </cell>
          <cell r="Q1744" t="e">
            <v>#REF!</v>
          </cell>
          <cell r="R1744">
            <v>5376</v>
          </cell>
          <cell r="S1744">
            <v>0</v>
          </cell>
          <cell r="T1744" t="e">
            <v>#REF!</v>
          </cell>
          <cell r="U1744">
            <v>2095349760</v>
          </cell>
          <cell r="V1744">
            <v>16642</v>
          </cell>
          <cell r="W1744">
            <v>6486385920</v>
          </cell>
        </row>
        <row r="1745">
          <cell r="D1745" t="str">
            <v>COSTO SUMINISTRO</v>
          </cell>
          <cell r="F1745">
            <v>0</v>
          </cell>
          <cell r="H1745">
            <v>8983213822.8031998</v>
          </cell>
          <cell r="J1745">
            <v>0</v>
          </cell>
          <cell r="L1745">
            <v>0</v>
          </cell>
          <cell r="M1745">
            <v>8983213822.8031998</v>
          </cell>
          <cell r="N1745">
            <v>21976228.907200001</v>
          </cell>
          <cell r="O1745">
            <v>9005190051.7103996</v>
          </cell>
          <cell r="R1745">
            <v>0</v>
          </cell>
          <cell r="S1745">
            <v>0</v>
          </cell>
          <cell r="T1745" t="e">
            <v>#REF!</v>
          </cell>
          <cell r="U1745">
            <v>2385117660.7736001</v>
          </cell>
          <cell r="W1745">
            <v>6620072390.9368</v>
          </cell>
        </row>
        <row r="1746">
          <cell r="D1746" t="str">
            <v>A,I,U, 12%</v>
          </cell>
          <cell r="E1746">
            <v>0.12</v>
          </cell>
          <cell r="F1746">
            <v>0</v>
          </cell>
          <cell r="H1746">
            <v>1077985658.7363839</v>
          </cell>
          <cell r="J1746">
            <v>0</v>
          </cell>
          <cell r="L1746">
            <v>0</v>
          </cell>
          <cell r="M1746">
            <v>1077985658.7363839</v>
          </cell>
          <cell r="N1746">
            <v>2637147.4688639999</v>
          </cell>
          <cell r="O1746">
            <v>1080622806.2052479</v>
          </cell>
          <cell r="R1746">
            <v>0</v>
          </cell>
          <cell r="S1746">
            <v>0</v>
          </cell>
          <cell r="T1746" t="e">
            <v>#REF!</v>
          </cell>
          <cell r="U1746">
            <v>286214119.29283202</v>
          </cell>
          <cell r="W1746">
            <v>794408686.91241598</v>
          </cell>
        </row>
        <row r="1747">
          <cell r="B1747" t="str">
            <v>TO28</v>
          </cell>
          <cell r="D1747" t="str">
            <v>COSTO TOTAL SUMINISTRO</v>
          </cell>
          <cell r="F1747">
            <v>0</v>
          </cell>
          <cell r="H1747">
            <v>10061199482</v>
          </cell>
          <cell r="J1747">
            <v>0</v>
          </cell>
          <cell r="L1747">
            <v>0</v>
          </cell>
          <cell r="M1747">
            <v>10061199482</v>
          </cell>
          <cell r="N1747">
            <v>24613376</v>
          </cell>
          <cell r="O1747">
            <v>10085812858</v>
          </cell>
          <cell r="R1747">
            <v>0</v>
          </cell>
          <cell r="S1747">
            <v>0</v>
          </cell>
          <cell r="T1747" t="e">
            <v>#REF!</v>
          </cell>
          <cell r="U1747">
            <v>2671331780</v>
          </cell>
          <cell r="V1747">
            <v>0</v>
          </cell>
          <cell r="W1747">
            <v>7414481078</v>
          </cell>
        </row>
        <row r="1748">
          <cell r="B1748" t="str">
            <v>T29</v>
          </cell>
          <cell r="C1748" t="str">
            <v>PRESUPUESTO OBRA CIVIL - TUBERIA DE CONDUCCION Ø 500 mm (1748)</v>
          </cell>
          <cell r="F1748">
            <v>0</v>
          </cell>
          <cell r="J1748">
            <v>0</v>
          </cell>
          <cell r="L1748">
            <v>0</v>
          </cell>
          <cell r="R1748">
            <v>0</v>
          </cell>
        </row>
        <row r="1749">
          <cell r="C1749" t="str">
            <v xml:space="preserve">ITEM </v>
          </cell>
          <cell r="D1749" t="str">
            <v xml:space="preserve">DESCRIPCION </v>
          </cell>
          <cell r="E1749" t="str">
            <v xml:space="preserve">UNIDAD </v>
          </cell>
          <cell r="F1749">
            <v>0</v>
          </cell>
          <cell r="G1749" t="str">
            <v xml:space="preserve">V. UNITARIO </v>
          </cell>
          <cell r="H1749" t="str">
            <v>V. PARCIAL</v>
          </cell>
          <cell r="J1749">
            <v>0</v>
          </cell>
          <cell r="L1749">
            <v>0</v>
          </cell>
          <cell r="R1749">
            <v>0</v>
          </cell>
        </row>
        <row r="1750">
          <cell r="C1750" t="str">
            <v>3.1</v>
          </cell>
          <cell r="D1750" t="str">
            <v>SEÑALIZACION Y SEGURIDAD EN LA OBRA</v>
          </cell>
          <cell r="F1750">
            <v>0</v>
          </cell>
          <cell r="J1750">
            <v>0</v>
          </cell>
          <cell r="L1750">
            <v>0</v>
          </cell>
          <cell r="M1750">
            <v>0</v>
          </cell>
          <cell r="N1750">
            <v>0</v>
          </cell>
          <cell r="O1750">
            <v>0</v>
          </cell>
          <cell r="R1750">
            <v>0</v>
          </cell>
          <cell r="S1750">
            <v>0</v>
          </cell>
          <cell r="T1750">
            <v>0</v>
          </cell>
          <cell r="U1750">
            <v>0</v>
          </cell>
          <cell r="V1750">
            <v>0</v>
          </cell>
          <cell r="W1750">
            <v>0</v>
          </cell>
        </row>
        <row r="1751">
          <cell r="C1751" t="str">
            <v>3.1.1</v>
          </cell>
          <cell r="D1751" t="str">
            <v>Señalización de la obra</v>
          </cell>
          <cell r="F1751">
            <v>0</v>
          </cell>
          <cell r="J1751">
            <v>0</v>
          </cell>
          <cell r="L1751">
            <v>0</v>
          </cell>
          <cell r="M1751">
            <v>0</v>
          </cell>
          <cell r="N1751">
            <v>0</v>
          </cell>
          <cell r="O1751">
            <v>0</v>
          </cell>
          <cell r="R1751">
            <v>0</v>
          </cell>
          <cell r="S1751">
            <v>0</v>
          </cell>
          <cell r="T1751">
            <v>0</v>
          </cell>
          <cell r="U1751">
            <v>0</v>
          </cell>
          <cell r="V1751">
            <v>0</v>
          </cell>
          <cell r="W1751">
            <v>0</v>
          </cell>
        </row>
        <row r="1752">
          <cell r="C1752" t="str">
            <v>3.1.1.1</v>
          </cell>
          <cell r="D1752" t="str">
            <v>Soporte para cinta demarcadora. Esquema No.1</v>
          </cell>
          <cell r="E1752" t="str">
            <v>un</v>
          </cell>
          <cell r="F1752">
            <v>925</v>
          </cell>
          <cell r="G1752">
            <v>10100</v>
          </cell>
          <cell r="H1752">
            <v>9342500</v>
          </cell>
          <cell r="I1752">
            <v>0.60240049566022169</v>
          </cell>
          <cell r="J1752">
            <v>925</v>
          </cell>
          <cell r="K1752">
            <v>-500</v>
          </cell>
          <cell r="L1752">
            <v>425</v>
          </cell>
          <cell r="M1752">
            <v>9342500</v>
          </cell>
          <cell r="N1752">
            <v>-5050000</v>
          </cell>
          <cell r="O1752">
            <v>4292500</v>
          </cell>
          <cell r="R1752">
            <v>160</v>
          </cell>
          <cell r="S1752">
            <v>0</v>
          </cell>
          <cell r="T1752">
            <v>0</v>
          </cell>
          <cell r="U1752">
            <v>1616000</v>
          </cell>
          <cell r="V1752">
            <v>265</v>
          </cell>
          <cell r="W1752">
            <v>2676500</v>
          </cell>
        </row>
        <row r="1753">
          <cell r="C1753" t="str">
            <v>3.1.1.2</v>
          </cell>
          <cell r="D1753" t="str">
            <v>Cinta demarcadora, sin soportes. Esquema No. 2</v>
          </cell>
          <cell r="E1753" t="str">
            <v>m</v>
          </cell>
          <cell r="F1753">
            <v>46000</v>
          </cell>
          <cell r="G1753">
            <v>830</v>
          </cell>
          <cell r="H1753">
            <v>38180000</v>
          </cell>
          <cell r="I1753">
            <v>2.4618304441324343</v>
          </cell>
          <cell r="J1753">
            <v>46000</v>
          </cell>
          <cell r="K1753">
            <v>-40000</v>
          </cell>
          <cell r="L1753">
            <v>6000</v>
          </cell>
          <cell r="M1753">
            <v>38180000</v>
          </cell>
          <cell r="N1753">
            <v>-33200000</v>
          </cell>
          <cell r="O1753">
            <v>4980000</v>
          </cell>
          <cell r="R1753">
            <v>2000</v>
          </cell>
          <cell r="S1753">
            <v>0</v>
          </cell>
          <cell r="T1753">
            <v>0</v>
          </cell>
          <cell r="U1753">
            <v>1660000</v>
          </cell>
          <cell r="V1753">
            <v>4000</v>
          </cell>
          <cell r="W1753">
            <v>3320000</v>
          </cell>
        </row>
        <row r="1754">
          <cell r="C1754" t="str">
            <v>3.1.1.3</v>
          </cell>
          <cell r="D1754" t="str">
            <v>Vallas móviles. Barreras</v>
          </cell>
          <cell r="F1754">
            <v>0</v>
          </cell>
          <cell r="I1754">
            <v>0</v>
          </cell>
          <cell r="J1754">
            <v>0</v>
          </cell>
          <cell r="L1754">
            <v>0</v>
          </cell>
          <cell r="M1754">
            <v>0</v>
          </cell>
          <cell r="N1754">
            <v>0</v>
          </cell>
          <cell r="O1754">
            <v>0</v>
          </cell>
          <cell r="R1754">
            <v>0</v>
          </cell>
          <cell r="S1754">
            <v>0</v>
          </cell>
          <cell r="T1754">
            <v>0</v>
          </cell>
          <cell r="U1754">
            <v>0</v>
          </cell>
          <cell r="V1754">
            <v>0</v>
          </cell>
          <cell r="W1754">
            <v>0</v>
          </cell>
        </row>
        <row r="1755">
          <cell r="C1755" t="str">
            <v>3.1.1.3.2</v>
          </cell>
          <cell r="D1755" t="str">
            <v>Valla móvil Tipo 2. Valla plegable. Esquema No. 4</v>
          </cell>
          <cell r="E1755" t="str">
            <v>un</v>
          </cell>
          <cell r="F1755">
            <v>10</v>
          </cell>
          <cell r="G1755">
            <v>162000</v>
          </cell>
          <cell r="H1755">
            <v>1620000</v>
          </cell>
          <cell r="I1755">
            <v>0.10445692298309438</v>
          </cell>
          <cell r="J1755">
            <v>10</v>
          </cell>
          <cell r="K1755">
            <v>-5</v>
          </cell>
          <cell r="L1755">
            <v>5</v>
          </cell>
          <cell r="M1755">
            <v>1620000</v>
          </cell>
          <cell r="N1755">
            <v>-810000</v>
          </cell>
          <cell r="O1755">
            <v>810000</v>
          </cell>
          <cell r="R1755">
            <v>4</v>
          </cell>
          <cell r="S1755">
            <v>0</v>
          </cell>
          <cell r="T1755">
            <v>0</v>
          </cell>
          <cell r="U1755">
            <v>648000</v>
          </cell>
          <cell r="V1755">
            <v>1</v>
          </cell>
          <cell r="W1755">
            <v>162000</v>
          </cell>
        </row>
        <row r="1756">
          <cell r="C1756" t="str">
            <v>3.1.1.3.3</v>
          </cell>
          <cell r="D1756" t="str">
            <v>Valla móvil Tipo 3. Barrera Tubular. Esquema No.5</v>
          </cell>
          <cell r="E1756" t="str">
            <v>un</v>
          </cell>
          <cell r="F1756">
            <v>5</v>
          </cell>
          <cell r="G1756">
            <v>150000</v>
          </cell>
          <cell r="H1756">
            <v>750000</v>
          </cell>
          <cell r="I1756">
            <v>4.8359686566247395E-2</v>
          </cell>
          <cell r="J1756">
            <v>5</v>
          </cell>
          <cell r="K1756">
            <v>-5</v>
          </cell>
          <cell r="L1756">
            <v>0</v>
          </cell>
          <cell r="M1756">
            <v>750000</v>
          </cell>
          <cell r="N1756">
            <v>-750000</v>
          </cell>
          <cell r="O1756">
            <v>0</v>
          </cell>
          <cell r="R1756">
            <v>0</v>
          </cell>
          <cell r="S1756">
            <v>0</v>
          </cell>
          <cell r="T1756">
            <v>0</v>
          </cell>
          <cell r="U1756">
            <v>0</v>
          </cell>
          <cell r="V1756">
            <v>0</v>
          </cell>
          <cell r="W1756">
            <v>0</v>
          </cell>
        </row>
        <row r="1757">
          <cell r="C1757" t="str">
            <v>3.1.1.3.4</v>
          </cell>
          <cell r="D1757" t="str">
            <v>Valla móvil Tipo 4. Valla doble cara. Esquema No. 6</v>
          </cell>
          <cell r="E1757" t="str">
            <v>un</v>
          </cell>
          <cell r="F1757">
            <v>10</v>
          </cell>
          <cell r="G1757">
            <v>155000</v>
          </cell>
          <cell r="H1757">
            <v>1550000</v>
          </cell>
          <cell r="I1757">
            <v>9.9943352236911295E-2</v>
          </cell>
          <cell r="J1757">
            <v>10</v>
          </cell>
          <cell r="K1757">
            <v>-5</v>
          </cell>
          <cell r="L1757">
            <v>5</v>
          </cell>
          <cell r="M1757">
            <v>1550000</v>
          </cell>
          <cell r="N1757">
            <v>-775000</v>
          </cell>
          <cell r="O1757">
            <v>775000</v>
          </cell>
          <cell r="R1757">
            <v>0</v>
          </cell>
          <cell r="S1757">
            <v>0</v>
          </cell>
          <cell r="T1757">
            <v>0</v>
          </cell>
          <cell r="U1757">
            <v>0</v>
          </cell>
          <cell r="V1757">
            <v>5</v>
          </cell>
          <cell r="W1757">
            <v>775000</v>
          </cell>
        </row>
        <row r="1758">
          <cell r="C1758" t="str">
            <v>3.1.1.4</v>
          </cell>
          <cell r="D1758" t="str">
            <v>Avisos preventivos fijos. Esquemas Nos. 10,11,12,13, y 14</v>
          </cell>
          <cell r="E1758" t="str">
            <v>un</v>
          </cell>
          <cell r="F1758">
            <v>6</v>
          </cell>
          <cell r="G1758">
            <v>215000</v>
          </cell>
          <cell r="H1758">
            <v>1290000</v>
          </cell>
          <cell r="I1758">
            <v>8.3178660893945516E-2</v>
          </cell>
          <cell r="J1758">
            <v>6</v>
          </cell>
          <cell r="K1758">
            <v>-3</v>
          </cell>
          <cell r="L1758">
            <v>3</v>
          </cell>
          <cell r="M1758">
            <v>1290000</v>
          </cell>
          <cell r="N1758">
            <v>-645000</v>
          </cell>
          <cell r="O1758">
            <v>645000</v>
          </cell>
          <cell r="R1758">
            <v>0</v>
          </cell>
          <cell r="S1758">
            <v>0</v>
          </cell>
          <cell r="T1758">
            <v>0</v>
          </cell>
          <cell r="U1758">
            <v>0</v>
          </cell>
          <cell r="V1758">
            <v>3</v>
          </cell>
          <cell r="W1758">
            <v>645000</v>
          </cell>
        </row>
        <row r="1759">
          <cell r="C1759" t="str">
            <v>3.1.1.5</v>
          </cell>
          <cell r="D1759" t="str">
            <v>Caneca reflectiva. Esquema No. 15</v>
          </cell>
          <cell r="E1759" t="str">
            <v>un</v>
          </cell>
          <cell r="F1759">
            <v>4</v>
          </cell>
          <cell r="G1759">
            <v>129000</v>
          </cell>
          <cell r="H1759">
            <v>516000</v>
          </cell>
          <cell r="I1759">
            <v>3.3271464357578211E-2</v>
          </cell>
          <cell r="J1759">
            <v>4</v>
          </cell>
          <cell r="K1759">
            <v>-2</v>
          </cell>
          <cell r="L1759">
            <v>2</v>
          </cell>
          <cell r="M1759">
            <v>516000</v>
          </cell>
          <cell r="N1759">
            <v>-258000</v>
          </cell>
          <cell r="O1759">
            <v>258000</v>
          </cell>
          <cell r="R1759">
            <v>0</v>
          </cell>
          <cell r="S1759">
            <v>0</v>
          </cell>
          <cell r="T1759">
            <v>0</v>
          </cell>
          <cell r="U1759">
            <v>0</v>
          </cell>
          <cell r="V1759">
            <v>2</v>
          </cell>
          <cell r="W1759">
            <v>258000</v>
          </cell>
        </row>
        <row r="1760">
          <cell r="C1760" t="str">
            <v>3.2</v>
          </cell>
          <cell r="D1760" t="str">
            <v>DEMOLICIONES</v>
          </cell>
          <cell r="F1760">
            <v>0</v>
          </cell>
          <cell r="I1760">
            <v>0</v>
          </cell>
          <cell r="J1760">
            <v>0</v>
          </cell>
          <cell r="L1760">
            <v>0</v>
          </cell>
          <cell r="M1760">
            <v>0</v>
          </cell>
          <cell r="N1760">
            <v>0</v>
          </cell>
          <cell r="O1760">
            <v>0</v>
          </cell>
          <cell r="R1760">
            <v>0</v>
          </cell>
          <cell r="S1760">
            <v>0</v>
          </cell>
          <cell r="T1760">
            <v>0</v>
          </cell>
          <cell r="U1760">
            <v>0</v>
          </cell>
          <cell r="V1760">
            <v>0</v>
          </cell>
          <cell r="W1760">
            <v>0</v>
          </cell>
        </row>
        <row r="1761">
          <cell r="C1761" t="str">
            <v>3.2.1</v>
          </cell>
          <cell r="D1761" t="str">
            <v>Demolicion de pavimentos</v>
          </cell>
          <cell r="F1761">
            <v>0</v>
          </cell>
          <cell r="I1761">
            <v>0</v>
          </cell>
          <cell r="J1761">
            <v>0</v>
          </cell>
          <cell r="L1761">
            <v>0</v>
          </cell>
          <cell r="M1761">
            <v>0</v>
          </cell>
          <cell r="N1761">
            <v>0</v>
          </cell>
          <cell r="O1761">
            <v>0</v>
          </cell>
          <cell r="R1761">
            <v>0</v>
          </cell>
          <cell r="S1761">
            <v>0</v>
          </cell>
          <cell r="T1761">
            <v>0</v>
          </cell>
          <cell r="U1761">
            <v>0</v>
          </cell>
          <cell r="V1761">
            <v>0</v>
          </cell>
          <cell r="W1761">
            <v>0</v>
          </cell>
        </row>
        <row r="1762">
          <cell r="C1762" t="str">
            <v>3.2.1.1</v>
          </cell>
          <cell r="D1762" t="str">
            <v>Demolicion de pavimento de concreto rígido</v>
          </cell>
          <cell r="F1762">
            <v>0</v>
          </cell>
          <cell r="I1762">
            <v>0</v>
          </cell>
          <cell r="J1762">
            <v>0</v>
          </cell>
          <cell r="L1762">
            <v>0</v>
          </cell>
          <cell r="M1762">
            <v>0</v>
          </cell>
          <cell r="N1762">
            <v>0</v>
          </cell>
          <cell r="O1762">
            <v>0</v>
          </cell>
          <cell r="R1762">
            <v>0</v>
          </cell>
          <cell r="S1762">
            <v>0</v>
          </cell>
          <cell r="T1762">
            <v>0</v>
          </cell>
          <cell r="U1762">
            <v>0</v>
          </cell>
          <cell r="V1762">
            <v>0</v>
          </cell>
          <cell r="W1762">
            <v>0</v>
          </cell>
        </row>
        <row r="1763">
          <cell r="C1763" t="str">
            <v>3.2.1.1.1</v>
          </cell>
          <cell r="D1763" t="str">
            <v>Con mona (0,15 m&lt; e &lt;0,25 m)</v>
          </cell>
          <cell r="E1763" t="str">
            <v>m2</v>
          </cell>
          <cell r="F1763">
            <v>100</v>
          </cell>
          <cell r="G1763">
            <v>5000</v>
          </cell>
          <cell r="H1763">
            <v>500000</v>
          </cell>
          <cell r="I1763">
            <v>3.2239791044164932E-2</v>
          </cell>
          <cell r="J1763">
            <v>100</v>
          </cell>
          <cell r="L1763">
            <v>100</v>
          </cell>
          <cell r="M1763">
            <v>500000</v>
          </cell>
          <cell r="N1763">
            <v>0</v>
          </cell>
          <cell r="O1763">
            <v>500000</v>
          </cell>
          <cell r="R1763">
            <v>0</v>
          </cell>
          <cell r="S1763">
            <v>0</v>
          </cell>
          <cell r="T1763">
            <v>0</v>
          </cell>
          <cell r="U1763">
            <v>0</v>
          </cell>
          <cell r="V1763">
            <v>100</v>
          </cell>
          <cell r="W1763">
            <v>500000</v>
          </cell>
        </row>
        <row r="1764">
          <cell r="C1764" t="str">
            <v>3.2.1.1.2</v>
          </cell>
          <cell r="D1764" t="str">
            <v>Con compresor manual (0,15 m&lt; e &lt;0,25 m)</v>
          </cell>
          <cell r="E1764" t="str">
            <v>m2</v>
          </cell>
          <cell r="F1764">
            <v>1350</v>
          </cell>
          <cell r="G1764">
            <v>10050</v>
          </cell>
          <cell r="H1764">
            <v>13567500</v>
          </cell>
          <cell r="I1764">
            <v>0.87482672998341549</v>
          </cell>
          <cell r="J1764">
            <v>1350</v>
          </cell>
          <cell r="L1764">
            <v>1350</v>
          </cell>
          <cell r="M1764">
            <v>13567500</v>
          </cell>
          <cell r="N1764">
            <v>0</v>
          </cell>
          <cell r="O1764">
            <v>13567500</v>
          </cell>
          <cell r="R1764">
            <v>0</v>
          </cell>
          <cell r="S1764">
            <v>0</v>
          </cell>
          <cell r="T1764">
            <v>0</v>
          </cell>
          <cell r="U1764">
            <v>0</v>
          </cell>
          <cell r="V1764">
            <v>1350</v>
          </cell>
          <cell r="W1764">
            <v>13567500</v>
          </cell>
        </row>
        <row r="1765">
          <cell r="C1765" t="str">
            <v>3.2.1.2</v>
          </cell>
          <cell r="D1765" t="str">
            <v>Demolicion de pavimento asfáltico para cualquier espesor</v>
          </cell>
          <cell r="E1765" t="str">
            <v>m2</v>
          </cell>
          <cell r="F1765">
            <v>100</v>
          </cell>
          <cell r="G1765">
            <v>4000</v>
          </cell>
          <cell r="H1765">
            <v>400000</v>
          </cell>
          <cell r="I1765">
            <v>2.5791832835331947E-2</v>
          </cell>
          <cell r="J1765">
            <v>100</v>
          </cell>
          <cell r="L1765">
            <v>100</v>
          </cell>
          <cell r="M1765">
            <v>400000</v>
          </cell>
          <cell r="N1765">
            <v>0</v>
          </cell>
          <cell r="O1765">
            <v>400000</v>
          </cell>
          <cell r="R1765">
            <v>0</v>
          </cell>
          <cell r="S1765">
            <v>0</v>
          </cell>
          <cell r="T1765">
            <v>0</v>
          </cell>
          <cell r="U1765">
            <v>0</v>
          </cell>
          <cell r="V1765">
            <v>100</v>
          </cell>
          <cell r="W1765">
            <v>400000</v>
          </cell>
        </row>
        <row r="1766">
          <cell r="C1766" t="str">
            <v>3.2.2</v>
          </cell>
          <cell r="D1766" t="str">
            <v>Demolición de anden</v>
          </cell>
          <cell r="F1766">
            <v>0</v>
          </cell>
          <cell r="I1766">
            <v>0</v>
          </cell>
          <cell r="J1766">
            <v>0</v>
          </cell>
          <cell r="L1766">
            <v>0</v>
          </cell>
          <cell r="M1766">
            <v>0</v>
          </cell>
          <cell r="N1766">
            <v>0</v>
          </cell>
          <cell r="O1766">
            <v>0</v>
          </cell>
          <cell r="R1766">
            <v>0</v>
          </cell>
          <cell r="S1766">
            <v>0</v>
          </cell>
          <cell r="T1766">
            <v>0</v>
          </cell>
          <cell r="U1766">
            <v>0</v>
          </cell>
          <cell r="V1766">
            <v>0</v>
          </cell>
          <cell r="W1766">
            <v>0</v>
          </cell>
        </row>
        <row r="1767">
          <cell r="C1767" t="str">
            <v>3.2.2.1</v>
          </cell>
          <cell r="D1767" t="str">
            <v>Demolicion de anden con mona</v>
          </cell>
          <cell r="E1767" t="str">
            <v>m2</v>
          </cell>
          <cell r="F1767">
            <v>150</v>
          </cell>
          <cell r="G1767">
            <v>1820</v>
          </cell>
          <cell r="H1767">
            <v>273000</v>
          </cell>
          <cell r="I1767">
            <v>1.7602925910114052E-2</v>
          </cell>
          <cell r="J1767">
            <v>150</v>
          </cell>
          <cell r="L1767">
            <v>150</v>
          </cell>
          <cell r="M1767">
            <v>273000</v>
          </cell>
          <cell r="N1767">
            <v>0</v>
          </cell>
          <cell r="O1767">
            <v>273000</v>
          </cell>
          <cell r="R1767">
            <v>0</v>
          </cell>
          <cell r="S1767">
            <v>0</v>
          </cell>
          <cell r="T1767">
            <v>0</v>
          </cell>
          <cell r="U1767">
            <v>0</v>
          </cell>
          <cell r="V1767">
            <v>150</v>
          </cell>
          <cell r="W1767">
            <v>273000</v>
          </cell>
        </row>
        <row r="1768">
          <cell r="C1768" t="str">
            <v>3.3</v>
          </cell>
          <cell r="D1768" t="str">
            <v>EXCAVACIONES Y ENTIBADOS</v>
          </cell>
          <cell r="F1768">
            <v>0</v>
          </cell>
          <cell r="I1768">
            <v>0</v>
          </cell>
          <cell r="J1768">
            <v>0</v>
          </cell>
          <cell r="L1768">
            <v>0</v>
          </cell>
          <cell r="M1768">
            <v>0</v>
          </cell>
          <cell r="N1768">
            <v>0</v>
          </cell>
          <cell r="O1768">
            <v>0</v>
          </cell>
          <cell r="R1768">
            <v>0</v>
          </cell>
          <cell r="S1768">
            <v>0</v>
          </cell>
          <cell r="T1768">
            <v>0</v>
          </cell>
          <cell r="U1768">
            <v>0</v>
          </cell>
          <cell r="V1768">
            <v>0</v>
          </cell>
          <cell r="W1768">
            <v>0</v>
          </cell>
        </row>
        <row r="1769">
          <cell r="C1769" t="str">
            <v>3.3.2</v>
          </cell>
          <cell r="D1769" t="str">
            <v>Excavación en zanja para redes de alcantarillado y acueducto</v>
          </cell>
          <cell r="F1769">
            <v>0</v>
          </cell>
          <cell r="I1769">
            <v>0</v>
          </cell>
          <cell r="J1769">
            <v>0</v>
          </cell>
          <cell r="L1769">
            <v>0</v>
          </cell>
          <cell r="M1769">
            <v>0</v>
          </cell>
          <cell r="N1769">
            <v>0</v>
          </cell>
          <cell r="O1769">
            <v>0</v>
          </cell>
          <cell r="R1769">
            <v>0</v>
          </cell>
          <cell r="S1769">
            <v>0</v>
          </cell>
          <cell r="T1769">
            <v>0</v>
          </cell>
          <cell r="U1769">
            <v>0</v>
          </cell>
          <cell r="V1769">
            <v>0</v>
          </cell>
          <cell r="W1769">
            <v>0</v>
          </cell>
        </row>
        <row r="1770">
          <cell r="C1770" t="str">
            <v>3.3.2.1</v>
          </cell>
          <cell r="D1770" t="str">
            <v>Excavación a mano en material común, roca descompuesta, a cualquier profundidad y bajo cualquier condición de humedad. Incluye retiro a lugar autorizado.</v>
          </cell>
          <cell r="E1770" t="str">
            <v>m3</v>
          </cell>
          <cell r="F1770">
            <v>11817</v>
          </cell>
          <cell r="G1770">
            <v>10800</v>
          </cell>
          <cell r="H1770">
            <v>127623600</v>
          </cell>
          <cell r="I1770">
            <v>8.2291163926081747</v>
          </cell>
          <cell r="J1770">
            <v>11817</v>
          </cell>
          <cell r="L1770">
            <v>11817</v>
          </cell>
          <cell r="M1770">
            <v>127623600</v>
          </cell>
          <cell r="N1770">
            <v>0</v>
          </cell>
          <cell r="O1770">
            <v>127623600</v>
          </cell>
          <cell r="R1770">
            <v>738.05</v>
          </cell>
          <cell r="S1770">
            <v>0</v>
          </cell>
          <cell r="T1770">
            <v>0</v>
          </cell>
          <cell r="U1770">
            <v>7970939.9999999991</v>
          </cell>
          <cell r="V1770">
            <v>11078.95</v>
          </cell>
          <cell r="W1770">
            <v>119652660.00000001</v>
          </cell>
        </row>
        <row r="1771">
          <cell r="C1771" t="str">
            <v>3.3.2.2</v>
          </cell>
          <cell r="D1771" t="str">
            <v>Excavación a máquina en material común, roca descompuesta a cualquier profundidad y bajo cualquier condición de humedad. Incluye retiro a lugar autorizado.</v>
          </cell>
          <cell r="E1771" t="str">
            <v>m3</v>
          </cell>
          <cell r="F1771">
            <v>24807</v>
          </cell>
          <cell r="G1771">
            <v>8200</v>
          </cell>
          <cell r="H1771">
            <v>203417400</v>
          </cell>
          <cell r="I1771">
            <v>13.11626894149463</v>
          </cell>
          <cell r="J1771">
            <v>24807</v>
          </cell>
          <cell r="L1771">
            <v>24807</v>
          </cell>
          <cell r="M1771">
            <v>203417400</v>
          </cell>
          <cell r="N1771">
            <v>0</v>
          </cell>
          <cell r="O1771">
            <v>203417400</v>
          </cell>
          <cell r="Q1771" t="e">
            <v>#REF!</v>
          </cell>
          <cell r="R1771">
            <v>7386.3072000000002</v>
          </cell>
          <cell r="S1771">
            <v>0</v>
          </cell>
          <cell r="T1771" t="e">
            <v>#REF!</v>
          </cell>
          <cell r="U1771">
            <v>60567719.039999999</v>
          </cell>
          <cell r="V1771">
            <v>17420.692800000001</v>
          </cell>
          <cell r="W1771">
            <v>142849680.96000001</v>
          </cell>
        </row>
        <row r="1772">
          <cell r="C1772" t="str">
            <v>3.3.7</v>
          </cell>
          <cell r="D1772" t="str">
            <v>Entibados y tablestacados</v>
          </cell>
          <cell r="F1772">
            <v>0</v>
          </cell>
          <cell r="I1772">
            <v>0</v>
          </cell>
          <cell r="J1772">
            <v>0</v>
          </cell>
          <cell r="L1772">
            <v>0</v>
          </cell>
          <cell r="M1772">
            <v>0</v>
          </cell>
          <cell r="N1772">
            <v>0</v>
          </cell>
          <cell r="O1772">
            <v>0</v>
          </cell>
          <cell r="R1772">
            <v>0</v>
          </cell>
          <cell r="S1772">
            <v>0</v>
          </cell>
          <cell r="T1772">
            <v>0</v>
          </cell>
          <cell r="U1772">
            <v>0</v>
          </cell>
          <cell r="V1772">
            <v>0</v>
          </cell>
          <cell r="W1772">
            <v>0</v>
          </cell>
        </row>
        <row r="1773">
          <cell r="C1773" t="str">
            <v>3.3.7.2</v>
          </cell>
          <cell r="D1773" t="str">
            <v>Entibado abierto ó discontínuo</v>
          </cell>
          <cell r="F1773">
            <v>0</v>
          </cell>
          <cell r="I1773">
            <v>0</v>
          </cell>
          <cell r="J1773">
            <v>0</v>
          </cell>
          <cell r="L1773">
            <v>0</v>
          </cell>
          <cell r="M1773">
            <v>0</v>
          </cell>
          <cell r="N1773">
            <v>0</v>
          </cell>
          <cell r="O1773">
            <v>0</v>
          </cell>
          <cell r="R1773">
            <v>0</v>
          </cell>
          <cell r="S1773">
            <v>0</v>
          </cell>
          <cell r="T1773">
            <v>0</v>
          </cell>
          <cell r="U1773">
            <v>0</v>
          </cell>
          <cell r="V1773">
            <v>0</v>
          </cell>
          <cell r="W1773">
            <v>0</v>
          </cell>
        </row>
        <row r="1774">
          <cell r="C1774" t="str">
            <v>3.3.7.2.1</v>
          </cell>
          <cell r="D1774" t="str">
            <v>Entibado tipo 1. Discontinuo de madera</v>
          </cell>
          <cell r="E1774" t="str">
            <v>m2</v>
          </cell>
          <cell r="F1774">
            <v>1320</v>
          </cell>
          <cell r="G1774">
            <v>20000</v>
          </cell>
          <cell r="H1774">
            <v>26400000</v>
          </cell>
          <cell r="I1774">
            <v>1.7022609671319084</v>
          </cell>
          <cell r="J1774">
            <v>1320</v>
          </cell>
          <cell r="L1774">
            <v>1320</v>
          </cell>
          <cell r="M1774">
            <v>26400000</v>
          </cell>
          <cell r="N1774">
            <v>0</v>
          </cell>
          <cell r="O1774">
            <v>26400000</v>
          </cell>
          <cell r="R1774">
            <v>0</v>
          </cell>
          <cell r="S1774">
            <v>0</v>
          </cell>
          <cell r="T1774">
            <v>0</v>
          </cell>
          <cell r="U1774">
            <v>0</v>
          </cell>
          <cell r="V1774">
            <v>1320</v>
          </cell>
          <cell r="W1774">
            <v>26400000</v>
          </cell>
        </row>
        <row r="1775">
          <cell r="C1775" t="str">
            <v>3.4</v>
          </cell>
          <cell r="D1775" t="str">
            <v>INSTALACION Y CIMENTACION DE TUBERIA</v>
          </cell>
          <cell r="F1775">
            <v>0</v>
          </cell>
          <cell r="I1775">
            <v>0</v>
          </cell>
          <cell r="J1775">
            <v>0</v>
          </cell>
          <cell r="L1775">
            <v>0</v>
          </cell>
          <cell r="M1775">
            <v>0</v>
          </cell>
          <cell r="N1775">
            <v>0</v>
          </cell>
          <cell r="O1775">
            <v>0</v>
          </cell>
          <cell r="R1775">
            <v>0</v>
          </cell>
          <cell r="S1775">
            <v>0</v>
          </cell>
          <cell r="T1775">
            <v>0</v>
          </cell>
          <cell r="U1775">
            <v>0</v>
          </cell>
          <cell r="V1775">
            <v>0</v>
          </cell>
          <cell r="W1775">
            <v>0</v>
          </cell>
        </row>
        <row r="1776">
          <cell r="C1776" t="str">
            <v>3.4.4</v>
          </cell>
          <cell r="D1776" t="str">
            <v>Instalación de tuberías de acueducto</v>
          </cell>
          <cell r="F1776">
            <v>0</v>
          </cell>
          <cell r="I1776">
            <v>0</v>
          </cell>
          <cell r="J1776">
            <v>0</v>
          </cell>
          <cell r="L1776">
            <v>0</v>
          </cell>
          <cell r="M1776">
            <v>0</v>
          </cell>
          <cell r="N1776">
            <v>0</v>
          </cell>
          <cell r="O1776">
            <v>0</v>
          </cell>
          <cell r="R1776">
            <v>0</v>
          </cell>
          <cell r="S1776">
            <v>0</v>
          </cell>
          <cell r="T1776">
            <v>0</v>
          </cell>
          <cell r="U1776">
            <v>0</v>
          </cell>
          <cell r="V1776">
            <v>0</v>
          </cell>
          <cell r="W1776">
            <v>0</v>
          </cell>
        </row>
        <row r="1777">
          <cell r="C1777" t="str">
            <v>3.4.4.1</v>
          </cell>
          <cell r="D1777" t="str">
            <v>Instalación de tuberías de polietileno de alta densidad (PEAD) y accesorios, para</v>
          </cell>
          <cell r="F1777">
            <v>0</v>
          </cell>
          <cell r="I1777">
            <v>0</v>
          </cell>
          <cell r="J1777">
            <v>0</v>
          </cell>
          <cell r="L1777">
            <v>0</v>
          </cell>
          <cell r="M1777">
            <v>0</v>
          </cell>
          <cell r="N1777">
            <v>0</v>
          </cell>
          <cell r="O1777">
            <v>0</v>
          </cell>
          <cell r="R1777">
            <v>0</v>
          </cell>
          <cell r="S1777">
            <v>0</v>
          </cell>
          <cell r="T1777">
            <v>0</v>
          </cell>
          <cell r="U1777">
            <v>0</v>
          </cell>
          <cell r="V1777">
            <v>0</v>
          </cell>
          <cell r="W1777">
            <v>0</v>
          </cell>
        </row>
        <row r="1778">
          <cell r="C1778" t="str">
            <v>3.4.4.1.1</v>
          </cell>
          <cell r="D1778" t="str">
            <v>Tuberías PEAD 90mm</v>
          </cell>
          <cell r="E1778" t="str">
            <v>m</v>
          </cell>
          <cell r="F1778">
            <v>20</v>
          </cell>
          <cell r="G1778">
            <v>4375</v>
          </cell>
          <cell r="H1778">
            <v>87500</v>
          </cell>
          <cell r="I1778">
            <v>5.641963432728863E-3</v>
          </cell>
          <cell r="J1778">
            <v>20</v>
          </cell>
          <cell r="L1778">
            <v>20</v>
          </cell>
          <cell r="M1778">
            <v>87500</v>
          </cell>
          <cell r="N1778">
            <v>0</v>
          </cell>
          <cell r="O1778">
            <v>87500</v>
          </cell>
          <cell r="R1778">
            <v>0</v>
          </cell>
          <cell r="S1778">
            <v>0</v>
          </cell>
          <cell r="T1778">
            <v>0</v>
          </cell>
          <cell r="U1778">
            <v>0</v>
          </cell>
          <cell r="V1778">
            <v>20</v>
          </cell>
          <cell r="W1778">
            <v>87500</v>
          </cell>
        </row>
        <row r="1779">
          <cell r="C1779" t="str">
            <v>3.4.4.1.2</v>
          </cell>
          <cell r="D1779" t="str">
            <v>Tuberías PEAD 110mm</v>
          </cell>
          <cell r="E1779" t="str">
            <v>m</v>
          </cell>
          <cell r="F1779">
            <v>300</v>
          </cell>
          <cell r="G1779">
            <v>4925</v>
          </cell>
          <cell r="H1779">
            <v>1477500</v>
          </cell>
          <cell r="I1779">
            <v>9.5268582535507365E-2</v>
          </cell>
          <cell r="J1779">
            <v>300</v>
          </cell>
          <cell r="L1779">
            <v>300</v>
          </cell>
          <cell r="M1779">
            <v>1477500</v>
          </cell>
          <cell r="N1779">
            <v>0</v>
          </cell>
          <cell r="O1779">
            <v>1477500</v>
          </cell>
          <cell r="R1779">
            <v>0</v>
          </cell>
          <cell r="S1779">
            <v>0</v>
          </cell>
          <cell r="T1779">
            <v>0</v>
          </cell>
          <cell r="U1779">
            <v>0</v>
          </cell>
          <cell r="V1779">
            <v>300</v>
          </cell>
          <cell r="W1779">
            <v>1477500</v>
          </cell>
        </row>
        <row r="1780">
          <cell r="C1780" t="str">
            <v>3.4.4.1.3</v>
          </cell>
          <cell r="D1780" t="str">
            <v>Tuberías PEAD 160mm</v>
          </cell>
          <cell r="E1780" t="str">
            <v>m</v>
          </cell>
          <cell r="F1780">
            <v>100</v>
          </cell>
          <cell r="G1780">
            <v>4850</v>
          </cell>
          <cell r="H1780">
            <v>485000</v>
          </cell>
          <cell r="I1780">
            <v>3.1272597312839982E-2</v>
          </cell>
          <cell r="J1780">
            <v>100</v>
          </cell>
          <cell r="L1780">
            <v>100</v>
          </cell>
          <cell r="M1780">
            <v>485000</v>
          </cell>
          <cell r="N1780">
            <v>0</v>
          </cell>
          <cell r="O1780">
            <v>485000</v>
          </cell>
          <cell r="R1780">
            <v>0</v>
          </cell>
          <cell r="S1780">
            <v>0</v>
          </cell>
          <cell r="T1780">
            <v>0</v>
          </cell>
          <cell r="U1780">
            <v>0</v>
          </cell>
          <cell r="V1780">
            <v>100</v>
          </cell>
          <cell r="W1780">
            <v>485000</v>
          </cell>
        </row>
        <row r="1781">
          <cell r="C1781" t="str">
            <v>3.4.4.2</v>
          </cell>
          <cell r="D1781" t="str">
            <v>Instalación de Tubería de hierro de fundición dúctil, incluídos accesorios</v>
          </cell>
          <cell r="F1781">
            <v>0</v>
          </cell>
          <cell r="I1781">
            <v>0</v>
          </cell>
          <cell r="J1781">
            <v>0</v>
          </cell>
          <cell r="L1781">
            <v>0</v>
          </cell>
          <cell r="M1781">
            <v>0</v>
          </cell>
          <cell r="N1781">
            <v>0</v>
          </cell>
          <cell r="O1781">
            <v>0</v>
          </cell>
          <cell r="R1781">
            <v>0</v>
          </cell>
          <cell r="S1781">
            <v>0</v>
          </cell>
          <cell r="T1781">
            <v>0</v>
          </cell>
          <cell r="U1781">
            <v>0</v>
          </cell>
          <cell r="V1781">
            <v>0</v>
          </cell>
          <cell r="W1781">
            <v>0</v>
          </cell>
        </row>
        <row r="1782">
          <cell r="C1782" t="str">
            <v>3.4.4.2.6</v>
          </cell>
          <cell r="D1782" t="str">
            <v>Tubería de HD de 500 mm</v>
          </cell>
          <cell r="E1782" t="str">
            <v>m</v>
          </cell>
          <cell r="F1782">
            <v>22018</v>
          </cell>
          <cell r="G1782">
            <v>15000</v>
          </cell>
          <cell r="H1782">
            <v>330270000</v>
          </cell>
          <cell r="I1782">
            <v>21.295671576312703</v>
          </cell>
          <cell r="J1782">
            <v>22018</v>
          </cell>
          <cell r="L1782">
            <v>22018</v>
          </cell>
          <cell r="M1782">
            <v>330270000</v>
          </cell>
          <cell r="N1782">
            <v>0</v>
          </cell>
          <cell r="O1782">
            <v>330270000</v>
          </cell>
          <cell r="Q1782" t="e">
            <v>#REF!</v>
          </cell>
          <cell r="R1782">
            <v>5129.38</v>
          </cell>
          <cell r="S1782">
            <v>0</v>
          </cell>
          <cell r="T1782" t="e">
            <v>#REF!</v>
          </cell>
          <cell r="U1782">
            <v>76940700</v>
          </cell>
          <cell r="V1782">
            <v>16888.62</v>
          </cell>
          <cell r="W1782">
            <v>253329299.99999997</v>
          </cell>
        </row>
        <row r="1783">
          <cell r="C1783" t="str">
            <v>3.4.5</v>
          </cell>
          <cell r="D1783" t="str">
            <v>Cruce con equipo mecánico de perforación horizontal (Topo)</v>
          </cell>
          <cell r="F1783">
            <v>0</v>
          </cell>
          <cell r="I1783">
            <v>0</v>
          </cell>
          <cell r="J1783">
            <v>0</v>
          </cell>
          <cell r="L1783">
            <v>0</v>
          </cell>
          <cell r="M1783">
            <v>0</v>
          </cell>
          <cell r="N1783">
            <v>0</v>
          </cell>
          <cell r="O1783">
            <v>0</v>
          </cell>
          <cell r="R1783">
            <v>0</v>
          </cell>
          <cell r="S1783">
            <v>0</v>
          </cell>
          <cell r="T1783">
            <v>0</v>
          </cell>
          <cell r="U1783">
            <v>0</v>
          </cell>
          <cell r="V1783">
            <v>0</v>
          </cell>
          <cell r="W1783">
            <v>0</v>
          </cell>
        </row>
        <row r="1784">
          <cell r="C1784" t="str">
            <v>3.4.5.9</v>
          </cell>
          <cell r="D1784" t="str">
            <v>Cruce con equipo mecánico, percusion o rotacion, D= 700 mm</v>
          </cell>
          <cell r="E1784" t="str">
            <v>m</v>
          </cell>
          <cell r="F1784">
            <v>23</v>
          </cell>
          <cell r="G1784">
            <v>1350000</v>
          </cell>
          <cell r="H1784">
            <v>31050000</v>
          </cell>
          <cell r="I1784">
            <v>2.0020910238426421</v>
          </cell>
          <cell r="J1784">
            <v>23</v>
          </cell>
          <cell r="K1784">
            <v>-7</v>
          </cell>
          <cell r="L1784">
            <v>16</v>
          </cell>
          <cell r="M1784">
            <v>31050000</v>
          </cell>
          <cell r="N1784">
            <v>-9450000</v>
          </cell>
          <cell r="O1784">
            <v>21600000</v>
          </cell>
          <cell r="R1784">
            <v>0</v>
          </cell>
          <cell r="S1784">
            <v>0</v>
          </cell>
          <cell r="T1784">
            <v>0</v>
          </cell>
          <cell r="U1784">
            <v>0</v>
          </cell>
          <cell r="V1784">
            <v>16</v>
          </cell>
          <cell r="W1784">
            <v>21600000</v>
          </cell>
        </row>
        <row r="1785">
          <cell r="C1785" t="str">
            <v>3.4.8</v>
          </cell>
          <cell r="D1785" t="str">
            <v>Cimentación de tuberías</v>
          </cell>
          <cell r="F1785">
            <v>0</v>
          </cell>
          <cell r="I1785">
            <v>0</v>
          </cell>
          <cell r="J1785">
            <v>0</v>
          </cell>
          <cell r="L1785">
            <v>0</v>
          </cell>
          <cell r="M1785">
            <v>0</v>
          </cell>
          <cell r="N1785">
            <v>0</v>
          </cell>
          <cell r="O1785">
            <v>0</v>
          </cell>
          <cell r="R1785">
            <v>0</v>
          </cell>
          <cell r="S1785">
            <v>0</v>
          </cell>
          <cell r="T1785">
            <v>0</v>
          </cell>
          <cell r="U1785">
            <v>0</v>
          </cell>
          <cell r="V1785">
            <v>0</v>
          </cell>
          <cell r="W1785">
            <v>0</v>
          </cell>
        </row>
        <row r="1786">
          <cell r="C1786" t="str">
            <v>3.4.8.2</v>
          </cell>
          <cell r="D1786" t="str">
            <v>Cimentación de tubería con arena compactada al 70% de la densidad relativa máxima</v>
          </cell>
          <cell r="E1786" t="str">
            <v>m3</v>
          </cell>
          <cell r="F1786">
            <v>5700</v>
          </cell>
          <cell r="G1786">
            <v>31000</v>
          </cell>
          <cell r="H1786">
            <v>176700000</v>
          </cell>
          <cell r="I1786">
            <v>11.393542155007887</v>
          </cell>
          <cell r="J1786">
            <v>5700</v>
          </cell>
          <cell r="K1786">
            <v>-2700</v>
          </cell>
          <cell r="L1786">
            <v>3000</v>
          </cell>
          <cell r="M1786">
            <v>176700000</v>
          </cell>
          <cell r="N1786">
            <v>-83700000</v>
          </cell>
          <cell r="O1786">
            <v>93000000</v>
          </cell>
          <cell r="Q1786" t="e">
            <v>#REF!</v>
          </cell>
          <cell r="R1786">
            <v>1568.5</v>
          </cell>
          <cell r="S1786">
            <v>0</v>
          </cell>
          <cell r="T1786" t="e">
            <v>#REF!</v>
          </cell>
          <cell r="U1786">
            <v>48623500</v>
          </cell>
          <cell r="V1786">
            <v>1431.5</v>
          </cell>
          <cell r="W1786">
            <v>44376500</v>
          </cell>
        </row>
        <row r="1787">
          <cell r="C1787" t="str">
            <v>3.4.8.4</v>
          </cell>
          <cell r="D1787" t="str">
            <v>Cimentación de tubería con concreto de 17,5 Mpa. ( 2500 psi ) de central de mezclas</v>
          </cell>
          <cell r="E1787" t="str">
            <v>m3</v>
          </cell>
          <cell r="F1787">
            <v>30</v>
          </cell>
          <cell r="G1787">
            <v>208850</v>
          </cell>
          <cell r="H1787">
            <v>6265500</v>
          </cell>
          <cell r="I1787">
            <v>0.40399682157443073</v>
          </cell>
          <cell r="J1787">
            <v>30</v>
          </cell>
          <cell r="L1787">
            <v>30</v>
          </cell>
          <cell r="M1787">
            <v>6265500</v>
          </cell>
          <cell r="N1787">
            <v>0</v>
          </cell>
          <cell r="O1787">
            <v>6265500</v>
          </cell>
          <cell r="R1787">
            <v>0</v>
          </cell>
          <cell r="S1787">
            <v>0</v>
          </cell>
          <cell r="T1787">
            <v>0</v>
          </cell>
          <cell r="U1787">
            <v>0</v>
          </cell>
          <cell r="V1787">
            <v>30</v>
          </cell>
          <cell r="W1787">
            <v>6265500</v>
          </cell>
        </row>
        <row r="1788">
          <cell r="C1788" t="str">
            <v>3.4.9</v>
          </cell>
          <cell r="D1788" t="str">
            <v>Empalme de tubería de acueducto proyectada</v>
          </cell>
          <cell r="F1788">
            <v>0</v>
          </cell>
          <cell r="I1788">
            <v>0</v>
          </cell>
          <cell r="J1788">
            <v>0</v>
          </cell>
          <cell r="L1788">
            <v>0</v>
          </cell>
          <cell r="M1788">
            <v>0</v>
          </cell>
          <cell r="N1788">
            <v>0</v>
          </cell>
          <cell r="O1788">
            <v>0</v>
          </cell>
          <cell r="R1788">
            <v>0</v>
          </cell>
          <cell r="S1788">
            <v>0</v>
          </cell>
          <cell r="T1788">
            <v>0</v>
          </cell>
          <cell r="U1788">
            <v>0</v>
          </cell>
          <cell r="V1788">
            <v>0</v>
          </cell>
          <cell r="W1788">
            <v>0</v>
          </cell>
        </row>
        <row r="1789">
          <cell r="C1789" t="str">
            <v>3.4.9.1</v>
          </cell>
          <cell r="D1789" t="str">
            <v>Empalme de tubería de polietileno proyectada a tubería de polietileno existente</v>
          </cell>
          <cell r="F1789">
            <v>0</v>
          </cell>
          <cell r="I1789">
            <v>0</v>
          </cell>
          <cell r="J1789">
            <v>0</v>
          </cell>
          <cell r="L1789">
            <v>0</v>
          </cell>
          <cell r="M1789">
            <v>0</v>
          </cell>
          <cell r="N1789">
            <v>0</v>
          </cell>
          <cell r="O1789">
            <v>0</v>
          </cell>
          <cell r="R1789">
            <v>0</v>
          </cell>
          <cell r="S1789">
            <v>0</v>
          </cell>
          <cell r="T1789">
            <v>0</v>
          </cell>
          <cell r="U1789">
            <v>0</v>
          </cell>
          <cell r="V1789">
            <v>0</v>
          </cell>
          <cell r="W1789">
            <v>0</v>
          </cell>
        </row>
        <row r="1790">
          <cell r="C1790" t="str">
            <v>3.4.9.1.1</v>
          </cell>
          <cell r="D1790" t="str">
            <v>Empalme de tubería polietileno Ø 160 mm a tubería polietileno Ø 160 mm existente, según detalle en plano, incluye instalación de accesorios y suministro y colocación de tornillería, arandela, tuercas y empaquetadura para montaje.</v>
          </cell>
          <cell r="E1790" t="str">
            <v>un</v>
          </cell>
          <cell r="F1790">
            <v>1</v>
          </cell>
          <cell r="G1790">
            <v>380000</v>
          </cell>
          <cell r="H1790">
            <v>380000</v>
          </cell>
          <cell r="I1790">
            <v>2.4502241193565345E-2</v>
          </cell>
          <cell r="J1790">
            <v>1</v>
          </cell>
          <cell r="L1790">
            <v>1</v>
          </cell>
          <cell r="M1790">
            <v>380000</v>
          </cell>
          <cell r="N1790">
            <v>0</v>
          </cell>
          <cell r="O1790">
            <v>380000</v>
          </cell>
          <cell r="R1790">
            <v>0</v>
          </cell>
          <cell r="S1790">
            <v>0</v>
          </cell>
          <cell r="T1790">
            <v>0</v>
          </cell>
          <cell r="U1790">
            <v>0</v>
          </cell>
          <cell r="V1790">
            <v>1</v>
          </cell>
          <cell r="W1790">
            <v>380000</v>
          </cell>
        </row>
        <row r="1791">
          <cell r="C1791" t="str">
            <v>3.4.9.2</v>
          </cell>
          <cell r="D1791" t="str">
            <v>Empalme de tubería de polietileno proyectada a tubería de PVC y AC existente</v>
          </cell>
          <cell r="F1791">
            <v>0</v>
          </cell>
          <cell r="I1791">
            <v>0</v>
          </cell>
          <cell r="J1791">
            <v>0</v>
          </cell>
          <cell r="L1791">
            <v>0</v>
          </cell>
          <cell r="M1791">
            <v>0</v>
          </cell>
          <cell r="N1791">
            <v>0</v>
          </cell>
          <cell r="O1791">
            <v>0</v>
          </cell>
          <cell r="R1791">
            <v>0</v>
          </cell>
          <cell r="S1791">
            <v>0</v>
          </cell>
          <cell r="T1791">
            <v>0</v>
          </cell>
          <cell r="U1791">
            <v>0</v>
          </cell>
          <cell r="V1791">
            <v>0</v>
          </cell>
          <cell r="W1791">
            <v>0</v>
          </cell>
        </row>
        <row r="1792">
          <cell r="C1792" t="str">
            <v>3.4.9.2.1</v>
          </cell>
          <cell r="D1792" t="str">
            <v>Empalme de tubería polietileno Ø 110 mm a tubería PVC existente, según detalle en plano, incluye instalación de accesorios y suministro y colocación de tornillería, arandela, tuercas y empaquetadura para montaje.</v>
          </cell>
          <cell r="E1792" t="str">
            <v>un</v>
          </cell>
          <cell r="F1792">
            <v>3</v>
          </cell>
          <cell r="G1792">
            <v>320000</v>
          </cell>
          <cell r="H1792">
            <v>960000</v>
          </cell>
          <cell r="I1792">
            <v>6.1900398804796669E-2</v>
          </cell>
          <cell r="J1792">
            <v>3</v>
          </cell>
          <cell r="L1792">
            <v>3</v>
          </cell>
          <cell r="M1792">
            <v>960000</v>
          </cell>
          <cell r="N1792">
            <v>0</v>
          </cell>
          <cell r="O1792">
            <v>960000</v>
          </cell>
          <cell r="R1792">
            <v>0</v>
          </cell>
          <cell r="S1792">
            <v>0</v>
          </cell>
          <cell r="T1792">
            <v>0</v>
          </cell>
          <cell r="U1792">
            <v>0</v>
          </cell>
          <cell r="V1792">
            <v>3</v>
          </cell>
          <cell r="W1792">
            <v>960000</v>
          </cell>
        </row>
        <row r="1793">
          <cell r="C1793" t="str">
            <v>3.4.9.3</v>
          </cell>
          <cell r="D1793" t="str">
            <v>Empalme de tubería de HD proyectada a tubería de HD existente</v>
          </cell>
          <cell r="F1793">
            <v>0</v>
          </cell>
          <cell r="I1793">
            <v>0</v>
          </cell>
          <cell r="J1793">
            <v>0</v>
          </cell>
          <cell r="L1793">
            <v>0</v>
          </cell>
          <cell r="M1793">
            <v>0</v>
          </cell>
          <cell r="N1793">
            <v>0</v>
          </cell>
          <cell r="O1793">
            <v>0</v>
          </cell>
          <cell r="R1793">
            <v>0</v>
          </cell>
          <cell r="S1793">
            <v>0</v>
          </cell>
          <cell r="T1793">
            <v>0</v>
          </cell>
          <cell r="U1793">
            <v>0</v>
          </cell>
          <cell r="V1793">
            <v>0</v>
          </cell>
          <cell r="W1793">
            <v>0</v>
          </cell>
        </row>
        <row r="1794">
          <cell r="C1794" t="str">
            <v>3.4.9.3.1</v>
          </cell>
          <cell r="D1794" t="str">
            <v>Empalme de tubería HD Ø 500 mm proyectada a tubería HD Ø 500 mm existente de acuerdo con detalle mostrado en plano, incluye instalación de accesorios y suministro y colocación de empaquetadura, tornillería, tuercas y arandelas para montaje.</v>
          </cell>
          <cell r="E1794" t="str">
            <v>un</v>
          </cell>
          <cell r="F1794">
            <v>1</v>
          </cell>
          <cell r="G1794">
            <v>2800000</v>
          </cell>
          <cell r="H1794">
            <v>2800000</v>
          </cell>
          <cell r="I1794">
            <v>0.18054282984732362</v>
          </cell>
          <cell r="J1794">
            <v>1</v>
          </cell>
          <cell r="L1794">
            <v>1</v>
          </cell>
          <cell r="M1794">
            <v>2800000</v>
          </cell>
          <cell r="N1794">
            <v>0</v>
          </cell>
          <cell r="O1794">
            <v>2800000</v>
          </cell>
          <cell r="R1794">
            <v>0</v>
          </cell>
          <cell r="S1794">
            <v>0</v>
          </cell>
          <cell r="T1794">
            <v>0</v>
          </cell>
          <cell r="U1794">
            <v>0</v>
          </cell>
          <cell r="V1794">
            <v>1</v>
          </cell>
          <cell r="W1794">
            <v>2800000</v>
          </cell>
        </row>
        <row r="1795">
          <cell r="C1795" t="str">
            <v>3.5</v>
          </cell>
          <cell r="D1795" t="str">
            <v>RELLENOS</v>
          </cell>
          <cell r="F1795">
            <v>0</v>
          </cell>
          <cell r="I1795">
            <v>0</v>
          </cell>
          <cell r="J1795">
            <v>0</v>
          </cell>
          <cell r="L1795">
            <v>0</v>
          </cell>
          <cell r="M1795">
            <v>0</v>
          </cell>
          <cell r="N1795">
            <v>0</v>
          </cell>
          <cell r="O1795">
            <v>0</v>
          </cell>
          <cell r="R1795">
            <v>0</v>
          </cell>
          <cell r="S1795">
            <v>0</v>
          </cell>
          <cell r="T1795">
            <v>0</v>
          </cell>
          <cell r="U1795">
            <v>0</v>
          </cell>
          <cell r="V1795">
            <v>0</v>
          </cell>
          <cell r="W1795">
            <v>0</v>
          </cell>
        </row>
        <row r="1796">
          <cell r="C1796" t="str">
            <v>3.5.1</v>
          </cell>
          <cell r="D1796" t="str">
            <v>Relleno de Zanjas y obras de mampostería</v>
          </cell>
          <cell r="F1796">
            <v>0</v>
          </cell>
          <cell r="I1796">
            <v>0</v>
          </cell>
          <cell r="J1796">
            <v>0</v>
          </cell>
          <cell r="L1796">
            <v>0</v>
          </cell>
          <cell r="M1796">
            <v>0</v>
          </cell>
          <cell r="N1796">
            <v>0</v>
          </cell>
          <cell r="O1796">
            <v>0</v>
          </cell>
          <cell r="R1796">
            <v>0</v>
          </cell>
          <cell r="S1796">
            <v>0</v>
          </cell>
          <cell r="T1796">
            <v>0</v>
          </cell>
          <cell r="U1796">
            <v>0</v>
          </cell>
          <cell r="V1796">
            <v>0</v>
          </cell>
          <cell r="W1796">
            <v>0</v>
          </cell>
        </row>
        <row r="1797">
          <cell r="C1797" t="str">
            <v>3.5.1.1</v>
          </cell>
          <cell r="D1797" t="str">
            <v>Rellenos de Zanjas y obras de mampostería con material seleccionado de sitio, compactado al 90% del Proctor Modificado</v>
          </cell>
          <cell r="E1797" t="str">
            <v>m3</v>
          </cell>
          <cell r="F1797">
            <v>24472</v>
          </cell>
          <cell r="G1797">
            <v>9800</v>
          </cell>
          <cell r="H1797">
            <v>239825600</v>
          </cell>
          <cell r="I1797">
            <v>15.463854462082963</v>
          </cell>
          <cell r="J1797">
            <v>24472</v>
          </cell>
          <cell r="L1797">
            <v>24472</v>
          </cell>
          <cell r="M1797">
            <v>239825600</v>
          </cell>
          <cell r="N1797">
            <v>0</v>
          </cell>
          <cell r="O1797">
            <v>239825600</v>
          </cell>
          <cell r="Q1797" t="e">
            <v>#REF!</v>
          </cell>
          <cell r="R1797">
            <v>4686.2470400000002</v>
          </cell>
          <cell r="S1797">
            <v>0</v>
          </cell>
          <cell r="T1797" t="e">
            <v>#REF!</v>
          </cell>
          <cell r="U1797">
            <v>45925220.991999999</v>
          </cell>
          <cell r="V1797">
            <v>19785.752959999998</v>
          </cell>
          <cell r="W1797">
            <v>193900379.00799999</v>
          </cell>
        </row>
        <row r="1798">
          <cell r="C1798" t="str">
            <v>3.5.1.2</v>
          </cell>
          <cell r="D1798" t="str">
            <v>Rellenos de Zanjas y obras de mampostería con material seleccionado de cantera, compactado al 95% del Proctor Modifiicado</v>
          </cell>
          <cell r="E1798" t="str">
            <v>m3</v>
          </cell>
          <cell r="F1798">
            <v>300</v>
          </cell>
          <cell r="G1798">
            <v>27000</v>
          </cell>
          <cell r="H1798">
            <v>8100000</v>
          </cell>
          <cell r="I1798">
            <v>0.52228461491547185</v>
          </cell>
          <cell r="J1798">
            <v>300</v>
          </cell>
          <cell r="K1798">
            <v>900</v>
          </cell>
          <cell r="L1798">
            <v>1200</v>
          </cell>
          <cell r="M1798">
            <v>8100000</v>
          </cell>
          <cell r="N1798">
            <v>24300000</v>
          </cell>
          <cell r="O1798">
            <v>32400000</v>
          </cell>
          <cell r="R1798">
            <v>0</v>
          </cell>
          <cell r="S1798">
            <v>0</v>
          </cell>
          <cell r="T1798">
            <v>0</v>
          </cell>
          <cell r="U1798">
            <v>0</v>
          </cell>
          <cell r="V1798">
            <v>1200</v>
          </cell>
          <cell r="W1798">
            <v>32400000</v>
          </cell>
        </row>
        <row r="1799">
          <cell r="C1799" t="str">
            <v>3.5.3</v>
          </cell>
          <cell r="D1799" t="str">
            <v>Conformación de sub-base Granular</v>
          </cell>
          <cell r="E1799" t="str">
            <v>m3</v>
          </cell>
          <cell r="F1799">
            <v>235</v>
          </cell>
          <cell r="G1799">
            <v>40000</v>
          </cell>
          <cell r="H1799">
            <v>9400000</v>
          </cell>
          <cell r="I1799">
            <v>0.60610807163030067</v>
          </cell>
          <cell r="J1799">
            <v>235</v>
          </cell>
          <cell r="K1799">
            <v>-120</v>
          </cell>
          <cell r="L1799">
            <v>115</v>
          </cell>
          <cell r="M1799">
            <v>9400000</v>
          </cell>
          <cell r="N1799">
            <v>-4800000</v>
          </cell>
          <cell r="O1799">
            <v>4600000</v>
          </cell>
          <cell r="R1799">
            <v>0</v>
          </cell>
          <cell r="S1799">
            <v>0</v>
          </cell>
          <cell r="T1799">
            <v>0</v>
          </cell>
          <cell r="U1799">
            <v>0</v>
          </cell>
          <cell r="V1799">
            <v>115</v>
          </cell>
          <cell r="W1799">
            <v>4600000</v>
          </cell>
        </row>
        <row r="1800">
          <cell r="C1800" t="str">
            <v>3.5.4</v>
          </cell>
          <cell r="D1800" t="str">
            <v>Conformación de base</v>
          </cell>
          <cell r="F1800">
            <v>0</v>
          </cell>
          <cell r="I1800">
            <v>0</v>
          </cell>
          <cell r="J1800">
            <v>0</v>
          </cell>
          <cell r="L1800">
            <v>0</v>
          </cell>
          <cell r="M1800">
            <v>0</v>
          </cell>
          <cell r="N1800">
            <v>0</v>
          </cell>
          <cell r="O1800">
            <v>0</v>
          </cell>
          <cell r="R1800">
            <v>0</v>
          </cell>
          <cell r="S1800">
            <v>0</v>
          </cell>
          <cell r="T1800">
            <v>0</v>
          </cell>
          <cell r="U1800">
            <v>0</v>
          </cell>
          <cell r="V1800">
            <v>0</v>
          </cell>
          <cell r="W1800">
            <v>0</v>
          </cell>
        </row>
        <row r="1801">
          <cell r="C1801" t="str">
            <v>3.5.4.1</v>
          </cell>
          <cell r="D1801" t="str">
            <v>Conformación de base suelo cemento</v>
          </cell>
          <cell r="F1801">
            <v>0</v>
          </cell>
          <cell r="I1801">
            <v>0</v>
          </cell>
          <cell r="J1801">
            <v>0</v>
          </cell>
          <cell r="L1801">
            <v>0</v>
          </cell>
          <cell r="M1801">
            <v>0</v>
          </cell>
          <cell r="N1801">
            <v>0</v>
          </cell>
          <cell r="O1801">
            <v>0</v>
          </cell>
          <cell r="R1801">
            <v>0</v>
          </cell>
          <cell r="S1801">
            <v>0</v>
          </cell>
          <cell r="T1801">
            <v>0</v>
          </cell>
          <cell r="U1801">
            <v>0</v>
          </cell>
          <cell r="V1801">
            <v>0</v>
          </cell>
          <cell r="W1801">
            <v>0</v>
          </cell>
        </row>
        <row r="1802">
          <cell r="C1802" t="str">
            <v>3.5.4.1.1</v>
          </cell>
          <cell r="D1802" t="str">
            <v>Base de suelo cemento procedente de central de mezclas f´c= 3,5 Mpa, con proporción de cemento del 6%</v>
          </cell>
          <cell r="E1802" t="str">
            <v>m3</v>
          </cell>
          <cell r="F1802">
            <v>235</v>
          </cell>
          <cell r="G1802">
            <v>92400</v>
          </cell>
          <cell r="H1802">
            <v>21714000</v>
          </cell>
          <cell r="I1802">
            <v>1.4001096454659947</v>
          </cell>
          <cell r="J1802">
            <v>235</v>
          </cell>
          <cell r="K1802">
            <v>-135</v>
          </cell>
          <cell r="L1802">
            <v>100</v>
          </cell>
          <cell r="M1802">
            <v>21714000</v>
          </cell>
          <cell r="N1802">
            <v>-12474000</v>
          </cell>
          <cell r="O1802">
            <v>9240000</v>
          </cell>
          <cell r="R1802">
            <v>0</v>
          </cell>
          <cell r="S1802">
            <v>0</v>
          </cell>
          <cell r="T1802">
            <v>0</v>
          </cell>
          <cell r="U1802">
            <v>0</v>
          </cell>
          <cell r="V1802">
            <v>100</v>
          </cell>
          <cell r="W1802">
            <v>9240000</v>
          </cell>
        </row>
        <row r="1803">
          <cell r="C1803" t="str">
            <v>3.6</v>
          </cell>
          <cell r="D1803" t="str">
            <v>CONSTRUCCION DE PAVIMENTOS</v>
          </cell>
          <cell r="F1803">
            <v>0</v>
          </cell>
          <cell r="I1803">
            <v>0</v>
          </cell>
          <cell r="J1803">
            <v>0</v>
          </cell>
          <cell r="L1803">
            <v>0</v>
          </cell>
          <cell r="M1803">
            <v>0</v>
          </cell>
          <cell r="N1803">
            <v>0</v>
          </cell>
          <cell r="O1803">
            <v>0</v>
          </cell>
          <cell r="R1803">
            <v>0</v>
          </cell>
          <cell r="S1803">
            <v>0</v>
          </cell>
          <cell r="T1803">
            <v>0</v>
          </cell>
          <cell r="U1803">
            <v>0</v>
          </cell>
          <cell r="V1803">
            <v>0</v>
          </cell>
          <cell r="W1803">
            <v>0</v>
          </cell>
        </row>
        <row r="1804">
          <cell r="C1804" t="str">
            <v>3.6.1</v>
          </cell>
          <cell r="D1804" t="str">
            <v>Construcción de Pavimentos en concreto asfáltico</v>
          </cell>
          <cell r="F1804">
            <v>0</v>
          </cell>
          <cell r="I1804">
            <v>0</v>
          </cell>
          <cell r="J1804">
            <v>0</v>
          </cell>
          <cell r="L1804">
            <v>0</v>
          </cell>
          <cell r="M1804">
            <v>0</v>
          </cell>
          <cell r="N1804">
            <v>0</v>
          </cell>
          <cell r="O1804">
            <v>0</v>
          </cell>
          <cell r="R1804">
            <v>0</v>
          </cell>
          <cell r="S1804">
            <v>0</v>
          </cell>
          <cell r="T1804">
            <v>0</v>
          </cell>
          <cell r="U1804">
            <v>0</v>
          </cell>
          <cell r="V1804">
            <v>0</v>
          </cell>
          <cell r="W1804">
            <v>0</v>
          </cell>
        </row>
        <row r="1805">
          <cell r="C1805" t="str">
            <v>3.6.1.2</v>
          </cell>
          <cell r="D1805" t="str">
            <v>Para reparcheos (Colocado y compactado con Motoniveladora y Minicompactador Micky)</v>
          </cell>
          <cell r="F1805">
            <v>0</v>
          </cell>
          <cell r="I1805">
            <v>0</v>
          </cell>
          <cell r="J1805">
            <v>0</v>
          </cell>
          <cell r="L1805">
            <v>0</v>
          </cell>
          <cell r="M1805">
            <v>0</v>
          </cell>
          <cell r="N1805">
            <v>0</v>
          </cell>
          <cell r="O1805">
            <v>0</v>
          </cell>
          <cell r="R1805">
            <v>0</v>
          </cell>
          <cell r="S1805">
            <v>0</v>
          </cell>
          <cell r="T1805">
            <v>0</v>
          </cell>
          <cell r="U1805">
            <v>0</v>
          </cell>
          <cell r="V1805">
            <v>0</v>
          </cell>
          <cell r="W1805">
            <v>0</v>
          </cell>
        </row>
        <row r="1806">
          <cell r="C1806" t="str">
            <v>3.6.1.2.4</v>
          </cell>
          <cell r="D1806" t="str">
            <v>Pavimento de concreto asfáltico e = 0.10 m</v>
          </cell>
          <cell r="E1806" t="str">
            <v>m2</v>
          </cell>
          <cell r="F1806">
            <v>100</v>
          </cell>
          <cell r="G1806">
            <v>35000</v>
          </cell>
          <cell r="H1806">
            <v>3500000</v>
          </cell>
          <cell r="I1806">
            <v>0.22567853730915449</v>
          </cell>
          <cell r="J1806">
            <v>100</v>
          </cell>
          <cell r="K1806">
            <v>-80</v>
          </cell>
          <cell r="L1806">
            <v>20</v>
          </cell>
          <cell r="M1806">
            <v>3500000</v>
          </cell>
          <cell r="N1806">
            <v>-2800000</v>
          </cell>
          <cell r="O1806">
            <v>700000</v>
          </cell>
          <cell r="R1806">
            <v>0</v>
          </cell>
          <cell r="S1806">
            <v>0</v>
          </cell>
          <cell r="T1806">
            <v>0</v>
          </cell>
          <cell r="U1806">
            <v>0</v>
          </cell>
          <cell r="V1806">
            <v>20</v>
          </cell>
          <cell r="W1806">
            <v>700000</v>
          </cell>
        </row>
        <row r="1807">
          <cell r="C1807" t="str">
            <v>3.6.2</v>
          </cell>
          <cell r="D1807" t="str">
            <v>Construcción de Pavimento de Concreto para reparcheo</v>
          </cell>
          <cell r="F1807">
            <v>0</v>
          </cell>
          <cell r="I1807">
            <v>0</v>
          </cell>
          <cell r="J1807">
            <v>0</v>
          </cell>
          <cell r="L1807">
            <v>0</v>
          </cell>
          <cell r="M1807">
            <v>0</v>
          </cell>
          <cell r="N1807">
            <v>0</v>
          </cell>
          <cell r="O1807">
            <v>0</v>
          </cell>
          <cell r="R1807">
            <v>0</v>
          </cell>
          <cell r="S1807">
            <v>0</v>
          </cell>
          <cell r="T1807">
            <v>0</v>
          </cell>
          <cell r="U1807">
            <v>0</v>
          </cell>
          <cell r="V1807">
            <v>0</v>
          </cell>
          <cell r="W1807">
            <v>0</v>
          </cell>
        </row>
        <row r="1808">
          <cell r="C1808" t="str">
            <v>3.6.2.2</v>
          </cell>
          <cell r="D1808" t="str">
            <v>Pavimento de concreto para reparcheo f'c = 21,0 Mpa (3000 psi), e = 0,20 m</v>
          </cell>
          <cell r="E1808" t="str">
            <v>m2</v>
          </cell>
          <cell r="F1808">
            <v>1450</v>
          </cell>
          <cell r="G1808">
            <v>57750</v>
          </cell>
          <cell r="H1808">
            <v>83737500</v>
          </cell>
          <cell r="I1808">
            <v>5.3993590051215214</v>
          </cell>
          <cell r="J1808">
            <v>1450</v>
          </cell>
          <cell r="K1808">
            <v>-800</v>
          </cell>
          <cell r="L1808">
            <v>650</v>
          </cell>
          <cell r="M1808">
            <v>83737500</v>
          </cell>
          <cell r="N1808">
            <v>-46200000</v>
          </cell>
          <cell r="O1808">
            <v>37537500</v>
          </cell>
          <cell r="R1808">
            <v>0</v>
          </cell>
          <cell r="S1808">
            <v>0</v>
          </cell>
          <cell r="T1808">
            <v>0</v>
          </cell>
          <cell r="U1808">
            <v>0</v>
          </cell>
          <cell r="V1808">
            <v>650</v>
          </cell>
          <cell r="W1808">
            <v>37537500</v>
          </cell>
        </row>
        <row r="1809">
          <cell r="C1809" t="str">
            <v>3.6.4</v>
          </cell>
          <cell r="D1809" t="str">
            <v>Construcción de Andenes, Bordillos y Cunetas</v>
          </cell>
          <cell r="F1809">
            <v>0</v>
          </cell>
          <cell r="I1809">
            <v>0</v>
          </cell>
          <cell r="J1809">
            <v>0</v>
          </cell>
          <cell r="L1809">
            <v>0</v>
          </cell>
          <cell r="M1809">
            <v>0</v>
          </cell>
          <cell r="N1809">
            <v>0</v>
          </cell>
          <cell r="O1809">
            <v>0</v>
          </cell>
          <cell r="R1809">
            <v>0</v>
          </cell>
          <cell r="S1809">
            <v>0</v>
          </cell>
          <cell r="T1809">
            <v>0</v>
          </cell>
          <cell r="U1809">
            <v>0</v>
          </cell>
          <cell r="V1809">
            <v>0</v>
          </cell>
          <cell r="W1809">
            <v>0</v>
          </cell>
        </row>
        <row r="1810">
          <cell r="C1810" t="str">
            <v>3.6.4.1</v>
          </cell>
          <cell r="D1810" t="str">
            <v>Construcción de Andenes</v>
          </cell>
          <cell r="F1810">
            <v>0</v>
          </cell>
          <cell r="I1810">
            <v>0</v>
          </cell>
          <cell r="J1810">
            <v>0</v>
          </cell>
          <cell r="L1810">
            <v>0</v>
          </cell>
          <cell r="M1810">
            <v>0</v>
          </cell>
          <cell r="N1810">
            <v>0</v>
          </cell>
          <cell r="O1810">
            <v>0</v>
          </cell>
          <cell r="R1810">
            <v>0</v>
          </cell>
          <cell r="S1810">
            <v>0</v>
          </cell>
          <cell r="T1810">
            <v>0</v>
          </cell>
          <cell r="U1810">
            <v>0</v>
          </cell>
          <cell r="V1810">
            <v>0</v>
          </cell>
          <cell r="W1810">
            <v>0</v>
          </cell>
        </row>
        <row r="1811">
          <cell r="C1811" t="str">
            <v>3.6.4.1.3</v>
          </cell>
          <cell r="D1811" t="str">
            <v>Construcción de anden de concreto f'c 21,0 Mpa (3000 psi) e = 0.10 m, Tamaño Máximo del agregado: 25 mm (1") de central de mezclas</v>
          </cell>
          <cell r="E1811" t="str">
            <v>m2</v>
          </cell>
          <cell r="F1811">
            <v>150</v>
          </cell>
          <cell r="G1811">
            <v>33000</v>
          </cell>
          <cell r="H1811">
            <v>4950000</v>
          </cell>
          <cell r="I1811">
            <v>0.31917393133723282</v>
          </cell>
          <cell r="J1811">
            <v>150</v>
          </cell>
          <cell r="K1811">
            <v>-60</v>
          </cell>
          <cell r="L1811">
            <v>90</v>
          </cell>
          <cell r="M1811">
            <v>4950000</v>
          </cell>
          <cell r="N1811">
            <v>-1980000</v>
          </cell>
          <cell r="O1811">
            <v>2970000</v>
          </cell>
          <cell r="R1811">
            <v>0</v>
          </cell>
          <cell r="S1811">
            <v>0</v>
          </cell>
          <cell r="T1811">
            <v>0</v>
          </cell>
          <cell r="U1811">
            <v>0</v>
          </cell>
          <cell r="V1811">
            <v>90</v>
          </cell>
          <cell r="W1811">
            <v>2970000</v>
          </cell>
        </row>
        <row r="1812">
          <cell r="C1812" t="str">
            <v>3.7</v>
          </cell>
          <cell r="D1812" t="str">
            <v>CONSTRUCCIÓN DE OBRAS ACCESORIAS</v>
          </cell>
          <cell r="F1812">
            <v>0</v>
          </cell>
          <cell r="I1812">
            <v>0</v>
          </cell>
          <cell r="J1812">
            <v>0</v>
          </cell>
          <cell r="L1812">
            <v>0</v>
          </cell>
          <cell r="M1812">
            <v>0</v>
          </cell>
          <cell r="N1812">
            <v>0</v>
          </cell>
          <cell r="O1812">
            <v>0</v>
          </cell>
          <cell r="R1812">
            <v>0</v>
          </cell>
          <cell r="S1812">
            <v>0</v>
          </cell>
          <cell r="T1812">
            <v>0</v>
          </cell>
          <cell r="U1812">
            <v>0</v>
          </cell>
          <cell r="V1812">
            <v>0</v>
          </cell>
          <cell r="W1812">
            <v>0</v>
          </cell>
        </row>
        <row r="1813">
          <cell r="C1813" t="str">
            <v>3.7.8</v>
          </cell>
          <cell r="D1813" t="str">
            <v>Caja de Válvulas y bajantes de operación</v>
          </cell>
          <cell r="F1813">
            <v>0</v>
          </cell>
          <cell r="I1813">
            <v>0</v>
          </cell>
          <cell r="J1813">
            <v>0</v>
          </cell>
          <cell r="L1813">
            <v>0</v>
          </cell>
          <cell r="M1813">
            <v>0</v>
          </cell>
          <cell r="N1813">
            <v>0</v>
          </cell>
          <cell r="O1813">
            <v>0</v>
          </cell>
          <cell r="R1813">
            <v>0</v>
          </cell>
          <cell r="S1813">
            <v>0</v>
          </cell>
          <cell r="T1813">
            <v>0</v>
          </cell>
          <cell r="U1813">
            <v>0</v>
          </cell>
          <cell r="V1813">
            <v>0</v>
          </cell>
          <cell r="W1813">
            <v>0</v>
          </cell>
        </row>
        <row r="1814">
          <cell r="C1814" t="str">
            <v>3.7.8.1</v>
          </cell>
          <cell r="D1814" t="str">
            <v>Cajas de válvulas</v>
          </cell>
          <cell r="F1814">
            <v>0</v>
          </cell>
          <cell r="I1814">
            <v>0</v>
          </cell>
          <cell r="J1814">
            <v>0</v>
          </cell>
          <cell r="L1814">
            <v>0</v>
          </cell>
          <cell r="M1814">
            <v>0</v>
          </cell>
          <cell r="N1814">
            <v>0</v>
          </cell>
          <cell r="O1814">
            <v>0</v>
          </cell>
          <cell r="R1814">
            <v>0</v>
          </cell>
          <cell r="S1814">
            <v>0</v>
          </cell>
          <cell r="T1814">
            <v>0</v>
          </cell>
          <cell r="U1814">
            <v>0</v>
          </cell>
          <cell r="V1814">
            <v>0</v>
          </cell>
          <cell r="W1814">
            <v>0</v>
          </cell>
        </row>
        <row r="1815">
          <cell r="C1815" t="str">
            <v>3.7.8.1.2</v>
          </cell>
          <cell r="D1815" t="str">
            <v>Para 2,00 m &lt; H &lt;= 3,00 m</v>
          </cell>
          <cell r="F1815">
            <v>0</v>
          </cell>
          <cell r="I1815">
            <v>0</v>
          </cell>
          <cell r="J1815">
            <v>0</v>
          </cell>
          <cell r="L1815">
            <v>0</v>
          </cell>
          <cell r="M1815">
            <v>0</v>
          </cell>
          <cell r="N1815">
            <v>0</v>
          </cell>
          <cell r="O1815">
            <v>0</v>
          </cell>
          <cell r="R1815">
            <v>0</v>
          </cell>
          <cell r="S1815">
            <v>0</v>
          </cell>
          <cell r="T1815">
            <v>0</v>
          </cell>
          <cell r="U1815">
            <v>0</v>
          </cell>
          <cell r="V1815">
            <v>0</v>
          </cell>
          <cell r="W1815">
            <v>0</v>
          </cell>
        </row>
        <row r="1816">
          <cell r="C1816" t="str">
            <v>3.7.8.1.2.2</v>
          </cell>
          <cell r="D1816" t="str">
            <v>Caja de mampostería reforzada para tuberías entre 450 mm (18") y 600 mm (24")</v>
          </cell>
          <cell r="E1816" t="str">
            <v>un</v>
          </cell>
          <cell r="F1816">
            <v>25</v>
          </cell>
          <cell r="G1816">
            <v>2871600</v>
          </cell>
          <cell r="H1816">
            <v>71790000</v>
          </cell>
          <cell r="I1816">
            <v>4.628989198121201</v>
          </cell>
          <cell r="J1816">
            <v>25</v>
          </cell>
          <cell r="K1816">
            <v>-4</v>
          </cell>
          <cell r="L1816">
            <v>21</v>
          </cell>
          <cell r="M1816">
            <v>71790000</v>
          </cell>
          <cell r="N1816">
            <v>-11486400</v>
          </cell>
          <cell r="O1816">
            <v>60303600</v>
          </cell>
          <cell r="R1816">
            <v>0</v>
          </cell>
          <cell r="S1816">
            <v>0</v>
          </cell>
          <cell r="T1816">
            <v>0</v>
          </cell>
          <cell r="U1816">
            <v>0</v>
          </cell>
          <cell r="V1816">
            <v>21</v>
          </cell>
          <cell r="W1816">
            <v>60303600</v>
          </cell>
        </row>
        <row r="1817">
          <cell r="C1817" t="str">
            <v>3.7.8.2</v>
          </cell>
          <cell r="D1817" t="str">
            <v xml:space="preserve">Instalación tubo de operación para válvulas entre 80 mm y 200 mm </v>
          </cell>
          <cell r="E1817" t="str">
            <v>un</v>
          </cell>
          <cell r="F1817">
            <v>23</v>
          </cell>
          <cell r="G1817">
            <v>50000</v>
          </cell>
          <cell r="H1817">
            <v>1150000</v>
          </cell>
          <cell r="I1817">
            <v>7.4151519401579338E-2</v>
          </cell>
          <cell r="J1817">
            <v>23</v>
          </cell>
          <cell r="K1817">
            <v>-2</v>
          </cell>
          <cell r="L1817">
            <v>21</v>
          </cell>
          <cell r="M1817">
            <v>1150000</v>
          </cell>
          <cell r="N1817">
            <v>-100000</v>
          </cell>
          <cell r="O1817">
            <v>1050000</v>
          </cell>
          <cell r="R1817">
            <v>0</v>
          </cell>
          <cell r="S1817">
            <v>0</v>
          </cell>
          <cell r="T1817">
            <v>0</v>
          </cell>
          <cell r="U1817">
            <v>0</v>
          </cell>
          <cell r="V1817">
            <v>21</v>
          </cell>
          <cell r="W1817">
            <v>1050000</v>
          </cell>
        </row>
        <row r="1818">
          <cell r="C1818" t="str">
            <v>3.7.9</v>
          </cell>
          <cell r="D1818" t="str">
            <v>Micromedición</v>
          </cell>
          <cell r="F1818">
            <v>0</v>
          </cell>
          <cell r="I1818">
            <v>0</v>
          </cell>
          <cell r="J1818">
            <v>0</v>
          </cell>
          <cell r="L1818">
            <v>0</v>
          </cell>
          <cell r="M1818">
            <v>0</v>
          </cell>
          <cell r="N1818">
            <v>0</v>
          </cell>
          <cell r="O1818">
            <v>0</v>
          </cell>
          <cell r="R1818">
            <v>0</v>
          </cell>
          <cell r="S1818">
            <v>0</v>
          </cell>
          <cell r="T1818">
            <v>0</v>
          </cell>
          <cell r="U1818">
            <v>0</v>
          </cell>
          <cell r="V1818">
            <v>0</v>
          </cell>
          <cell r="W1818">
            <v>0</v>
          </cell>
        </row>
        <row r="1819">
          <cell r="C1819" t="str">
            <v>3.7.10</v>
          </cell>
          <cell r="D1819" t="str">
            <v>Cajas para elementos control perdidas</v>
          </cell>
          <cell r="F1819">
            <v>0</v>
          </cell>
          <cell r="I1819">
            <v>0</v>
          </cell>
          <cell r="J1819">
            <v>0</v>
          </cell>
          <cell r="L1819">
            <v>0</v>
          </cell>
          <cell r="M1819">
            <v>0</v>
          </cell>
          <cell r="N1819">
            <v>0</v>
          </cell>
          <cell r="O1819">
            <v>0</v>
          </cell>
          <cell r="R1819">
            <v>0</v>
          </cell>
          <cell r="S1819">
            <v>0</v>
          </cell>
          <cell r="T1819">
            <v>0</v>
          </cell>
          <cell r="U1819">
            <v>0</v>
          </cell>
          <cell r="V1819">
            <v>0</v>
          </cell>
          <cell r="W1819">
            <v>0</v>
          </cell>
        </row>
        <row r="1820">
          <cell r="C1820" t="str">
            <v>3.7.10.8</v>
          </cell>
          <cell r="D1820" t="str">
            <v>Filtro y válvula reguladora instalados en tubería de 90 mm a 110 mm con 1,50 m &lt; h &lt;= 2,50 m</v>
          </cell>
          <cell r="E1820" t="str">
            <v>un</v>
          </cell>
          <cell r="F1820">
            <v>2</v>
          </cell>
          <cell r="G1820">
            <v>3800000</v>
          </cell>
          <cell r="H1820">
            <v>7600000</v>
          </cell>
          <cell r="I1820">
            <v>0.49004482387130693</v>
          </cell>
          <cell r="J1820">
            <v>2</v>
          </cell>
          <cell r="L1820">
            <v>2</v>
          </cell>
          <cell r="M1820">
            <v>7600000</v>
          </cell>
          <cell r="N1820">
            <v>0</v>
          </cell>
          <cell r="O1820">
            <v>7600000</v>
          </cell>
          <cell r="R1820">
            <v>0</v>
          </cell>
          <cell r="S1820">
            <v>0</v>
          </cell>
          <cell r="T1820">
            <v>0</v>
          </cell>
          <cell r="U1820">
            <v>0</v>
          </cell>
          <cell r="V1820">
            <v>2</v>
          </cell>
          <cell r="W1820">
            <v>7600000</v>
          </cell>
        </row>
        <row r="1821">
          <cell r="C1821" t="str">
            <v>3.7.12</v>
          </cell>
          <cell r="D1821" t="str">
            <v>Concreto para anclajes</v>
          </cell>
          <cell r="F1821">
            <v>0</v>
          </cell>
          <cell r="I1821">
            <v>0</v>
          </cell>
          <cell r="J1821">
            <v>0</v>
          </cell>
          <cell r="L1821">
            <v>0</v>
          </cell>
          <cell r="M1821">
            <v>0</v>
          </cell>
          <cell r="N1821">
            <v>0</v>
          </cell>
          <cell r="O1821">
            <v>0</v>
          </cell>
          <cell r="R1821">
            <v>0</v>
          </cell>
          <cell r="S1821">
            <v>0</v>
          </cell>
          <cell r="T1821">
            <v>0</v>
          </cell>
          <cell r="U1821">
            <v>0</v>
          </cell>
          <cell r="V1821">
            <v>0</v>
          </cell>
          <cell r="W1821">
            <v>0</v>
          </cell>
        </row>
        <row r="1822">
          <cell r="C1822" t="str">
            <v>3.7.12.1</v>
          </cell>
          <cell r="D1822" t="str">
            <v>Concreto para anclajes f'c=17,5 Mpa (2500 psi)</v>
          </cell>
          <cell r="E1822" t="str">
            <v>m3</v>
          </cell>
          <cell r="F1822">
            <v>300</v>
          </cell>
          <cell r="G1822">
            <v>208850</v>
          </cell>
          <cell r="H1822">
            <v>62655000</v>
          </cell>
          <cell r="I1822">
            <v>4.0399682157443069</v>
          </cell>
          <cell r="J1822">
            <v>300</v>
          </cell>
          <cell r="L1822">
            <v>300</v>
          </cell>
          <cell r="M1822">
            <v>62655000</v>
          </cell>
          <cell r="N1822">
            <v>0</v>
          </cell>
          <cell r="O1822">
            <v>62655000</v>
          </cell>
          <cell r="R1822">
            <v>0</v>
          </cell>
          <cell r="S1822">
            <v>0</v>
          </cell>
          <cell r="T1822">
            <v>0</v>
          </cell>
          <cell r="U1822">
            <v>0</v>
          </cell>
          <cell r="V1822">
            <v>300</v>
          </cell>
          <cell r="W1822">
            <v>62655000</v>
          </cell>
        </row>
        <row r="1823">
          <cell r="C1823" t="str">
            <v>3.8</v>
          </cell>
          <cell r="D1823" t="str">
            <v>INSTALACION DE ELEMENTOS DE ACUEDUCTO Y ALCANTARILLADO</v>
          </cell>
          <cell r="F1823">
            <v>0</v>
          </cell>
          <cell r="I1823">
            <v>0</v>
          </cell>
          <cell r="J1823">
            <v>0</v>
          </cell>
          <cell r="L1823">
            <v>0</v>
          </cell>
          <cell r="M1823">
            <v>0</v>
          </cell>
          <cell r="N1823">
            <v>0</v>
          </cell>
          <cell r="O1823">
            <v>0</v>
          </cell>
          <cell r="R1823">
            <v>0</v>
          </cell>
          <cell r="S1823">
            <v>0</v>
          </cell>
          <cell r="T1823">
            <v>0</v>
          </cell>
          <cell r="U1823">
            <v>0</v>
          </cell>
          <cell r="V1823">
            <v>0</v>
          </cell>
          <cell r="W1823">
            <v>0</v>
          </cell>
        </row>
        <row r="1824">
          <cell r="C1824" t="str">
            <v>3.8.1</v>
          </cell>
          <cell r="D1824" t="str">
            <v>Elementos de Acueducto</v>
          </cell>
          <cell r="F1824">
            <v>0</v>
          </cell>
          <cell r="I1824">
            <v>0</v>
          </cell>
          <cell r="J1824">
            <v>0</v>
          </cell>
          <cell r="L1824">
            <v>0</v>
          </cell>
          <cell r="M1824">
            <v>0</v>
          </cell>
          <cell r="N1824">
            <v>0</v>
          </cell>
          <cell r="O1824">
            <v>0</v>
          </cell>
          <cell r="R1824">
            <v>0</v>
          </cell>
          <cell r="S1824">
            <v>0</v>
          </cell>
          <cell r="T1824">
            <v>0</v>
          </cell>
          <cell r="U1824">
            <v>0</v>
          </cell>
          <cell r="V1824">
            <v>0</v>
          </cell>
          <cell r="W1824">
            <v>0</v>
          </cell>
        </row>
        <row r="1825">
          <cell r="C1825" t="str">
            <v>3.8.1.1</v>
          </cell>
          <cell r="D1825" t="str">
            <v>Instalación de válvula de compuerta brida x brida norma ISO PN 10, Incluye el suministro e instalación de tornilleria y empaquetadura para el montaje</v>
          </cell>
          <cell r="F1825">
            <v>0</v>
          </cell>
          <cell r="I1825">
            <v>0</v>
          </cell>
          <cell r="J1825">
            <v>0</v>
          </cell>
          <cell r="L1825">
            <v>0</v>
          </cell>
          <cell r="M1825">
            <v>0</v>
          </cell>
          <cell r="N1825">
            <v>0</v>
          </cell>
          <cell r="O1825">
            <v>0</v>
          </cell>
          <cell r="R1825">
            <v>0</v>
          </cell>
          <cell r="S1825">
            <v>0</v>
          </cell>
          <cell r="T1825">
            <v>0</v>
          </cell>
          <cell r="U1825">
            <v>0</v>
          </cell>
          <cell r="V1825">
            <v>0</v>
          </cell>
          <cell r="W1825">
            <v>0</v>
          </cell>
        </row>
        <row r="1826">
          <cell r="C1826" t="str">
            <v>3.8.1.1.2</v>
          </cell>
          <cell r="D1826" t="str">
            <v>d = 80 mm (3")</v>
          </cell>
          <cell r="E1826" t="str">
            <v>un</v>
          </cell>
          <cell r="F1826">
            <v>5</v>
          </cell>
          <cell r="G1826">
            <v>11845</v>
          </cell>
          <cell r="H1826">
            <v>59225</v>
          </cell>
          <cell r="I1826">
            <v>3.8188032491813357E-3</v>
          </cell>
          <cell r="J1826">
            <v>5</v>
          </cell>
          <cell r="L1826">
            <v>5</v>
          </cell>
          <cell r="M1826">
            <v>59225</v>
          </cell>
          <cell r="N1826">
            <v>0</v>
          </cell>
          <cell r="O1826">
            <v>59225</v>
          </cell>
          <cell r="R1826">
            <v>0</v>
          </cell>
          <cell r="S1826">
            <v>0</v>
          </cell>
          <cell r="T1826">
            <v>0</v>
          </cell>
          <cell r="U1826">
            <v>0</v>
          </cell>
          <cell r="V1826">
            <v>5</v>
          </cell>
          <cell r="W1826">
            <v>59225</v>
          </cell>
        </row>
        <row r="1827">
          <cell r="C1827" t="str">
            <v>3.8.1.1.3</v>
          </cell>
          <cell r="D1827" t="str">
            <v>d = 100 mm (4")</v>
          </cell>
          <cell r="E1827" t="str">
            <v>un</v>
          </cell>
          <cell r="F1827">
            <v>29</v>
          </cell>
          <cell r="G1827">
            <v>18892</v>
          </cell>
          <cell r="H1827">
            <v>547868</v>
          </cell>
          <cell r="I1827">
            <v>3.5326299679569101E-2</v>
          </cell>
          <cell r="J1827">
            <v>29</v>
          </cell>
          <cell r="L1827">
            <v>29</v>
          </cell>
          <cell r="M1827">
            <v>547868</v>
          </cell>
          <cell r="N1827">
            <v>0</v>
          </cell>
          <cell r="O1827">
            <v>547868</v>
          </cell>
          <cell r="R1827">
            <v>0</v>
          </cell>
          <cell r="S1827">
            <v>0</v>
          </cell>
          <cell r="T1827">
            <v>0</v>
          </cell>
          <cell r="U1827">
            <v>0</v>
          </cell>
          <cell r="V1827">
            <v>29</v>
          </cell>
          <cell r="W1827">
            <v>547868</v>
          </cell>
        </row>
        <row r="1828">
          <cell r="C1828" t="str">
            <v>3.8.1.1.4</v>
          </cell>
          <cell r="D1828" t="str">
            <v>d = 150 mm (6")</v>
          </cell>
          <cell r="E1828" t="str">
            <v>un</v>
          </cell>
          <cell r="F1828">
            <v>10</v>
          </cell>
          <cell r="G1828">
            <v>24850</v>
          </cell>
          <cell r="H1828">
            <v>248500</v>
          </cell>
          <cell r="I1828">
            <v>1.602317614894997E-2</v>
          </cell>
          <cell r="J1828">
            <v>10</v>
          </cell>
          <cell r="L1828">
            <v>10</v>
          </cell>
          <cell r="M1828">
            <v>248500</v>
          </cell>
          <cell r="N1828">
            <v>0</v>
          </cell>
          <cell r="O1828">
            <v>248500</v>
          </cell>
          <cell r="R1828">
            <v>0</v>
          </cell>
          <cell r="S1828">
            <v>0</v>
          </cell>
          <cell r="T1828">
            <v>0</v>
          </cell>
          <cell r="U1828">
            <v>0</v>
          </cell>
          <cell r="V1828">
            <v>10</v>
          </cell>
          <cell r="W1828">
            <v>248500</v>
          </cell>
        </row>
        <row r="1829">
          <cell r="C1829" t="str">
            <v>3.8.1.2</v>
          </cell>
          <cell r="D1829" t="str">
            <v>Instalación de válvula de mariposa brida x brida norma ISO PN 10, Incluye el suministro e instalación de tornilleria y empaquetadura para el montaje</v>
          </cell>
          <cell r="F1829">
            <v>0</v>
          </cell>
          <cell r="I1829">
            <v>0</v>
          </cell>
          <cell r="J1829">
            <v>0</v>
          </cell>
          <cell r="L1829">
            <v>0</v>
          </cell>
          <cell r="M1829">
            <v>0</v>
          </cell>
          <cell r="N1829">
            <v>0</v>
          </cell>
          <cell r="O1829">
            <v>0</v>
          </cell>
          <cell r="R1829">
            <v>0</v>
          </cell>
          <cell r="S1829">
            <v>0</v>
          </cell>
          <cell r="T1829">
            <v>0</v>
          </cell>
          <cell r="U1829">
            <v>0</v>
          </cell>
          <cell r="V1829">
            <v>0</v>
          </cell>
          <cell r="W1829">
            <v>0</v>
          </cell>
        </row>
        <row r="1830">
          <cell r="C1830" t="str">
            <v>3.8.1.2.6</v>
          </cell>
          <cell r="D1830" t="str">
            <v>d = 500 mm (20")</v>
          </cell>
          <cell r="E1830" t="str">
            <v>un</v>
          </cell>
          <cell r="F1830">
            <v>4</v>
          </cell>
          <cell r="G1830">
            <v>233850</v>
          </cell>
          <cell r="H1830">
            <v>935400</v>
          </cell>
          <cell r="I1830">
            <v>6.0314201085423749E-2</v>
          </cell>
          <cell r="J1830">
            <v>4</v>
          </cell>
          <cell r="L1830">
            <v>4</v>
          </cell>
          <cell r="M1830">
            <v>935400</v>
          </cell>
          <cell r="N1830">
            <v>0</v>
          </cell>
          <cell r="O1830">
            <v>935400</v>
          </cell>
          <cell r="R1830">
            <v>0</v>
          </cell>
          <cell r="S1830">
            <v>0</v>
          </cell>
          <cell r="T1830">
            <v>0</v>
          </cell>
          <cell r="U1830">
            <v>0</v>
          </cell>
          <cell r="V1830">
            <v>4</v>
          </cell>
          <cell r="W1830">
            <v>935400</v>
          </cell>
        </row>
        <row r="1831">
          <cell r="C1831" t="str">
            <v>3.8.1.7</v>
          </cell>
          <cell r="D1831" t="str">
            <v>Instalación de ventosa de triple acción norma ISO PN 10, Incluye el suministro e instalación de tornilleria y empaquetadura para el montaje</v>
          </cell>
          <cell r="F1831">
            <v>0</v>
          </cell>
          <cell r="I1831">
            <v>0</v>
          </cell>
          <cell r="J1831">
            <v>0</v>
          </cell>
          <cell r="L1831">
            <v>0</v>
          </cell>
          <cell r="M1831">
            <v>0</v>
          </cell>
          <cell r="N1831">
            <v>0</v>
          </cell>
          <cell r="O1831">
            <v>0</v>
          </cell>
          <cell r="R1831">
            <v>0</v>
          </cell>
          <cell r="S1831">
            <v>0</v>
          </cell>
          <cell r="T1831">
            <v>0</v>
          </cell>
          <cell r="U1831">
            <v>0</v>
          </cell>
          <cell r="V1831">
            <v>0</v>
          </cell>
          <cell r="W1831">
            <v>0</v>
          </cell>
        </row>
        <row r="1832">
          <cell r="C1832" t="str">
            <v>3.8.1.7.3</v>
          </cell>
          <cell r="D1832" t="str">
            <v>d = 100 mm (4")</v>
          </cell>
          <cell r="E1832" t="str">
            <v>un</v>
          </cell>
          <cell r="F1832">
            <v>21</v>
          </cell>
          <cell r="G1832">
            <v>40000</v>
          </cell>
          <cell r="H1832">
            <v>840000</v>
          </cell>
          <cell r="I1832">
            <v>5.4162848954197082E-2</v>
          </cell>
          <cell r="J1832">
            <v>21</v>
          </cell>
          <cell r="L1832">
            <v>21</v>
          </cell>
          <cell r="M1832">
            <v>840000</v>
          </cell>
          <cell r="N1832">
            <v>0</v>
          </cell>
          <cell r="O1832">
            <v>840000</v>
          </cell>
          <cell r="R1832">
            <v>0</v>
          </cell>
          <cell r="S1832">
            <v>0</v>
          </cell>
          <cell r="T1832">
            <v>0</v>
          </cell>
          <cell r="U1832">
            <v>0</v>
          </cell>
          <cell r="V1832">
            <v>21</v>
          </cell>
          <cell r="W1832">
            <v>840000</v>
          </cell>
        </row>
        <row r="1833">
          <cell r="C1833" t="str">
            <v>3.8.1.8</v>
          </cell>
          <cell r="D1833" t="str">
            <v>Válvulas de control hidráulico</v>
          </cell>
          <cell r="F1833">
            <v>0</v>
          </cell>
          <cell r="I1833">
            <v>0</v>
          </cell>
          <cell r="J1833">
            <v>0</v>
          </cell>
          <cell r="L1833">
            <v>0</v>
          </cell>
          <cell r="M1833">
            <v>0</v>
          </cell>
          <cell r="N1833">
            <v>0</v>
          </cell>
          <cell r="O1833">
            <v>0</v>
          </cell>
          <cell r="R1833">
            <v>0</v>
          </cell>
          <cell r="S1833">
            <v>0</v>
          </cell>
          <cell r="T1833">
            <v>0</v>
          </cell>
          <cell r="U1833">
            <v>0</v>
          </cell>
          <cell r="V1833">
            <v>0</v>
          </cell>
          <cell r="W1833">
            <v>0</v>
          </cell>
        </row>
        <row r="1834">
          <cell r="C1834" t="str">
            <v>3.8.1.8.2</v>
          </cell>
          <cell r="D1834" t="str">
            <v>Instalación de válvula reguladora de presión incuye suministro e Instalación de tornilleria, empaquetadura y pilotaje norma ISO PN 16</v>
          </cell>
          <cell r="F1834">
            <v>0</v>
          </cell>
          <cell r="I1834">
            <v>0</v>
          </cell>
          <cell r="J1834">
            <v>0</v>
          </cell>
          <cell r="L1834">
            <v>0</v>
          </cell>
          <cell r="M1834">
            <v>0</v>
          </cell>
          <cell r="N1834">
            <v>0</v>
          </cell>
          <cell r="O1834">
            <v>0</v>
          </cell>
          <cell r="R1834">
            <v>0</v>
          </cell>
          <cell r="S1834">
            <v>0</v>
          </cell>
          <cell r="T1834">
            <v>0</v>
          </cell>
          <cell r="U1834">
            <v>0</v>
          </cell>
          <cell r="V1834">
            <v>0</v>
          </cell>
          <cell r="W1834">
            <v>0</v>
          </cell>
        </row>
        <row r="1835">
          <cell r="C1835" t="str">
            <v>3.8.1.8.2.1</v>
          </cell>
          <cell r="D1835" t="str">
            <v>d = 80 mm (3")</v>
          </cell>
          <cell r="E1835" t="str">
            <v>un</v>
          </cell>
          <cell r="F1835">
            <v>2</v>
          </cell>
          <cell r="G1835">
            <v>240000</v>
          </cell>
          <cell r="H1835">
            <v>480000</v>
          </cell>
          <cell r="I1835">
            <v>3.0950199402398335E-2</v>
          </cell>
          <cell r="J1835">
            <v>2</v>
          </cell>
          <cell r="L1835">
            <v>2</v>
          </cell>
          <cell r="M1835">
            <v>480000</v>
          </cell>
          <cell r="N1835">
            <v>0</v>
          </cell>
          <cell r="O1835">
            <v>480000</v>
          </cell>
          <cell r="R1835">
            <v>0</v>
          </cell>
          <cell r="S1835">
            <v>0</v>
          </cell>
          <cell r="T1835">
            <v>0</v>
          </cell>
          <cell r="U1835">
            <v>0</v>
          </cell>
          <cell r="V1835">
            <v>2</v>
          </cell>
          <cell r="W1835">
            <v>480000</v>
          </cell>
        </row>
        <row r="1836">
          <cell r="C1836" t="str">
            <v>3.8.1.8.5</v>
          </cell>
          <cell r="D1836" t="str">
            <v>Instalación de válvula control de altitud incluye suministro e Instalación de tornilleria, empaquetadura y pilotaje norma ISO PN 16</v>
          </cell>
          <cell r="F1836">
            <v>0</v>
          </cell>
          <cell r="I1836">
            <v>0</v>
          </cell>
          <cell r="J1836">
            <v>0</v>
          </cell>
          <cell r="L1836">
            <v>0</v>
          </cell>
          <cell r="M1836">
            <v>0</v>
          </cell>
          <cell r="N1836">
            <v>0</v>
          </cell>
          <cell r="O1836">
            <v>0</v>
          </cell>
          <cell r="R1836">
            <v>0</v>
          </cell>
          <cell r="S1836">
            <v>0</v>
          </cell>
          <cell r="T1836">
            <v>0</v>
          </cell>
          <cell r="U1836">
            <v>0</v>
          </cell>
          <cell r="V1836">
            <v>0</v>
          </cell>
          <cell r="W1836">
            <v>0</v>
          </cell>
        </row>
        <row r="1837">
          <cell r="C1837" t="str">
            <v>3.8.1.8.5.1</v>
          </cell>
          <cell r="D1837" t="str">
            <v>d = 80 mm (3")</v>
          </cell>
          <cell r="E1837" t="str">
            <v>un</v>
          </cell>
          <cell r="F1837">
            <v>1</v>
          </cell>
          <cell r="G1837">
            <v>220000</v>
          </cell>
          <cell r="H1837">
            <v>220000</v>
          </cell>
          <cell r="I1837">
            <v>1.4185508059432571E-2</v>
          </cell>
          <cell r="J1837">
            <v>1</v>
          </cell>
          <cell r="L1837">
            <v>1</v>
          </cell>
          <cell r="M1837">
            <v>220000</v>
          </cell>
          <cell r="N1837">
            <v>0</v>
          </cell>
          <cell r="O1837">
            <v>220000</v>
          </cell>
          <cell r="R1837">
            <v>0</v>
          </cell>
          <cell r="S1837">
            <v>0</v>
          </cell>
          <cell r="T1837">
            <v>0</v>
          </cell>
          <cell r="U1837">
            <v>0</v>
          </cell>
          <cell r="V1837">
            <v>1</v>
          </cell>
          <cell r="W1837">
            <v>220000</v>
          </cell>
        </row>
        <row r="1838">
          <cell r="C1838" t="str">
            <v>3.8.1.14</v>
          </cell>
          <cell r="D1838" t="str">
            <v>Instalación de filtro en Yee. Brida x Brida Norma ISO PN 16, Incluye el suministro e instalación de tornilleria y empaquetadura para el montaje</v>
          </cell>
          <cell r="F1838">
            <v>0</v>
          </cell>
          <cell r="I1838">
            <v>0</v>
          </cell>
          <cell r="J1838">
            <v>0</v>
          </cell>
          <cell r="L1838">
            <v>0</v>
          </cell>
          <cell r="M1838">
            <v>0</v>
          </cell>
          <cell r="N1838">
            <v>0</v>
          </cell>
          <cell r="O1838">
            <v>0</v>
          </cell>
          <cell r="R1838">
            <v>0</v>
          </cell>
          <cell r="S1838">
            <v>0</v>
          </cell>
          <cell r="T1838">
            <v>0</v>
          </cell>
          <cell r="U1838">
            <v>0</v>
          </cell>
          <cell r="V1838">
            <v>0</v>
          </cell>
          <cell r="W1838">
            <v>0</v>
          </cell>
        </row>
        <row r="1839">
          <cell r="C1839" t="str">
            <v>3.8.1.14.3</v>
          </cell>
          <cell r="D1839" t="str">
            <v>d = 160 mm (6")</v>
          </cell>
          <cell r="E1839" t="str">
            <v>un</v>
          </cell>
          <cell r="F1839">
            <v>2</v>
          </cell>
          <cell r="G1839">
            <v>80000</v>
          </cell>
          <cell r="H1839">
            <v>160000</v>
          </cell>
          <cell r="I1839">
            <v>1.0316733134132778E-2</v>
          </cell>
          <cell r="J1839">
            <v>2</v>
          </cell>
          <cell r="L1839">
            <v>2</v>
          </cell>
          <cell r="M1839">
            <v>160000</v>
          </cell>
          <cell r="N1839">
            <v>0</v>
          </cell>
          <cell r="O1839">
            <v>160000</v>
          </cell>
          <cell r="R1839">
            <v>0</v>
          </cell>
          <cell r="S1839">
            <v>0</v>
          </cell>
          <cell r="T1839">
            <v>0</v>
          </cell>
          <cell r="U1839">
            <v>0</v>
          </cell>
          <cell r="V1839">
            <v>2</v>
          </cell>
          <cell r="W1839">
            <v>160000</v>
          </cell>
        </row>
        <row r="1840">
          <cell r="D1840" t="str">
            <v>ITEMES NUEVOS</v>
          </cell>
          <cell r="F1840">
            <v>0</v>
          </cell>
          <cell r="J1840">
            <v>0</v>
          </cell>
          <cell r="L1840">
            <v>0</v>
          </cell>
          <cell r="M1840">
            <v>0</v>
          </cell>
          <cell r="N1840">
            <v>0</v>
          </cell>
          <cell r="O1840">
            <v>0</v>
          </cell>
          <cell r="R1840">
            <v>0</v>
          </cell>
        </row>
        <row r="1841">
          <cell r="B1841" t="str">
            <v>N</v>
          </cell>
          <cell r="D1841" t="str">
            <v>Suministro e instalacion encamisado en tuberia PVC 700 mm</v>
          </cell>
          <cell r="E1841" t="str">
            <v>ml</v>
          </cell>
          <cell r="F1841">
            <v>95</v>
          </cell>
          <cell r="G1841">
            <v>600631</v>
          </cell>
          <cell r="H1841">
            <v>57059945</v>
          </cell>
          <cell r="J1841">
            <v>95</v>
          </cell>
          <cell r="L1841">
            <v>95</v>
          </cell>
          <cell r="M1841">
            <v>57059945</v>
          </cell>
          <cell r="N1841">
            <v>0</v>
          </cell>
          <cell r="O1841">
            <v>57059945</v>
          </cell>
          <cell r="R1841">
            <v>0</v>
          </cell>
        </row>
        <row r="1842">
          <cell r="F1842">
            <v>0</v>
          </cell>
          <cell r="J1842">
            <v>0</v>
          </cell>
          <cell r="L1842">
            <v>0</v>
          </cell>
          <cell r="M1842">
            <v>0</v>
          </cell>
          <cell r="N1842">
            <v>0</v>
          </cell>
          <cell r="O1842">
            <v>0</v>
          </cell>
          <cell r="R1842">
            <v>0</v>
          </cell>
        </row>
        <row r="1843">
          <cell r="D1843" t="str">
            <v>COSTO TOTAL DIRECTO</v>
          </cell>
          <cell r="H1843">
            <v>1550878538</v>
          </cell>
          <cell r="J1843">
            <v>0</v>
          </cell>
          <cell r="M1843">
            <v>1550878538</v>
          </cell>
          <cell r="N1843">
            <v>-190178400</v>
          </cell>
          <cell r="O1843">
            <v>1360700138</v>
          </cell>
          <cell r="R1843">
            <v>0</v>
          </cell>
          <cell r="S1843">
            <v>0</v>
          </cell>
          <cell r="T1843" t="e">
            <v>#REF!</v>
          </cell>
          <cell r="U1843">
            <v>243952080.03200001</v>
          </cell>
          <cell r="W1843">
            <v>1059688112.9680001</v>
          </cell>
        </row>
        <row r="1844">
          <cell r="D1844" t="str">
            <v>A,I,U, 25%</v>
          </cell>
          <cell r="E1844">
            <v>0.25</v>
          </cell>
          <cell r="H1844">
            <v>387719634.5</v>
          </cell>
          <cell r="J1844">
            <v>0</v>
          </cell>
          <cell r="M1844">
            <v>387719634.5</v>
          </cell>
          <cell r="N1844">
            <v>-47544600</v>
          </cell>
          <cell r="O1844">
            <v>340175034.5</v>
          </cell>
          <cell r="R1844">
            <v>0</v>
          </cell>
          <cell r="S1844">
            <v>0</v>
          </cell>
          <cell r="T1844" t="e">
            <v>#REF!</v>
          </cell>
          <cell r="U1844">
            <v>60988020.008000001</v>
          </cell>
          <cell r="W1844">
            <v>264922028.24200001</v>
          </cell>
        </row>
        <row r="1845">
          <cell r="B1845" t="str">
            <v>TO29</v>
          </cell>
          <cell r="D1845" t="str">
            <v>COSTO TOTAL OBRA CIVIL</v>
          </cell>
          <cell r="H1845">
            <v>1938598173</v>
          </cell>
          <cell r="J1845">
            <v>0</v>
          </cell>
          <cell r="M1845">
            <v>1938598173</v>
          </cell>
          <cell r="N1845">
            <v>-237723000</v>
          </cell>
          <cell r="O1845">
            <v>1700875173</v>
          </cell>
          <cell r="R1845">
            <v>0</v>
          </cell>
          <cell r="S1845">
            <v>0</v>
          </cell>
          <cell r="T1845" t="e">
            <v>#REF!</v>
          </cell>
          <cell r="U1845">
            <v>304940100</v>
          </cell>
          <cell r="W1845">
            <v>1324610141</v>
          </cell>
        </row>
      </sheetData>
      <sheetData sheetId="1" refreshError="1"/>
      <sheetData sheetId="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5. ELECTRICO"/>
      <sheetName val="TOTAL_SUB1"/>
      <sheetName val="TOTAL1(MODIF_)"/>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Datos"/>
      <sheetName val="items"/>
      <sheetName val="PR 1"/>
      <sheetName val="Hoja1"/>
      <sheetName val="REC-COD,"/>
      <sheetName val="A-HOR"/>
      <sheetName val="INSUMOS"/>
      <sheetName val="BANCOS"/>
      <sheetName val="CARGOS"/>
      <sheetName val="EPS"/>
      <sheetName val="PENSIONES"/>
      <sheetName val="PREACTA 10"/>
      <sheetName val="PREACTA 9"/>
      <sheetName val="Res-Accide-10"/>
      <sheetName val="TARIFAS"/>
      <sheetName val="2,2,6,1 Pilotes 0,30"/>
      <sheetName val="062"/>
      <sheetName val="ESTADO VÍA-CRIT.TECNICO"/>
      <sheetName val="LISTA DE PRECIOS"/>
      <sheetName val="Listado"/>
      <sheetName val="TRANSPORTE"/>
      <sheetName val="PRECIOS"/>
      <sheetName val="PREACTA 6"/>
      <sheetName val="TABLA 2008"/>
      <sheetName val="PRESUPUESTO"/>
      <sheetName val="Insum"/>
      <sheetName val="Excavación Mat. Común Estacione"/>
      <sheetName val="Demolición Pavimento"/>
      <sheetName val="SUB APU"/>
      <sheetName val="PUNITARIOS%20PARA%20241201%202S"/>
      <sheetName val="GCB2000"/>
      <sheetName val="Equipo"/>
      <sheetName val="RELACION MES"/>
      <sheetName val="Listas"/>
      <sheetName val="A. P. U."/>
      <sheetName val="5. ELECTRICO"/>
      <sheetName val="A.P.U"/>
      <sheetName val="Lp"/>
      <sheetName val="CLASIFICACION"/>
      <sheetName val="Presup_Cancha"/>
      <sheetName val="Bajadas"/>
      <sheetName val="c2.5y2.6"/>
      <sheetName val="FORMULA"/>
      <sheetName val="CRA.MODI"/>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NARIÑO"/>
      <sheetName val="PUNITARIOS_PARA_241201_2S10"/>
      <sheetName val="PR_110"/>
      <sheetName val="ESTADO_RED_TEC10"/>
      <sheetName val="PREACTA_1010"/>
      <sheetName val="PREACTA_910"/>
      <sheetName val="OCTUBRE"/>
      <sheetName val=" Liquidacion de Obra por Tram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refreshError="1"/>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Listas"/>
      <sheetName val="AASHTO"/>
      <sheetName val="INV"/>
      <sheetName val="CRA.MODI"/>
      <sheetName val="Presup_Cancha"/>
      <sheetName val="1,01"/>
      <sheetName val="UNIT."/>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IS"/>
      <sheetName val="ESTFIN"/>
      <sheetName val="EFPRUE"/>
      <sheetName val="ESTFINP"/>
      <sheetName val="ESTFINP1"/>
      <sheetName val="FCL"/>
      <sheetName val="GRUPO"/>
      <sheetName val="BASEHIST"/>
      <sheetName val="GRUPO-FIN"/>
      <sheetName val="INFBAS"/>
      <sheetName val="FC"/>
      <sheetName val="FCPRUE"/>
      <sheetName val="Hoja1"/>
      <sheetName val="FCP"/>
      <sheetName val="FCP1"/>
      <sheetName val="FIRMAS"/>
      <sheetName val="PRO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5"/>
  <sheetViews>
    <sheetView tabSelected="1" view="pageBreakPreview" zoomScale="70" zoomScaleNormal="100" zoomScaleSheetLayoutView="70" workbookViewId="0">
      <selection activeCell="I53" sqref="I53"/>
    </sheetView>
  </sheetViews>
  <sheetFormatPr baseColWidth="10" defaultColWidth="11.5" defaultRowHeight="13"/>
  <cols>
    <col min="1" max="1" width="4.1640625" style="2" customWidth="1"/>
    <col min="2" max="2" width="44.83203125" style="2" customWidth="1"/>
    <col min="3" max="3" width="17" style="2" customWidth="1"/>
    <col min="4" max="4" width="11.5" style="2" bestFit="1" customWidth="1"/>
    <col min="5" max="5" width="17.5" style="2" customWidth="1"/>
    <col min="6" max="6" width="14.1640625" style="2" customWidth="1"/>
    <col min="7" max="7" width="20.5" style="4" customWidth="1"/>
    <col min="8" max="8" width="41" style="2" customWidth="1"/>
    <col min="9" max="232" width="11.5" style="2"/>
    <col min="233" max="233" width="4.1640625" style="2" customWidth="1"/>
    <col min="234" max="234" width="44.83203125" style="2" customWidth="1"/>
    <col min="235" max="235" width="14.5" style="2" bestFit="1" customWidth="1"/>
    <col min="236" max="236" width="0" style="2" hidden="1" customWidth="1"/>
    <col min="237" max="237" width="11.5" style="2" bestFit="1" customWidth="1"/>
    <col min="238" max="238" width="14.1640625" style="2" customWidth="1"/>
    <col min="239" max="239" width="11.5" style="2" bestFit="1" customWidth="1"/>
    <col min="240" max="240" width="17.5" style="2" customWidth="1"/>
    <col min="241" max="241" width="0" style="2" hidden="1" customWidth="1"/>
    <col min="242" max="242" width="15.5" style="2" bestFit="1" customWidth="1"/>
    <col min="243" max="243" width="16.5" style="2" customWidth="1"/>
    <col min="244" max="488" width="11.5" style="2"/>
    <col min="489" max="489" width="4.1640625" style="2" customWidth="1"/>
    <col min="490" max="490" width="44.83203125" style="2" customWidth="1"/>
    <col min="491" max="491" width="14.5" style="2" bestFit="1" customWidth="1"/>
    <col min="492" max="492" width="0" style="2" hidden="1" customWidth="1"/>
    <col min="493" max="493" width="11.5" style="2" bestFit="1" customWidth="1"/>
    <col min="494" max="494" width="14.1640625" style="2" customWidth="1"/>
    <col min="495" max="495" width="11.5" style="2" bestFit="1" customWidth="1"/>
    <col min="496" max="496" width="17.5" style="2" customWidth="1"/>
    <col min="497" max="497" width="0" style="2" hidden="1" customWidth="1"/>
    <col min="498" max="498" width="15.5" style="2" bestFit="1" customWidth="1"/>
    <col min="499" max="499" width="16.5" style="2" customWidth="1"/>
    <col min="500" max="744" width="11.5" style="2"/>
    <col min="745" max="745" width="4.1640625" style="2" customWidth="1"/>
    <col min="746" max="746" width="44.83203125" style="2" customWidth="1"/>
    <col min="747" max="747" width="14.5" style="2" bestFit="1" customWidth="1"/>
    <col min="748" max="748" width="0" style="2" hidden="1" customWidth="1"/>
    <col min="749" max="749" width="11.5" style="2" bestFit="1" customWidth="1"/>
    <col min="750" max="750" width="14.1640625" style="2" customWidth="1"/>
    <col min="751" max="751" width="11.5" style="2" bestFit="1" customWidth="1"/>
    <col min="752" max="752" width="17.5" style="2" customWidth="1"/>
    <col min="753" max="753" width="0" style="2" hidden="1" customWidth="1"/>
    <col min="754" max="754" width="15.5" style="2" bestFit="1" customWidth="1"/>
    <col min="755" max="755" width="16.5" style="2" customWidth="1"/>
    <col min="756" max="1000" width="11.5" style="2"/>
    <col min="1001" max="1001" width="4.1640625" style="2" customWidth="1"/>
    <col min="1002" max="1002" width="44.83203125" style="2" customWidth="1"/>
    <col min="1003" max="1003" width="14.5" style="2" bestFit="1" customWidth="1"/>
    <col min="1004" max="1004" width="0" style="2" hidden="1" customWidth="1"/>
    <col min="1005" max="1005" width="11.5" style="2" bestFit="1" customWidth="1"/>
    <col min="1006" max="1006" width="14.1640625" style="2" customWidth="1"/>
    <col min="1007" max="1007" width="11.5" style="2" bestFit="1" customWidth="1"/>
    <col min="1008" max="1008" width="17.5" style="2" customWidth="1"/>
    <col min="1009" max="1009" width="0" style="2" hidden="1" customWidth="1"/>
    <col min="1010" max="1010" width="15.5" style="2" bestFit="1" customWidth="1"/>
    <col min="1011" max="1011" width="16.5" style="2" customWidth="1"/>
    <col min="1012" max="1256" width="11.5" style="2"/>
    <col min="1257" max="1257" width="4.1640625" style="2" customWidth="1"/>
    <col min="1258" max="1258" width="44.83203125" style="2" customWidth="1"/>
    <col min="1259" max="1259" width="14.5" style="2" bestFit="1" customWidth="1"/>
    <col min="1260" max="1260" width="0" style="2" hidden="1" customWidth="1"/>
    <col min="1261" max="1261" width="11.5" style="2" bestFit="1" customWidth="1"/>
    <col min="1262" max="1262" width="14.1640625" style="2" customWidth="1"/>
    <col min="1263" max="1263" width="11.5" style="2" bestFit="1" customWidth="1"/>
    <col min="1264" max="1264" width="17.5" style="2" customWidth="1"/>
    <col min="1265" max="1265" width="0" style="2" hidden="1" customWidth="1"/>
    <col min="1266" max="1266" width="15.5" style="2" bestFit="1" customWidth="1"/>
    <col min="1267" max="1267" width="16.5" style="2" customWidth="1"/>
    <col min="1268" max="1512" width="11.5" style="2"/>
    <col min="1513" max="1513" width="4.1640625" style="2" customWidth="1"/>
    <col min="1514" max="1514" width="44.83203125" style="2" customWidth="1"/>
    <col min="1515" max="1515" width="14.5" style="2" bestFit="1" customWidth="1"/>
    <col min="1516" max="1516" width="0" style="2" hidden="1" customWidth="1"/>
    <col min="1517" max="1517" width="11.5" style="2" bestFit="1" customWidth="1"/>
    <col min="1518" max="1518" width="14.1640625" style="2" customWidth="1"/>
    <col min="1519" max="1519" width="11.5" style="2" bestFit="1" customWidth="1"/>
    <col min="1520" max="1520" width="17.5" style="2" customWidth="1"/>
    <col min="1521" max="1521" width="0" style="2" hidden="1" customWidth="1"/>
    <col min="1522" max="1522" width="15.5" style="2" bestFit="1" customWidth="1"/>
    <col min="1523" max="1523" width="16.5" style="2" customWidth="1"/>
    <col min="1524" max="1768" width="11.5" style="2"/>
    <col min="1769" max="1769" width="4.1640625" style="2" customWidth="1"/>
    <col min="1770" max="1770" width="44.83203125" style="2" customWidth="1"/>
    <col min="1771" max="1771" width="14.5" style="2" bestFit="1" customWidth="1"/>
    <col min="1772" max="1772" width="0" style="2" hidden="1" customWidth="1"/>
    <col min="1773" max="1773" width="11.5" style="2" bestFit="1" customWidth="1"/>
    <col min="1774" max="1774" width="14.1640625" style="2" customWidth="1"/>
    <col min="1775" max="1775" width="11.5" style="2" bestFit="1" customWidth="1"/>
    <col min="1776" max="1776" width="17.5" style="2" customWidth="1"/>
    <col min="1777" max="1777" width="0" style="2" hidden="1" customWidth="1"/>
    <col min="1778" max="1778" width="15.5" style="2" bestFit="1" customWidth="1"/>
    <col min="1779" max="1779" width="16.5" style="2" customWidth="1"/>
    <col min="1780" max="2024" width="11.5" style="2"/>
    <col min="2025" max="2025" width="4.1640625" style="2" customWidth="1"/>
    <col min="2026" max="2026" width="44.83203125" style="2" customWidth="1"/>
    <col min="2027" max="2027" width="14.5" style="2" bestFit="1" customWidth="1"/>
    <col min="2028" max="2028" width="0" style="2" hidden="1" customWidth="1"/>
    <col min="2029" max="2029" width="11.5" style="2" bestFit="1" customWidth="1"/>
    <col min="2030" max="2030" width="14.1640625" style="2" customWidth="1"/>
    <col min="2031" max="2031" width="11.5" style="2" bestFit="1" customWidth="1"/>
    <col min="2032" max="2032" width="17.5" style="2" customWidth="1"/>
    <col min="2033" max="2033" width="0" style="2" hidden="1" customWidth="1"/>
    <col min="2034" max="2034" width="15.5" style="2" bestFit="1" customWidth="1"/>
    <col min="2035" max="2035" width="16.5" style="2" customWidth="1"/>
    <col min="2036" max="2280" width="11.5" style="2"/>
    <col min="2281" max="2281" width="4.1640625" style="2" customWidth="1"/>
    <col min="2282" max="2282" width="44.83203125" style="2" customWidth="1"/>
    <col min="2283" max="2283" width="14.5" style="2" bestFit="1" customWidth="1"/>
    <col min="2284" max="2284" width="0" style="2" hidden="1" customWidth="1"/>
    <col min="2285" max="2285" width="11.5" style="2" bestFit="1" customWidth="1"/>
    <col min="2286" max="2286" width="14.1640625" style="2" customWidth="1"/>
    <col min="2287" max="2287" width="11.5" style="2" bestFit="1" customWidth="1"/>
    <col min="2288" max="2288" width="17.5" style="2" customWidth="1"/>
    <col min="2289" max="2289" width="0" style="2" hidden="1" customWidth="1"/>
    <col min="2290" max="2290" width="15.5" style="2" bestFit="1" customWidth="1"/>
    <col min="2291" max="2291" width="16.5" style="2" customWidth="1"/>
    <col min="2292" max="2536" width="11.5" style="2"/>
    <col min="2537" max="2537" width="4.1640625" style="2" customWidth="1"/>
    <col min="2538" max="2538" width="44.83203125" style="2" customWidth="1"/>
    <col min="2539" max="2539" width="14.5" style="2" bestFit="1" customWidth="1"/>
    <col min="2540" max="2540" width="0" style="2" hidden="1" customWidth="1"/>
    <col min="2541" max="2541" width="11.5" style="2" bestFit="1" customWidth="1"/>
    <col min="2542" max="2542" width="14.1640625" style="2" customWidth="1"/>
    <col min="2543" max="2543" width="11.5" style="2" bestFit="1" customWidth="1"/>
    <col min="2544" max="2544" width="17.5" style="2" customWidth="1"/>
    <col min="2545" max="2545" width="0" style="2" hidden="1" customWidth="1"/>
    <col min="2546" max="2546" width="15.5" style="2" bestFit="1" customWidth="1"/>
    <col min="2547" max="2547" width="16.5" style="2" customWidth="1"/>
    <col min="2548" max="2792" width="11.5" style="2"/>
    <col min="2793" max="2793" width="4.1640625" style="2" customWidth="1"/>
    <col min="2794" max="2794" width="44.83203125" style="2" customWidth="1"/>
    <col min="2795" max="2795" width="14.5" style="2" bestFit="1" customWidth="1"/>
    <col min="2796" max="2796" width="0" style="2" hidden="1" customWidth="1"/>
    <col min="2797" max="2797" width="11.5" style="2" bestFit="1" customWidth="1"/>
    <col min="2798" max="2798" width="14.1640625" style="2" customWidth="1"/>
    <col min="2799" max="2799" width="11.5" style="2" bestFit="1" customWidth="1"/>
    <col min="2800" max="2800" width="17.5" style="2" customWidth="1"/>
    <col min="2801" max="2801" width="0" style="2" hidden="1" customWidth="1"/>
    <col min="2802" max="2802" width="15.5" style="2" bestFit="1" customWidth="1"/>
    <col min="2803" max="2803" width="16.5" style="2" customWidth="1"/>
    <col min="2804" max="3048" width="11.5" style="2"/>
    <col min="3049" max="3049" width="4.1640625" style="2" customWidth="1"/>
    <col min="3050" max="3050" width="44.83203125" style="2" customWidth="1"/>
    <col min="3051" max="3051" width="14.5" style="2" bestFit="1" customWidth="1"/>
    <col min="3052" max="3052" width="0" style="2" hidden="1" customWidth="1"/>
    <col min="3053" max="3053" width="11.5" style="2" bestFit="1" customWidth="1"/>
    <col min="3054" max="3054" width="14.1640625" style="2" customWidth="1"/>
    <col min="3055" max="3055" width="11.5" style="2" bestFit="1" customWidth="1"/>
    <col min="3056" max="3056" width="17.5" style="2" customWidth="1"/>
    <col min="3057" max="3057" width="0" style="2" hidden="1" customWidth="1"/>
    <col min="3058" max="3058" width="15.5" style="2" bestFit="1" customWidth="1"/>
    <col min="3059" max="3059" width="16.5" style="2" customWidth="1"/>
    <col min="3060" max="3304" width="11.5" style="2"/>
    <col min="3305" max="3305" width="4.1640625" style="2" customWidth="1"/>
    <col min="3306" max="3306" width="44.83203125" style="2" customWidth="1"/>
    <col min="3307" max="3307" width="14.5" style="2" bestFit="1" customWidth="1"/>
    <col min="3308" max="3308" width="0" style="2" hidden="1" customWidth="1"/>
    <col min="3309" max="3309" width="11.5" style="2" bestFit="1" customWidth="1"/>
    <col min="3310" max="3310" width="14.1640625" style="2" customWidth="1"/>
    <col min="3311" max="3311" width="11.5" style="2" bestFit="1" customWidth="1"/>
    <col min="3312" max="3312" width="17.5" style="2" customWidth="1"/>
    <col min="3313" max="3313" width="0" style="2" hidden="1" customWidth="1"/>
    <col min="3314" max="3314" width="15.5" style="2" bestFit="1" customWidth="1"/>
    <col min="3315" max="3315" width="16.5" style="2" customWidth="1"/>
    <col min="3316" max="3560" width="11.5" style="2"/>
    <col min="3561" max="3561" width="4.1640625" style="2" customWidth="1"/>
    <col min="3562" max="3562" width="44.83203125" style="2" customWidth="1"/>
    <col min="3563" max="3563" width="14.5" style="2" bestFit="1" customWidth="1"/>
    <col min="3564" max="3564" width="0" style="2" hidden="1" customWidth="1"/>
    <col min="3565" max="3565" width="11.5" style="2" bestFit="1" customWidth="1"/>
    <col min="3566" max="3566" width="14.1640625" style="2" customWidth="1"/>
    <col min="3567" max="3567" width="11.5" style="2" bestFit="1" customWidth="1"/>
    <col min="3568" max="3568" width="17.5" style="2" customWidth="1"/>
    <col min="3569" max="3569" width="0" style="2" hidden="1" customWidth="1"/>
    <col min="3570" max="3570" width="15.5" style="2" bestFit="1" customWidth="1"/>
    <col min="3571" max="3571" width="16.5" style="2" customWidth="1"/>
    <col min="3572" max="3816" width="11.5" style="2"/>
    <col min="3817" max="3817" width="4.1640625" style="2" customWidth="1"/>
    <col min="3818" max="3818" width="44.83203125" style="2" customWidth="1"/>
    <col min="3819" max="3819" width="14.5" style="2" bestFit="1" customWidth="1"/>
    <col min="3820" max="3820" width="0" style="2" hidden="1" customWidth="1"/>
    <col min="3821" max="3821" width="11.5" style="2" bestFit="1" customWidth="1"/>
    <col min="3822" max="3822" width="14.1640625" style="2" customWidth="1"/>
    <col min="3823" max="3823" width="11.5" style="2" bestFit="1" customWidth="1"/>
    <col min="3824" max="3824" width="17.5" style="2" customWidth="1"/>
    <col min="3825" max="3825" width="0" style="2" hidden="1" customWidth="1"/>
    <col min="3826" max="3826" width="15.5" style="2" bestFit="1" customWidth="1"/>
    <col min="3827" max="3827" width="16.5" style="2" customWidth="1"/>
    <col min="3828" max="4072" width="11.5" style="2"/>
    <col min="4073" max="4073" width="4.1640625" style="2" customWidth="1"/>
    <col min="4074" max="4074" width="44.83203125" style="2" customWidth="1"/>
    <col min="4075" max="4075" width="14.5" style="2" bestFit="1" customWidth="1"/>
    <col min="4076" max="4076" width="0" style="2" hidden="1" customWidth="1"/>
    <col min="4077" max="4077" width="11.5" style="2" bestFit="1" customWidth="1"/>
    <col min="4078" max="4078" width="14.1640625" style="2" customWidth="1"/>
    <col min="4079" max="4079" width="11.5" style="2" bestFit="1" customWidth="1"/>
    <col min="4080" max="4080" width="17.5" style="2" customWidth="1"/>
    <col min="4081" max="4081" width="0" style="2" hidden="1" customWidth="1"/>
    <col min="4082" max="4082" width="15.5" style="2" bestFit="1" customWidth="1"/>
    <col min="4083" max="4083" width="16.5" style="2" customWidth="1"/>
    <col min="4084" max="4328" width="11.5" style="2"/>
    <col min="4329" max="4329" width="4.1640625" style="2" customWidth="1"/>
    <col min="4330" max="4330" width="44.83203125" style="2" customWidth="1"/>
    <col min="4331" max="4331" width="14.5" style="2" bestFit="1" customWidth="1"/>
    <col min="4332" max="4332" width="0" style="2" hidden="1" customWidth="1"/>
    <col min="4333" max="4333" width="11.5" style="2" bestFit="1" customWidth="1"/>
    <col min="4334" max="4334" width="14.1640625" style="2" customWidth="1"/>
    <col min="4335" max="4335" width="11.5" style="2" bestFit="1" customWidth="1"/>
    <col min="4336" max="4336" width="17.5" style="2" customWidth="1"/>
    <col min="4337" max="4337" width="0" style="2" hidden="1" customWidth="1"/>
    <col min="4338" max="4338" width="15.5" style="2" bestFit="1" customWidth="1"/>
    <col min="4339" max="4339" width="16.5" style="2" customWidth="1"/>
    <col min="4340" max="4584" width="11.5" style="2"/>
    <col min="4585" max="4585" width="4.1640625" style="2" customWidth="1"/>
    <col min="4586" max="4586" width="44.83203125" style="2" customWidth="1"/>
    <col min="4587" max="4587" width="14.5" style="2" bestFit="1" customWidth="1"/>
    <col min="4588" max="4588" width="0" style="2" hidden="1" customWidth="1"/>
    <col min="4589" max="4589" width="11.5" style="2" bestFit="1" customWidth="1"/>
    <col min="4590" max="4590" width="14.1640625" style="2" customWidth="1"/>
    <col min="4591" max="4591" width="11.5" style="2" bestFit="1" customWidth="1"/>
    <col min="4592" max="4592" width="17.5" style="2" customWidth="1"/>
    <col min="4593" max="4593" width="0" style="2" hidden="1" customWidth="1"/>
    <col min="4594" max="4594" width="15.5" style="2" bestFit="1" customWidth="1"/>
    <col min="4595" max="4595" width="16.5" style="2" customWidth="1"/>
    <col min="4596" max="4840" width="11.5" style="2"/>
    <col min="4841" max="4841" width="4.1640625" style="2" customWidth="1"/>
    <col min="4842" max="4842" width="44.83203125" style="2" customWidth="1"/>
    <col min="4843" max="4843" width="14.5" style="2" bestFit="1" customWidth="1"/>
    <col min="4844" max="4844" width="0" style="2" hidden="1" customWidth="1"/>
    <col min="4845" max="4845" width="11.5" style="2" bestFit="1" customWidth="1"/>
    <col min="4846" max="4846" width="14.1640625" style="2" customWidth="1"/>
    <col min="4847" max="4847" width="11.5" style="2" bestFit="1" customWidth="1"/>
    <col min="4848" max="4848" width="17.5" style="2" customWidth="1"/>
    <col min="4849" max="4849" width="0" style="2" hidden="1" customWidth="1"/>
    <col min="4850" max="4850" width="15.5" style="2" bestFit="1" customWidth="1"/>
    <col min="4851" max="4851" width="16.5" style="2" customWidth="1"/>
    <col min="4852" max="5096" width="11.5" style="2"/>
    <col min="5097" max="5097" width="4.1640625" style="2" customWidth="1"/>
    <col min="5098" max="5098" width="44.83203125" style="2" customWidth="1"/>
    <col min="5099" max="5099" width="14.5" style="2" bestFit="1" customWidth="1"/>
    <col min="5100" max="5100" width="0" style="2" hidden="1" customWidth="1"/>
    <col min="5101" max="5101" width="11.5" style="2" bestFit="1" customWidth="1"/>
    <col min="5102" max="5102" width="14.1640625" style="2" customWidth="1"/>
    <col min="5103" max="5103" width="11.5" style="2" bestFit="1" customWidth="1"/>
    <col min="5104" max="5104" width="17.5" style="2" customWidth="1"/>
    <col min="5105" max="5105" width="0" style="2" hidden="1" customWidth="1"/>
    <col min="5106" max="5106" width="15.5" style="2" bestFit="1" customWidth="1"/>
    <col min="5107" max="5107" width="16.5" style="2" customWidth="1"/>
    <col min="5108" max="5352" width="11.5" style="2"/>
    <col min="5353" max="5353" width="4.1640625" style="2" customWidth="1"/>
    <col min="5354" max="5354" width="44.83203125" style="2" customWidth="1"/>
    <col min="5355" max="5355" width="14.5" style="2" bestFit="1" customWidth="1"/>
    <col min="5356" max="5356" width="0" style="2" hidden="1" customWidth="1"/>
    <col min="5357" max="5357" width="11.5" style="2" bestFit="1" customWidth="1"/>
    <col min="5358" max="5358" width="14.1640625" style="2" customWidth="1"/>
    <col min="5359" max="5359" width="11.5" style="2" bestFit="1" customWidth="1"/>
    <col min="5360" max="5360" width="17.5" style="2" customWidth="1"/>
    <col min="5361" max="5361" width="0" style="2" hidden="1" customWidth="1"/>
    <col min="5362" max="5362" width="15.5" style="2" bestFit="1" customWidth="1"/>
    <col min="5363" max="5363" width="16.5" style="2" customWidth="1"/>
    <col min="5364" max="5608" width="11.5" style="2"/>
    <col min="5609" max="5609" width="4.1640625" style="2" customWidth="1"/>
    <col min="5610" max="5610" width="44.83203125" style="2" customWidth="1"/>
    <col min="5611" max="5611" width="14.5" style="2" bestFit="1" customWidth="1"/>
    <col min="5612" max="5612" width="0" style="2" hidden="1" customWidth="1"/>
    <col min="5613" max="5613" width="11.5" style="2" bestFit="1" customWidth="1"/>
    <col min="5614" max="5614" width="14.1640625" style="2" customWidth="1"/>
    <col min="5615" max="5615" width="11.5" style="2" bestFit="1" customWidth="1"/>
    <col min="5616" max="5616" width="17.5" style="2" customWidth="1"/>
    <col min="5617" max="5617" width="0" style="2" hidden="1" customWidth="1"/>
    <col min="5618" max="5618" width="15.5" style="2" bestFit="1" customWidth="1"/>
    <col min="5619" max="5619" width="16.5" style="2" customWidth="1"/>
    <col min="5620" max="5864" width="11.5" style="2"/>
    <col min="5865" max="5865" width="4.1640625" style="2" customWidth="1"/>
    <col min="5866" max="5866" width="44.83203125" style="2" customWidth="1"/>
    <col min="5867" max="5867" width="14.5" style="2" bestFit="1" customWidth="1"/>
    <col min="5868" max="5868" width="0" style="2" hidden="1" customWidth="1"/>
    <col min="5869" max="5869" width="11.5" style="2" bestFit="1" customWidth="1"/>
    <col min="5870" max="5870" width="14.1640625" style="2" customWidth="1"/>
    <col min="5871" max="5871" width="11.5" style="2" bestFit="1" customWidth="1"/>
    <col min="5872" max="5872" width="17.5" style="2" customWidth="1"/>
    <col min="5873" max="5873" width="0" style="2" hidden="1" customWidth="1"/>
    <col min="5874" max="5874" width="15.5" style="2" bestFit="1" customWidth="1"/>
    <col min="5875" max="5875" width="16.5" style="2" customWidth="1"/>
    <col min="5876" max="6120" width="11.5" style="2"/>
    <col min="6121" max="6121" width="4.1640625" style="2" customWidth="1"/>
    <col min="6122" max="6122" width="44.83203125" style="2" customWidth="1"/>
    <col min="6123" max="6123" width="14.5" style="2" bestFit="1" customWidth="1"/>
    <col min="6124" max="6124" width="0" style="2" hidden="1" customWidth="1"/>
    <col min="6125" max="6125" width="11.5" style="2" bestFit="1" customWidth="1"/>
    <col min="6126" max="6126" width="14.1640625" style="2" customWidth="1"/>
    <col min="6127" max="6127" width="11.5" style="2" bestFit="1" customWidth="1"/>
    <col min="6128" max="6128" width="17.5" style="2" customWidth="1"/>
    <col min="6129" max="6129" width="0" style="2" hidden="1" customWidth="1"/>
    <col min="6130" max="6130" width="15.5" style="2" bestFit="1" customWidth="1"/>
    <col min="6131" max="6131" width="16.5" style="2" customWidth="1"/>
    <col min="6132" max="6376" width="11.5" style="2"/>
    <col min="6377" max="6377" width="4.1640625" style="2" customWidth="1"/>
    <col min="6378" max="6378" width="44.83203125" style="2" customWidth="1"/>
    <col min="6379" max="6379" width="14.5" style="2" bestFit="1" customWidth="1"/>
    <col min="6380" max="6380" width="0" style="2" hidden="1" customWidth="1"/>
    <col min="6381" max="6381" width="11.5" style="2" bestFit="1" customWidth="1"/>
    <col min="6382" max="6382" width="14.1640625" style="2" customWidth="1"/>
    <col min="6383" max="6383" width="11.5" style="2" bestFit="1" customWidth="1"/>
    <col min="6384" max="6384" width="17.5" style="2" customWidth="1"/>
    <col min="6385" max="6385" width="0" style="2" hidden="1" customWidth="1"/>
    <col min="6386" max="6386" width="15.5" style="2" bestFit="1" customWidth="1"/>
    <col min="6387" max="6387" width="16.5" style="2" customWidth="1"/>
    <col min="6388" max="6632" width="11.5" style="2"/>
    <col min="6633" max="6633" width="4.1640625" style="2" customWidth="1"/>
    <col min="6634" max="6634" width="44.83203125" style="2" customWidth="1"/>
    <col min="6635" max="6635" width="14.5" style="2" bestFit="1" customWidth="1"/>
    <col min="6636" max="6636" width="0" style="2" hidden="1" customWidth="1"/>
    <col min="6637" max="6637" width="11.5" style="2" bestFit="1" customWidth="1"/>
    <col min="6638" max="6638" width="14.1640625" style="2" customWidth="1"/>
    <col min="6639" max="6639" width="11.5" style="2" bestFit="1" customWidth="1"/>
    <col min="6640" max="6640" width="17.5" style="2" customWidth="1"/>
    <col min="6641" max="6641" width="0" style="2" hidden="1" customWidth="1"/>
    <col min="6642" max="6642" width="15.5" style="2" bestFit="1" customWidth="1"/>
    <col min="6643" max="6643" width="16.5" style="2" customWidth="1"/>
    <col min="6644" max="6888" width="11.5" style="2"/>
    <col min="6889" max="6889" width="4.1640625" style="2" customWidth="1"/>
    <col min="6890" max="6890" width="44.83203125" style="2" customWidth="1"/>
    <col min="6891" max="6891" width="14.5" style="2" bestFit="1" customWidth="1"/>
    <col min="6892" max="6892" width="0" style="2" hidden="1" customWidth="1"/>
    <col min="6893" max="6893" width="11.5" style="2" bestFit="1" customWidth="1"/>
    <col min="6894" max="6894" width="14.1640625" style="2" customWidth="1"/>
    <col min="6895" max="6895" width="11.5" style="2" bestFit="1" customWidth="1"/>
    <col min="6896" max="6896" width="17.5" style="2" customWidth="1"/>
    <col min="6897" max="6897" width="0" style="2" hidden="1" customWidth="1"/>
    <col min="6898" max="6898" width="15.5" style="2" bestFit="1" customWidth="1"/>
    <col min="6899" max="6899" width="16.5" style="2" customWidth="1"/>
    <col min="6900" max="7144" width="11.5" style="2"/>
    <col min="7145" max="7145" width="4.1640625" style="2" customWidth="1"/>
    <col min="7146" max="7146" width="44.83203125" style="2" customWidth="1"/>
    <col min="7147" max="7147" width="14.5" style="2" bestFit="1" customWidth="1"/>
    <col min="7148" max="7148" width="0" style="2" hidden="1" customWidth="1"/>
    <col min="7149" max="7149" width="11.5" style="2" bestFit="1" customWidth="1"/>
    <col min="7150" max="7150" width="14.1640625" style="2" customWidth="1"/>
    <col min="7151" max="7151" width="11.5" style="2" bestFit="1" customWidth="1"/>
    <col min="7152" max="7152" width="17.5" style="2" customWidth="1"/>
    <col min="7153" max="7153" width="0" style="2" hidden="1" customWidth="1"/>
    <col min="7154" max="7154" width="15.5" style="2" bestFit="1" customWidth="1"/>
    <col min="7155" max="7155" width="16.5" style="2" customWidth="1"/>
    <col min="7156" max="7400" width="11.5" style="2"/>
    <col min="7401" max="7401" width="4.1640625" style="2" customWidth="1"/>
    <col min="7402" max="7402" width="44.83203125" style="2" customWidth="1"/>
    <col min="7403" max="7403" width="14.5" style="2" bestFit="1" customWidth="1"/>
    <col min="7404" max="7404" width="0" style="2" hidden="1" customWidth="1"/>
    <col min="7405" max="7405" width="11.5" style="2" bestFit="1" customWidth="1"/>
    <col min="7406" max="7406" width="14.1640625" style="2" customWidth="1"/>
    <col min="7407" max="7407" width="11.5" style="2" bestFit="1" customWidth="1"/>
    <col min="7408" max="7408" width="17.5" style="2" customWidth="1"/>
    <col min="7409" max="7409" width="0" style="2" hidden="1" customWidth="1"/>
    <col min="7410" max="7410" width="15.5" style="2" bestFit="1" customWidth="1"/>
    <col min="7411" max="7411" width="16.5" style="2" customWidth="1"/>
    <col min="7412" max="7656" width="11.5" style="2"/>
    <col min="7657" max="7657" width="4.1640625" style="2" customWidth="1"/>
    <col min="7658" max="7658" width="44.83203125" style="2" customWidth="1"/>
    <col min="7659" max="7659" width="14.5" style="2" bestFit="1" customWidth="1"/>
    <col min="7660" max="7660" width="0" style="2" hidden="1" customWidth="1"/>
    <col min="7661" max="7661" width="11.5" style="2" bestFit="1" customWidth="1"/>
    <col min="7662" max="7662" width="14.1640625" style="2" customWidth="1"/>
    <col min="7663" max="7663" width="11.5" style="2" bestFit="1" customWidth="1"/>
    <col min="7664" max="7664" width="17.5" style="2" customWidth="1"/>
    <col min="7665" max="7665" width="0" style="2" hidden="1" customWidth="1"/>
    <col min="7666" max="7666" width="15.5" style="2" bestFit="1" customWidth="1"/>
    <col min="7667" max="7667" width="16.5" style="2" customWidth="1"/>
    <col min="7668" max="7912" width="11.5" style="2"/>
    <col min="7913" max="7913" width="4.1640625" style="2" customWidth="1"/>
    <col min="7914" max="7914" width="44.83203125" style="2" customWidth="1"/>
    <col min="7915" max="7915" width="14.5" style="2" bestFit="1" customWidth="1"/>
    <col min="7916" max="7916" width="0" style="2" hidden="1" customWidth="1"/>
    <col min="7917" max="7917" width="11.5" style="2" bestFit="1" customWidth="1"/>
    <col min="7918" max="7918" width="14.1640625" style="2" customWidth="1"/>
    <col min="7919" max="7919" width="11.5" style="2" bestFit="1" customWidth="1"/>
    <col min="7920" max="7920" width="17.5" style="2" customWidth="1"/>
    <col min="7921" max="7921" width="0" style="2" hidden="1" customWidth="1"/>
    <col min="7922" max="7922" width="15.5" style="2" bestFit="1" customWidth="1"/>
    <col min="7923" max="7923" width="16.5" style="2" customWidth="1"/>
    <col min="7924" max="8168" width="11.5" style="2"/>
    <col min="8169" max="8169" width="4.1640625" style="2" customWidth="1"/>
    <col min="8170" max="8170" width="44.83203125" style="2" customWidth="1"/>
    <col min="8171" max="8171" width="14.5" style="2" bestFit="1" customWidth="1"/>
    <col min="8172" max="8172" width="0" style="2" hidden="1" customWidth="1"/>
    <col min="8173" max="8173" width="11.5" style="2" bestFit="1" customWidth="1"/>
    <col min="8174" max="8174" width="14.1640625" style="2" customWidth="1"/>
    <col min="8175" max="8175" width="11.5" style="2" bestFit="1" customWidth="1"/>
    <col min="8176" max="8176" width="17.5" style="2" customWidth="1"/>
    <col min="8177" max="8177" width="0" style="2" hidden="1" customWidth="1"/>
    <col min="8178" max="8178" width="15.5" style="2" bestFit="1" customWidth="1"/>
    <col min="8179" max="8179" width="16.5" style="2" customWidth="1"/>
    <col min="8180" max="8424" width="11.5" style="2"/>
    <col min="8425" max="8425" width="4.1640625" style="2" customWidth="1"/>
    <col min="8426" max="8426" width="44.83203125" style="2" customWidth="1"/>
    <col min="8427" max="8427" width="14.5" style="2" bestFit="1" customWidth="1"/>
    <col min="8428" max="8428" width="0" style="2" hidden="1" customWidth="1"/>
    <col min="8429" max="8429" width="11.5" style="2" bestFit="1" customWidth="1"/>
    <col min="8430" max="8430" width="14.1640625" style="2" customWidth="1"/>
    <col min="8431" max="8431" width="11.5" style="2" bestFit="1" customWidth="1"/>
    <col min="8432" max="8432" width="17.5" style="2" customWidth="1"/>
    <col min="8433" max="8433" width="0" style="2" hidden="1" customWidth="1"/>
    <col min="8434" max="8434" width="15.5" style="2" bestFit="1" customWidth="1"/>
    <col min="8435" max="8435" width="16.5" style="2" customWidth="1"/>
    <col min="8436" max="8680" width="11.5" style="2"/>
    <col min="8681" max="8681" width="4.1640625" style="2" customWidth="1"/>
    <col min="8682" max="8682" width="44.83203125" style="2" customWidth="1"/>
    <col min="8683" max="8683" width="14.5" style="2" bestFit="1" customWidth="1"/>
    <col min="8684" max="8684" width="0" style="2" hidden="1" customWidth="1"/>
    <col min="8685" max="8685" width="11.5" style="2" bestFit="1" customWidth="1"/>
    <col min="8686" max="8686" width="14.1640625" style="2" customWidth="1"/>
    <col min="8687" max="8687" width="11.5" style="2" bestFit="1" customWidth="1"/>
    <col min="8688" max="8688" width="17.5" style="2" customWidth="1"/>
    <col min="8689" max="8689" width="0" style="2" hidden="1" customWidth="1"/>
    <col min="8690" max="8690" width="15.5" style="2" bestFit="1" customWidth="1"/>
    <col min="8691" max="8691" width="16.5" style="2" customWidth="1"/>
    <col min="8692" max="8936" width="11.5" style="2"/>
    <col min="8937" max="8937" width="4.1640625" style="2" customWidth="1"/>
    <col min="8938" max="8938" width="44.83203125" style="2" customWidth="1"/>
    <col min="8939" max="8939" width="14.5" style="2" bestFit="1" customWidth="1"/>
    <col min="8940" max="8940" width="0" style="2" hidden="1" customWidth="1"/>
    <col min="8941" max="8941" width="11.5" style="2" bestFit="1" customWidth="1"/>
    <col min="8942" max="8942" width="14.1640625" style="2" customWidth="1"/>
    <col min="8943" max="8943" width="11.5" style="2" bestFit="1" customWidth="1"/>
    <col min="8944" max="8944" width="17.5" style="2" customWidth="1"/>
    <col min="8945" max="8945" width="0" style="2" hidden="1" customWidth="1"/>
    <col min="8946" max="8946" width="15.5" style="2" bestFit="1" customWidth="1"/>
    <col min="8947" max="8947" width="16.5" style="2" customWidth="1"/>
    <col min="8948" max="9192" width="11.5" style="2"/>
    <col min="9193" max="9193" width="4.1640625" style="2" customWidth="1"/>
    <col min="9194" max="9194" width="44.83203125" style="2" customWidth="1"/>
    <col min="9195" max="9195" width="14.5" style="2" bestFit="1" customWidth="1"/>
    <col min="9196" max="9196" width="0" style="2" hidden="1" customWidth="1"/>
    <col min="9197" max="9197" width="11.5" style="2" bestFit="1" customWidth="1"/>
    <col min="9198" max="9198" width="14.1640625" style="2" customWidth="1"/>
    <col min="9199" max="9199" width="11.5" style="2" bestFit="1" customWidth="1"/>
    <col min="9200" max="9200" width="17.5" style="2" customWidth="1"/>
    <col min="9201" max="9201" width="0" style="2" hidden="1" customWidth="1"/>
    <col min="9202" max="9202" width="15.5" style="2" bestFit="1" customWidth="1"/>
    <col min="9203" max="9203" width="16.5" style="2" customWidth="1"/>
    <col min="9204" max="9448" width="11.5" style="2"/>
    <col min="9449" max="9449" width="4.1640625" style="2" customWidth="1"/>
    <col min="9450" max="9450" width="44.83203125" style="2" customWidth="1"/>
    <col min="9451" max="9451" width="14.5" style="2" bestFit="1" customWidth="1"/>
    <col min="9452" max="9452" width="0" style="2" hidden="1" customWidth="1"/>
    <col min="9453" max="9453" width="11.5" style="2" bestFit="1" customWidth="1"/>
    <col min="9454" max="9454" width="14.1640625" style="2" customWidth="1"/>
    <col min="9455" max="9455" width="11.5" style="2" bestFit="1" customWidth="1"/>
    <col min="9456" max="9456" width="17.5" style="2" customWidth="1"/>
    <col min="9457" max="9457" width="0" style="2" hidden="1" customWidth="1"/>
    <col min="9458" max="9458" width="15.5" style="2" bestFit="1" customWidth="1"/>
    <col min="9459" max="9459" width="16.5" style="2" customWidth="1"/>
    <col min="9460" max="9704" width="11.5" style="2"/>
    <col min="9705" max="9705" width="4.1640625" style="2" customWidth="1"/>
    <col min="9706" max="9706" width="44.83203125" style="2" customWidth="1"/>
    <col min="9707" max="9707" width="14.5" style="2" bestFit="1" customWidth="1"/>
    <col min="9708" max="9708" width="0" style="2" hidden="1" customWidth="1"/>
    <col min="9709" max="9709" width="11.5" style="2" bestFit="1" customWidth="1"/>
    <col min="9710" max="9710" width="14.1640625" style="2" customWidth="1"/>
    <col min="9711" max="9711" width="11.5" style="2" bestFit="1" customWidth="1"/>
    <col min="9712" max="9712" width="17.5" style="2" customWidth="1"/>
    <col min="9713" max="9713" width="0" style="2" hidden="1" customWidth="1"/>
    <col min="9714" max="9714" width="15.5" style="2" bestFit="1" customWidth="1"/>
    <col min="9715" max="9715" width="16.5" style="2" customWidth="1"/>
    <col min="9716" max="9960" width="11.5" style="2"/>
    <col min="9961" max="9961" width="4.1640625" style="2" customWidth="1"/>
    <col min="9962" max="9962" width="44.83203125" style="2" customWidth="1"/>
    <col min="9963" max="9963" width="14.5" style="2" bestFit="1" customWidth="1"/>
    <col min="9964" max="9964" width="0" style="2" hidden="1" customWidth="1"/>
    <col min="9965" max="9965" width="11.5" style="2" bestFit="1" customWidth="1"/>
    <col min="9966" max="9966" width="14.1640625" style="2" customWidth="1"/>
    <col min="9967" max="9967" width="11.5" style="2" bestFit="1" customWidth="1"/>
    <col min="9968" max="9968" width="17.5" style="2" customWidth="1"/>
    <col min="9969" max="9969" width="0" style="2" hidden="1" customWidth="1"/>
    <col min="9970" max="9970" width="15.5" style="2" bestFit="1" customWidth="1"/>
    <col min="9971" max="9971" width="16.5" style="2" customWidth="1"/>
    <col min="9972" max="10216" width="11.5" style="2"/>
    <col min="10217" max="10217" width="4.1640625" style="2" customWidth="1"/>
    <col min="10218" max="10218" width="44.83203125" style="2" customWidth="1"/>
    <col min="10219" max="10219" width="14.5" style="2" bestFit="1" customWidth="1"/>
    <col min="10220" max="10220" width="0" style="2" hidden="1" customWidth="1"/>
    <col min="10221" max="10221" width="11.5" style="2" bestFit="1" customWidth="1"/>
    <col min="10222" max="10222" width="14.1640625" style="2" customWidth="1"/>
    <col min="10223" max="10223" width="11.5" style="2" bestFit="1" customWidth="1"/>
    <col min="10224" max="10224" width="17.5" style="2" customWidth="1"/>
    <col min="10225" max="10225" width="0" style="2" hidden="1" customWidth="1"/>
    <col min="10226" max="10226" width="15.5" style="2" bestFit="1" customWidth="1"/>
    <col min="10227" max="10227" width="16.5" style="2" customWidth="1"/>
    <col min="10228" max="10472" width="11.5" style="2"/>
    <col min="10473" max="10473" width="4.1640625" style="2" customWidth="1"/>
    <col min="10474" max="10474" width="44.83203125" style="2" customWidth="1"/>
    <col min="10475" max="10475" width="14.5" style="2" bestFit="1" customWidth="1"/>
    <col min="10476" max="10476" width="0" style="2" hidden="1" customWidth="1"/>
    <col min="10477" max="10477" width="11.5" style="2" bestFit="1" customWidth="1"/>
    <col min="10478" max="10478" width="14.1640625" style="2" customWidth="1"/>
    <col min="10479" max="10479" width="11.5" style="2" bestFit="1" customWidth="1"/>
    <col min="10480" max="10480" width="17.5" style="2" customWidth="1"/>
    <col min="10481" max="10481" width="0" style="2" hidden="1" customWidth="1"/>
    <col min="10482" max="10482" width="15.5" style="2" bestFit="1" customWidth="1"/>
    <col min="10483" max="10483" width="16.5" style="2" customWidth="1"/>
    <col min="10484" max="10728" width="11.5" style="2"/>
    <col min="10729" max="10729" width="4.1640625" style="2" customWidth="1"/>
    <col min="10730" max="10730" width="44.83203125" style="2" customWidth="1"/>
    <col min="10731" max="10731" width="14.5" style="2" bestFit="1" customWidth="1"/>
    <col min="10732" max="10732" width="0" style="2" hidden="1" customWidth="1"/>
    <col min="10733" max="10733" width="11.5" style="2" bestFit="1" customWidth="1"/>
    <col min="10734" max="10734" width="14.1640625" style="2" customWidth="1"/>
    <col min="10735" max="10735" width="11.5" style="2" bestFit="1" customWidth="1"/>
    <col min="10736" max="10736" width="17.5" style="2" customWidth="1"/>
    <col min="10737" max="10737" width="0" style="2" hidden="1" customWidth="1"/>
    <col min="10738" max="10738" width="15.5" style="2" bestFit="1" customWidth="1"/>
    <col min="10739" max="10739" width="16.5" style="2" customWidth="1"/>
    <col min="10740" max="10984" width="11.5" style="2"/>
    <col min="10985" max="10985" width="4.1640625" style="2" customWidth="1"/>
    <col min="10986" max="10986" width="44.83203125" style="2" customWidth="1"/>
    <col min="10987" max="10987" width="14.5" style="2" bestFit="1" customWidth="1"/>
    <col min="10988" max="10988" width="0" style="2" hidden="1" customWidth="1"/>
    <col min="10989" max="10989" width="11.5" style="2" bestFit="1" customWidth="1"/>
    <col min="10990" max="10990" width="14.1640625" style="2" customWidth="1"/>
    <col min="10991" max="10991" width="11.5" style="2" bestFit="1" customWidth="1"/>
    <col min="10992" max="10992" width="17.5" style="2" customWidth="1"/>
    <col min="10993" max="10993" width="0" style="2" hidden="1" customWidth="1"/>
    <col min="10994" max="10994" width="15.5" style="2" bestFit="1" customWidth="1"/>
    <col min="10995" max="10995" width="16.5" style="2" customWidth="1"/>
    <col min="10996" max="11240" width="11.5" style="2"/>
    <col min="11241" max="11241" width="4.1640625" style="2" customWidth="1"/>
    <col min="11242" max="11242" width="44.83203125" style="2" customWidth="1"/>
    <col min="11243" max="11243" width="14.5" style="2" bestFit="1" customWidth="1"/>
    <col min="11244" max="11244" width="0" style="2" hidden="1" customWidth="1"/>
    <col min="11245" max="11245" width="11.5" style="2" bestFit="1" customWidth="1"/>
    <col min="11246" max="11246" width="14.1640625" style="2" customWidth="1"/>
    <col min="11247" max="11247" width="11.5" style="2" bestFit="1" customWidth="1"/>
    <col min="11248" max="11248" width="17.5" style="2" customWidth="1"/>
    <col min="11249" max="11249" width="0" style="2" hidden="1" customWidth="1"/>
    <col min="11250" max="11250" width="15.5" style="2" bestFit="1" customWidth="1"/>
    <col min="11251" max="11251" width="16.5" style="2" customWidth="1"/>
    <col min="11252" max="11496" width="11.5" style="2"/>
    <col min="11497" max="11497" width="4.1640625" style="2" customWidth="1"/>
    <col min="11498" max="11498" width="44.83203125" style="2" customWidth="1"/>
    <col min="11499" max="11499" width="14.5" style="2" bestFit="1" customWidth="1"/>
    <col min="11500" max="11500" width="0" style="2" hidden="1" customWidth="1"/>
    <col min="11501" max="11501" width="11.5" style="2" bestFit="1" customWidth="1"/>
    <col min="11502" max="11502" width="14.1640625" style="2" customWidth="1"/>
    <col min="11503" max="11503" width="11.5" style="2" bestFit="1" customWidth="1"/>
    <col min="11504" max="11504" width="17.5" style="2" customWidth="1"/>
    <col min="11505" max="11505" width="0" style="2" hidden="1" customWidth="1"/>
    <col min="11506" max="11506" width="15.5" style="2" bestFit="1" customWidth="1"/>
    <col min="11507" max="11507" width="16.5" style="2" customWidth="1"/>
    <col min="11508" max="11752" width="11.5" style="2"/>
    <col min="11753" max="11753" width="4.1640625" style="2" customWidth="1"/>
    <col min="11754" max="11754" width="44.83203125" style="2" customWidth="1"/>
    <col min="11755" max="11755" width="14.5" style="2" bestFit="1" customWidth="1"/>
    <col min="11756" max="11756" width="0" style="2" hidden="1" customWidth="1"/>
    <col min="11757" max="11757" width="11.5" style="2" bestFit="1" customWidth="1"/>
    <col min="11758" max="11758" width="14.1640625" style="2" customWidth="1"/>
    <col min="11759" max="11759" width="11.5" style="2" bestFit="1" customWidth="1"/>
    <col min="11760" max="11760" width="17.5" style="2" customWidth="1"/>
    <col min="11761" max="11761" width="0" style="2" hidden="1" customWidth="1"/>
    <col min="11762" max="11762" width="15.5" style="2" bestFit="1" customWidth="1"/>
    <col min="11763" max="11763" width="16.5" style="2" customWidth="1"/>
    <col min="11764" max="12008" width="11.5" style="2"/>
    <col min="12009" max="12009" width="4.1640625" style="2" customWidth="1"/>
    <col min="12010" max="12010" width="44.83203125" style="2" customWidth="1"/>
    <col min="12011" max="12011" width="14.5" style="2" bestFit="1" customWidth="1"/>
    <col min="12012" max="12012" width="0" style="2" hidden="1" customWidth="1"/>
    <col min="12013" max="12013" width="11.5" style="2" bestFit="1" customWidth="1"/>
    <col min="12014" max="12014" width="14.1640625" style="2" customWidth="1"/>
    <col min="12015" max="12015" width="11.5" style="2" bestFit="1" customWidth="1"/>
    <col min="12016" max="12016" width="17.5" style="2" customWidth="1"/>
    <col min="12017" max="12017" width="0" style="2" hidden="1" customWidth="1"/>
    <col min="12018" max="12018" width="15.5" style="2" bestFit="1" customWidth="1"/>
    <col min="12019" max="12019" width="16.5" style="2" customWidth="1"/>
    <col min="12020" max="12264" width="11.5" style="2"/>
    <col min="12265" max="12265" width="4.1640625" style="2" customWidth="1"/>
    <col min="12266" max="12266" width="44.83203125" style="2" customWidth="1"/>
    <col min="12267" max="12267" width="14.5" style="2" bestFit="1" customWidth="1"/>
    <col min="12268" max="12268" width="0" style="2" hidden="1" customWidth="1"/>
    <col min="12269" max="12269" width="11.5" style="2" bestFit="1" customWidth="1"/>
    <col min="12270" max="12270" width="14.1640625" style="2" customWidth="1"/>
    <col min="12271" max="12271" width="11.5" style="2" bestFit="1" customWidth="1"/>
    <col min="12272" max="12272" width="17.5" style="2" customWidth="1"/>
    <col min="12273" max="12273" width="0" style="2" hidden="1" customWidth="1"/>
    <col min="12274" max="12274" width="15.5" style="2" bestFit="1" customWidth="1"/>
    <col min="12275" max="12275" width="16.5" style="2" customWidth="1"/>
    <col min="12276" max="12520" width="11.5" style="2"/>
    <col min="12521" max="12521" width="4.1640625" style="2" customWidth="1"/>
    <col min="12522" max="12522" width="44.83203125" style="2" customWidth="1"/>
    <col min="12523" max="12523" width="14.5" style="2" bestFit="1" customWidth="1"/>
    <col min="12524" max="12524" width="0" style="2" hidden="1" customWidth="1"/>
    <col min="12525" max="12525" width="11.5" style="2" bestFit="1" customWidth="1"/>
    <col min="12526" max="12526" width="14.1640625" style="2" customWidth="1"/>
    <col min="12527" max="12527" width="11.5" style="2" bestFit="1" customWidth="1"/>
    <col min="12528" max="12528" width="17.5" style="2" customWidth="1"/>
    <col min="12529" max="12529" width="0" style="2" hidden="1" customWidth="1"/>
    <col min="12530" max="12530" width="15.5" style="2" bestFit="1" customWidth="1"/>
    <col min="12531" max="12531" width="16.5" style="2" customWidth="1"/>
    <col min="12532" max="12776" width="11.5" style="2"/>
    <col min="12777" max="12777" width="4.1640625" style="2" customWidth="1"/>
    <col min="12778" max="12778" width="44.83203125" style="2" customWidth="1"/>
    <col min="12779" max="12779" width="14.5" style="2" bestFit="1" customWidth="1"/>
    <col min="12780" max="12780" width="0" style="2" hidden="1" customWidth="1"/>
    <col min="12781" max="12781" width="11.5" style="2" bestFit="1" customWidth="1"/>
    <col min="12782" max="12782" width="14.1640625" style="2" customWidth="1"/>
    <col min="12783" max="12783" width="11.5" style="2" bestFit="1" customWidth="1"/>
    <col min="12784" max="12784" width="17.5" style="2" customWidth="1"/>
    <col min="12785" max="12785" width="0" style="2" hidden="1" customWidth="1"/>
    <col min="12786" max="12786" width="15.5" style="2" bestFit="1" customWidth="1"/>
    <col min="12787" max="12787" width="16.5" style="2" customWidth="1"/>
    <col min="12788" max="13032" width="11.5" style="2"/>
    <col min="13033" max="13033" width="4.1640625" style="2" customWidth="1"/>
    <col min="13034" max="13034" width="44.83203125" style="2" customWidth="1"/>
    <col min="13035" max="13035" width="14.5" style="2" bestFit="1" customWidth="1"/>
    <col min="13036" max="13036" width="0" style="2" hidden="1" customWidth="1"/>
    <col min="13037" max="13037" width="11.5" style="2" bestFit="1" customWidth="1"/>
    <col min="13038" max="13038" width="14.1640625" style="2" customWidth="1"/>
    <col min="13039" max="13039" width="11.5" style="2" bestFit="1" customWidth="1"/>
    <col min="13040" max="13040" width="17.5" style="2" customWidth="1"/>
    <col min="13041" max="13041" width="0" style="2" hidden="1" customWidth="1"/>
    <col min="13042" max="13042" width="15.5" style="2" bestFit="1" customWidth="1"/>
    <col min="13043" max="13043" width="16.5" style="2" customWidth="1"/>
    <col min="13044" max="13288" width="11.5" style="2"/>
    <col min="13289" max="13289" width="4.1640625" style="2" customWidth="1"/>
    <col min="13290" max="13290" width="44.83203125" style="2" customWidth="1"/>
    <col min="13291" max="13291" width="14.5" style="2" bestFit="1" customWidth="1"/>
    <col min="13292" max="13292" width="0" style="2" hidden="1" customWidth="1"/>
    <col min="13293" max="13293" width="11.5" style="2" bestFit="1" customWidth="1"/>
    <col min="13294" max="13294" width="14.1640625" style="2" customWidth="1"/>
    <col min="13295" max="13295" width="11.5" style="2" bestFit="1" customWidth="1"/>
    <col min="13296" max="13296" width="17.5" style="2" customWidth="1"/>
    <col min="13297" max="13297" width="0" style="2" hidden="1" customWidth="1"/>
    <col min="13298" max="13298" width="15.5" style="2" bestFit="1" customWidth="1"/>
    <col min="13299" max="13299" width="16.5" style="2" customWidth="1"/>
    <col min="13300" max="13544" width="11.5" style="2"/>
    <col min="13545" max="13545" width="4.1640625" style="2" customWidth="1"/>
    <col min="13546" max="13546" width="44.83203125" style="2" customWidth="1"/>
    <col min="13547" max="13547" width="14.5" style="2" bestFit="1" customWidth="1"/>
    <col min="13548" max="13548" width="0" style="2" hidden="1" customWidth="1"/>
    <col min="13549" max="13549" width="11.5" style="2" bestFit="1" customWidth="1"/>
    <col min="13550" max="13550" width="14.1640625" style="2" customWidth="1"/>
    <col min="13551" max="13551" width="11.5" style="2" bestFit="1" customWidth="1"/>
    <col min="13552" max="13552" width="17.5" style="2" customWidth="1"/>
    <col min="13553" max="13553" width="0" style="2" hidden="1" customWidth="1"/>
    <col min="13554" max="13554" width="15.5" style="2" bestFit="1" customWidth="1"/>
    <col min="13555" max="13555" width="16.5" style="2" customWidth="1"/>
    <col min="13556" max="13800" width="11.5" style="2"/>
    <col min="13801" max="13801" width="4.1640625" style="2" customWidth="1"/>
    <col min="13802" max="13802" width="44.83203125" style="2" customWidth="1"/>
    <col min="13803" max="13803" width="14.5" style="2" bestFit="1" customWidth="1"/>
    <col min="13804" max="13804" width="0" style="2" hidden="1" customWidth="1"/>
    <col min="13805" max="13805" width="11.5" style="2" bestFit="1" customWidth="1"/>
    <col min="13806" max="13806" width="14.1640625" style="2" customWidth="1"/>
    <col min="13807" max="13807" width="11.5" style="2" bestFit="1" customWidth="1"/>
    <col min="13808" max="13808" width="17.5" style="2" customWidth="1"/>
    <col min="13809" max="13809" width="0" style="2" hidden="1" customWidth="1"/>
    <col min="13810" max="13810" width="15.5" style="2" bestFit="1" customWidth="1"/>
    <col min="13811" max="13811" width="16.5" style="2" customWidth="1"/>
    <col min="13812" max="14056" width="11.5" style="2"/>
    <col min="14057" max="14057" width="4.1640625" style="2" customWidth="1"/>
    <col min="14058" max="14058" width="44.83203125" style="2" customWidth="1"/>
    <col min="14059" max="14059" width="14.5" style="2" bestFit="1" customWidth="1"/>
    <col min="14060" max="14060" width="0" style="2" hidden="1" customWidth="1"/>
    <col min="14061" max="14061" width="11.5" style="2" bestFit="1" customWidth="1"/>
    <col min="14062" max="14062" width="14.1640625" style="2" customWidth="1"/>
    <col min="14063" max="14063" width="11.5" style="2" bestFit="1" customWidth="1"/>
    <col min="14064" max="14064" width="17.5" style="2" customWidth="1"/>
    <col min="14065" max="14065" width="0" style="2" hidden="1" customWidth="1"/>
    <col min="14066" max="14066" width="15.5" style="2" bestFit="1" customWidth="1"/>
    <col min="14067" max="14067" width="16.5" style="2" customWidth="1"/>
    <col min="14068" max="14312" width="11.5" style="2"/>
    <col min="14313" max="14313" width="4.1640625" style="2" customWidth="1"/>
    <col min="14314" max="14314" width="44.83203125" style="2" customWidth="1"/>
    <col min="14315" max="14315" width="14.5" style="2" bestFit="1" customWidth="1"/>
    <col min="14316" max="14316" width="0" style="2" hidden="1" customWidth="1"/>
    <col min="14317" max="14317" width="11.5" style="2" bestFit="1" customWidth="1"/>
    <col min="14318" max="14318" width="14.1640625" style="2" customWidth="1"/>
    <col min="14319" max="14319" width="11.5" style="2" bestFit="1" customWidth="1"/>
    <col min="14320" max="14320" width="17.5" style="2" customWidth="1"/>
    <col min="14321" max="14321" width="0" style="2" hidden="1" customWidth="1"/>
    <col min="14322" max="14322" width="15.5" style="2" bestFit="1" customWidth="1"/>
    <col min="14323" max="14323" width="16.5" style="2" customWidth="1"/>
    <col min="14324" max="14568" width="11.5" style="2"/>
    <col min="14569" max="14569" width="4.1640625" style="2" customWidth="1"/>
    <col min="14570" max="14570" width="44.83203125" style="2" customWidth="1"/>
    <col min="14571" max="14571" width="14.5" style="2" bestFit="1" customWidth="1"/>
    <col min="14572" max="14572" width="0" style="2" hidden="1" customWidth="1"/>
    <col min="14573" max="14573" width="11.5" style="2" bestFit="1" customWidth="1"/>
    <col min="14574" max="14574" width="14.1640625" style="2" customWidth="1"/>
    <col min="14575" max="14575" width="11.5" style="2" bestFit="1" customWidth="1"/>
    <col min="14576" max="14576" width="17.5" style="2" customWidth="1"/>
    <col min="14577" max="14577" width="0" style="2" hidden="1" customWidth="1"/>
    <col min="14578" max="14578" width="15.5" style="2" bestFit="1" customWidth="1"/>
    <col min="14579" max="14579" width="16.5" style="2" customWidth="1"/>
    <col min="14580" max="14824" width="11.5" style="2"/>
    <col min="14825" max="14825" width="4.1640625" style="2" customWidth="1"/>
    <col min="14826" max="14826" width="44.83203125" style="2" customWidth="1"/>
    <col min="14827" max="14827" width="14.5" style="2" bestFit="1" customWidth="1"/>
    <col min="14828" max="14828" width="0" style="2" hidden="1" customWidth="1"/>
    <col min="14829" max="14829" width="11.5" style="2" bestFit="1" customWidth="1"/>
    <col min="14830" max="14830" width="14.1640625" style="2" customWidth="1"/>
    <col min="14831" max="14831" width="11.5" style="2" bestFit="1" customWidth="1"/>
    <col min="14832" max="14832" width="17.5" style="2" customWidth="1"/>
    <col min="14833" max="14833" width="0" style="2" hidden="1" customWidth="1"/>
    <col min="14834" max="14834" width="15.5" style="2" bestFit="1" customWidth="1"/>
    <col min="14835" max="14835" width="16.5" style="2" customWidth="1"/>
    <col min="14836" max="15080" width="11.5" style="2"/>
    <col min="15081" max="15081" width="4.1640625" style="2" customWidth="1"/>
    <col min="15082" max="15082" width="44.83203125" style="2" customWidth="1"/>
    <col min="15083" max="15083" width="14.5" style="2" bestFit="1" customWidth="1"/>
    <col min="15084" max="15084" width="0" style="2" hidden="1" customWidth="1"/>
    <col min="15085" max="15085" width="11.5" style="2" bestFit="1" customWidth="1"/>
    <col min="15086" max="15086" width="14.1640625" style="2" customWidth="1"/>
    <col min="15087" max="15087" width="11.5" style="2" bestFit="1" customWidth="1"/>
    <col min="15088" max="15088" width="17.5" style="2" customWidth="1"/>
    <col min="15089" max="15089" width="0" style="2" hidden="1" customWidth="1"/>
    <col min="15090" max="15090" width="15.5" style="2" bestFit="1" customWidth="1"/>
    <col min="15091" max="15091" width="16.5" style="2" customWidth="1"/>
    <col min="15092" max="15336" width="11.5" style="2"/>
    <col min="15337" max="15337" width="4.1640625" style="2" customWidth="1"/>
    <col min="15338" max="15338" width="44.83203125" style="2" customWidth="1"/>
    <col min="15339" max="15339" width="14.5" style="2" bestFit="1" customWidth="1"/>
    <col min="15340" max="15340" width="0" style="2" hidden="1" customWidth="1"/>
    <col min="15341" max="15341" width="11.5" style="2" bestFit="1" customWidth="1"/>
    <col min="15342" max="15342" width="14.1640625" style="2" customWidth="1"/>
    <col min="15343" max="15343" width="11.5" style="2" bestFit="1" customWidth="1"/>
    <col min="15344" max="15344" width="17.5" style="2" customWidth="1"/>
    <col min="15345" max="15345" width="0" style="2" hidden="1" customWidth="1"/>
    <col min="15346" max="15346" width="15.5" style="2" bestFit="1" customWidth="1"/>
    <col min="15347" max="15347" width="16.5" style="2" customWidth="1"/>
    <col min="15348" max="15592" width="11.5" style="2"/>
    <col min="15593" max="15593" width="4.1640625" style="2" customWidth="1"/>
    <col min="15594" max="15594" width="44.83203125" style="2" customWidth="1"/>
    <col min="15595" max="15595" width="14.5" style="2" bestFit="1" customWidth="1"/>
    <col min="15596" max="15596" width="0" style="2" hidden="1" customWidth="1"/>
    <col min="15597" max="15597" width="11.5" style="2" bestFit="1" customWidth="1"/>
    <col min="15598" max="15598" width="14.1640625" style="2" customWidth="1"/>
    <col min="15599" max="15599" width="11.5" style="2" bestFit="1" customWidth="1"/>
    <col min="15600" max="15600" width="17.5" style="2" customWidth="1"/>
    <col min="15601" max="15601" width="0" style="2" hidden="1" customWidth="1"/>
    <col min="15602" max="15602" width="15.5" style="2" bestFit="1" customWidth="1"/>
    <col min="15603" max="15603" width="16.5" style="2" customWidth="1"/>
    <col min="15604" max="15848" width="11.5" style="2"/>
    <col min="15849" max="15849" width="4.1640625" style="2" customWidth="1"/>
    <col min="15850" max="15850" width="44.83203125" style="2" customWidth="1"/>
    <col min="15851" max="15851" width="14.5" style="2" bestFit="1" customWidth="1"/>
    <col min="15852" max="15852" width="0" style="2" hidden="1" customWidth="1"/>
    <col min="15853" max="15853" width="11.5" style="2" bestFit="1" customWidth="1"/>
    <col min="15854" max="15854" width="14.1640625" style="2" customWidth="1"/>
    <col min="15855" max="15855" width="11.5" style="2" bestFit="1" customWidth="1"/>
    <col min="15856" max="15856" width="17.5" style="2" customWidth="1"/>
    <col min="15857" max="15857" width="0" style="2" hidden="1" customWidth="1"/>
    <col min="15858" max="15858" width="15.5" style="2" bestFit="1" customWidth="1"/>
    <col min="15859" max="15859" width="16.5" style="2" customWidth="1"/>
    <col min="15860" max="16104" width="11.5" style="2"/>
    <col min="16105" max="16105" width="4.1640625" style="2" customWidth="1"/>
    <col min="16106" max="16106" width="44.83203125" style="2" customWidth="1"/>
    <col min="16107" max="16107" width="14.5" style="2" bestFit="1" customWidth="1"/>
    <col min="16108" max="16108" width="0" style="2" hidden="1" customWidth="1"/>
    <col min="16109" max="16109" width="11.5" style="2" bestFit="1" customWidth="1"/>
    <col min="16110" max="16110" width="14.1640625" style="2" customWidth="1"/>
    <col min="16111" max="16111" width="11.5" style="2" bestFit="1" customWidth="1"/>
    <col min="16112" max="16112" width="17.5" style="2" customWidth="1"/>
    <col min="16113" max="16113" width="0" style="2" hidden="1" customWidth="1"/>
    <col min="16114" max="16114" width="15.5" style="2" bestFit="1" customWidth="1"/>
    <col min="16115" max="16115" width="16.5" style="2" customWidth="1"/>
    <col min="16116" max="16384" width="11.5" style="2"/>
  </cols>
  <sheetData>
    <row r="1" spans="1:7">
      <c r="B1" s="3"/>
    </row>
    <row r="2" spans="1:7" ht="99.75" customHeight="1" thickBot="1">
      <c r="B2" s="89" t="s">
        <v>48</v>
      </c>
      <c r="C2" s="89"/>
      <c r="D2" s="89"/>
      <c r="E2" s="89"/>
      <c r="F2" s="89"/>
      <c r="G2" s="89"/>
    </row>
    <row r="3" spans="1:7" ht="22.5" customHeight="1" thickBot="1">
      <c r="A3" s="90" t="s">
        <v>47</v>
      </c>
      <c r="B3" s="91"/>
      <c r="C3" s="91"/>
      <c r="D3" s="91"/>
      <c r="E3" s="91"/>
      <c r="F3" s="91"/>
      <c r="G3" s="92"/>
    </row>
    <row r="4" spans="1:7" ht="14.25" customHeight="1">
      <c r="A4" s="5"/>
      <c r="B4" s="6"/>
      <c r="C4" s="93" t="s">
        <v>1</v>
      </c>
      <c r="D4" s="93"/>
      <c r="E4" s="93"/>
      <c r="F4" s="93"/>
      <c r="G4" s="94"/>
    </row>
    <row r="5" spans="1:7" ht="28">
      <c r="A5" s="7"/>
      <c r="B5" s="8" t="s">
        <v>2</v>
      </c>
      <c r="C5" s="9" t="s">
        <v>3</v>
      </c>
      <c r="D5" s="9" t="s">
        <v>4</v>
      </c>
      <c r="E5" s="9" t="s">
        <v>5</v>
      </c>
      <c r="F5" s="9" t="s">
        <v>6</v>
      </c>
      <c r="G5" s="10" t="s">
        <v>7</v>
      </c>
    </row>
    <row r="6" spans="1:7">
      <c r="A6" s="11" t="s">
        <v>8</v>
      </c>
      <c r="B6" s="12" t="s">
        <v>9</v>
      </c>
      <c r="C6" s="13"/>
      <c r="D6" s="13"/>
      <c r="E6" s="13"/>
      <c r="F6" s="13"/>
      <c r="G6" s="14">
        <f>SUM(G7:G13)</f>
        <v>94750000</v>
      </c>
    </row>
    <row r="7" spans="1:7" ht="28">
      <c r="A7" s="15"/>
      <c r="B7" s="16" t="s">
        <v>10</v>
      </c>
      <c r="C7" s="17">
        <v>1</v>
      </c>
      <c r="D7" s="18">
        <v>7500000</v>
      </c>
      <c r="E7" s="19">
        <v>0.2</v>
      </c>
      <c r="F7" s="17">
        <v>6.5</v>
      </c>
      <c r="G7" s="20">
        <f t="shared" ref="G7:G13" si="0">+C7*D7*E7*F7</f>
        <v>9750000</v>
      </c>
    </row>
    <row r="8" spans="1:7">
      <c r="A8" s="15"/>
      <c r="B8" s="21" t="s">
        <v>11</v>
      </c>
      <c r="C8" s="22">
        <v>1</v>
      </c>
      <c r="D8" s="23">
        <v>5000000</v>
      </c>
      <c r="E8" s="24">
        <v>0.5</v>
      </c>
      <c r="F8" s="22">
        <v>4</v>
      </c>
      <c r="G8" s="20">
        <f t="shared" si="0"/>
        <v>10000000</v>
      </c>
    </row>
    <row r="9" spans="1:7">
      <c r="A9" s="25"/>
      <c r="B9" s="21" t="s">
        <v>12</v>
      </c>
      <c r="C9" s="22">
        <v>1</v>
      </c>
      <c r="D9" s="23">
        <v>4000000</v>
      </c>
      <c r="E9" s="24">
        <v>1</v>
      </c>
      <c r="F9" s="22">
        <v>6.5</v>
      </c>
      <c r="G9" s="20">
        <f t="shared" si="0"/>
        <v>26000000</v>
      </c>
    </row>
    <row r="10" spans="1:7">
      <c r="A10" s="25"/>
      <c r="B10" s="21" t="s">
        <v>13</v>
      </c>
      <c r="C10" s="22">
        <v>1</v>
      </c>
      <c r="D10" s="23">
        <f>+D8</f>
        <v>5000000</v>
      </c>
      <c r="E10" s="24">
        <v>0.5</v>
      </c>
      <c r="F10" s="22">
        <v>6</v>
      </c>
      <c r="G10" s="20">
        <f t="shared" si="0"/>
        <v>15000000</v>
      </c>
    </row>
    <row r="11" spans="1:7">
      <c r="A11" s="25"/>
      <c r="B11" s="21" t="s">
        <v>14</v>
      </c>
      <c r="C11" s="22">
        <v>1</v>
      </c>
      <c r="D11" s="23">
        <v>1500000</v>
      </c>
      <c r="E11" s="24">
        <v>1</v>
      </c>
      <c r="F11" s="22">
        <v>6</v>
      </c>
      <c r="G11" s="20">
        <f t="shared" si="0"/>
        <v>9000000</v>
      </c>
    </row>
    <row r="12" spans="1:7">
      <c r="A12" s="25"/>
      <c r="B12" s="21" t="s">
        <v>15</v>
      </c>
      <c r="C12" s="22">
        <v>1</v>
      </c>
      <c r="D12" s="23">
        <v>4000000</v>
      </c>
      <c r="E12" s="24">
        <v>0.5</v>
      </c>
      <c r="F12" s="22">
        <v>2</v>
      </c>
      <c r="G12" s="20">
        <f t="shared" si="0"/>
        <v>4000000</v>
      </c>
    </row>
    <row r="13" spans="1:7">
      <c r="A13" s="25"/>
      <c r="B13" s="21" t="s">
        <v>16</v>
      </c>
      <c r="C13" s="22">
        <v>1</v>
      </c>
      <c r="D13" s="23">
        <v>3500000</v>
      </c>
      <c r="E13" s="24">
        <v>1</v>
      </c>
      <c r="F13" s="22">
        <v>6</v>
      </c>
      <c r="G13" s="20">
        <f t="shared" si="0"/>
        <v>21000000</v>
      </c>
    </row>
    <row r="14" spans="1:7">
      <c r="A14" s="26"/>
      <c r="B14" s="27"/>
      <c r="C14" s="28"/>
      <c r="D14" s="29"/>
      <c r="E14" s="30"/>
      <c r="F14" s="28"/>
      <c r="G14" s="31"/>
    </row>
    <row r="15" spans="1:7">
      <c r="A15" s="7"/>
      <c r="B15" s="12" t="s">
        <v>17</v>
      </c>
      <c r="C15" s="32"/>
      <c r="D15" s="33"/>
      <c r="E15" s="34"/>
      <c r="F15" s="32"/>
      <c r="G15" s="35">
        <f>SUM(G16:G17)</f>
        <v>15000000</v>
      </c>
    </row>
    <row r="16" spans="1:7">
      <c r="A16" s="15"/>
      <c r="B16" s="36" t="s">
        <v>18</v>
      </c>
      <c r="C16" s="17">
        <v>1</v>
      </c>
      <c r="D16" s="18">
        <v>2500000</v>
      </c>
      <c r="E16" s="19">
        <v>1</v>
      </c>
      <c r="F16" s="17">
        <f>+F11</f>
        <v>6</v>
      </c>
      <c r="G16" s="20">
        <f>+C16*D16*E16*F16</f>
        <v>15000000</v>
      </c>
    </row>
    <row r="17" spans="1:8">
      <c r="A17" s="25"/>
      <c r="B17" s="21"/>
      <c r="C17" s="22"/>
      <c r="D17" s="23"/>
      <c r="E17" s="24"/>
      <c r="F17" s="22"/>
      <c r="G17" s="20"/>
    </row>
    <row r="18" spans="1:8">
      <c r="A18" s="26"/>
      <c r="B18" s="27"/>
      <c r="C18" s="28"/>
      <c r="D18" s="29"/>
      <c r="E18" s="30"/>
      <c r="F18" s="28"/>
      <c r="G18" s="31"/>
    </row>
    <row r="19" spans="1:8">
      <c r="A19" s="7"/>
      <c r="B19" s="12" t="s">
        <v>19</v>
      </c>
      <c r="C19" s="32"/>
      <c r="D19" s="33"/>
      <c r="E19" s="34"/>
      <c r="F19" s="32"/>
      <c r="G19" s="35">
        <f>SUM(G20:G21)</f>
        <v>13920000</v>
      </c>
    </row>
    <row r="20" spans="1:8">
      <c r="A20" s="7"/>
      <c r="B20" s="13" t="s">
        <v>20</v>
      </c>
      <c r="C20" s="32">
        <v>1</v>
      </c>
      <c r="D20" s="33">
        <v>1160000</v>
      </c>
      <c r="E20" s="34">
        <v>1</v>
      </c>
      <c r="F20" s="32">
        <f>+F16</f>
        <v>6</v>
      </c>
      <c r="G20" s="20">
        <f>+C20*D20*E20*F20</f>
        <v>6960000</v>
      </c>
    </row>
    <row r="21" spans="1:8">
      <c r="A21" s="7"/>
      <c r="B21" s="13" t="s">
        <v>21</v>
      </c>
      <c r="C21" s="32">
        <v>1</v>
      </c>
      <c r="D21" s="33">
        <f>+D20</f>
        <v>1160000</v>
      </c>
      <c r="E21" s="34">
        <v>1</v>
      </c>
      <c r="F21" s="32">
        <f>+F16</f>
        <v>6</v>
      </c>
      <c r="G21" s="20">
        <f>+C21*D21*E21*F21</f>
        <v>6960000</v>
      </c>
    </row>
    <row r="22" spans="1:8">
      <c r="A22" s="26"/>
      <c r="B22" s="27"/>
      <c r="C22" s="28"/>
      <c r="D22" s="29"/>
      <c r="E22" s="30"/>
      <c r="F22" s="28"/>
      <c r="G22" s="37"/>
    </row>
    <row r="23" spans="1:8">
      <c r="A23" s="7"/>
      <c r="B23" s="12" t="s">
        <v>22</v>
      </c>
      <c r="C23" s="32"/>
      <c r="D23" s="33"/>
      <c r="E23" s="34"/>
      <c r="F23" s="32"/>
      <c r="G23" s="35">
        <f>SUM(G24:G25)</f>
        <v>3480000</v>
      </c>
    </row>
    <row r="24" spans="1:8">
      <c r="A24" s="7"/>
      <c r="B24" s="13" t="s">
        <v>23</v>
      </c>
      <c r="C24" s="32">
        <v>1</v>
      </c>
      <c r="D24" s="33">
        <v>1160000</v>
      </c>
      <c r="E24" s="34">
        <v>0.5</v>
      </c>
      <c r="F24" s="32">
        <f>+F11</f>
        <v>6</v>
      </c>
      <c r="G24" s="20">
        <f>+C24*D24*E24*F24</f>
        <v>3480000</v>
      </c>
    </row>
    <row r="25" spans="1:8">
      <c r="A25" s="7"/>
      <c r="B25" s="13"/>
      <c r="C25" s="32"/>
      <c r="D25" s="33"/>
      <c r="E25" s="34"/>
      <c r="F25" s="32"/>
      <c r="G25" s="38"/>
    </row>
    <row r="26" spans="1:8">
      <c r="A26" s="26"/>
      <c r="B26" s="27"/>
      <c r="C26" s="28"/>
      <c r="D26" s="29"/>
      <c r="E26" s="30"/>
      <c r="F26" s="28"/>
      <c r="G26" s="31"/>
    </row>
    <row r="27" spans="1:8">
      <c r="A27" s="7"/>
      <c r="B27" s="12" t="s">
        <v>24</v>
      </c>
      <c r="C27" s="32"/>
      <c r="D27" s="33"/>
      <c r="E27" s="34"/>
      <c r="F27" s="32"/>
      <c r="G27" s="38">
        <f>+G6+G15+G19+G23</f>
        <v>127150000</v>
      </c>
    </row>
    <row r="28" spans="1:8">
      <c r="A28" s="7"/>
      <c r="B28" s="12" t="s">
        <v>25</v>
      </c>
      <c r="C28" s="32"/>
      <c r="D28" s="33"/>
      <c r="E28" s="34"/>
      <c r="F28" s="32"/>
      <c r="G28" s="39">
        <v>2.2000000000000002</v>
      </c>
      <c r="H28" s="4"/>
    </row>
    <row r="29" spans="1:8">
      <c r="A29" s="7"/>
      <c r="B29" s="12" t="s">
        <v>26</v>
      </c>
      <c r="C29" s="32"/>
      <c r="D29" s="33"/>
      <c r="E29" s="34"/>
      <c r="F29" s="32"/>
      <c r="G29" s="35">
        <f>+G28*G27</f>
        <v>279730000</v>
      </c>
    </row>
    <row r="30" spans="1:8">
      <c r="A30" s="26"/>
      <c r="B30" s="27"/>
      <c r="C30" s="28"/>
      <c r="D30" s="29"/>
      <c r="E30" s="30"/>
      <c r="F30" s="28"/>
      <c r="G30" s="38"/>
      <c r="H30" s="76"/>
    </row>
    <row r="31" spans="1:8" ht="28">
      <c r="A31" s="11" t="s">
        <v>27</v>
      </c>
      <c r="B31" s="40" t="s">
        <v>28</v>
      </c>
      <c r="C31" s="41" t="s">
        <v>29</v>
      </c>
      <c r="D31" s="42" t="s">
        <v>30</v>
      </c>
      <c r="E31" s="43" t="s">
        <v>31</v>
      </c>
      <c r="F31" s="9" t="s">
        <v>6</v>
      </c>
      <c r="G31" s="10" t="s">
        <v>7</v>
      </c>
    </row>
    <row r="32" spans="1:8" ht="14">
      <c r="A32" s="15"/>
      <c r="B32" s="16" t="s">
        <v>32</v>
      </c>
      <c r="C32" s="44" t="s">
        <v>33</v>
      </c>
      <c r="D32" s="45">
        <v>2</v>
      </c>
      <c r="E32" s="18">
        <v>75000</v>
      </c>
      <c r="F32" s="17">
        <v>6.5</v>
      </c>
      <c r="G32" s="20">
        <f t="shared" ref="G32:G38" si="1">+D32*E32*F32</f>
        <v>975000</v>
      </c>
    </row>
    <row r="33" spans="1:8" ht="28">
      <c r="A33" s="25"/>
      <c r="B33" s="46" t="s">
        <v>34</v>
      </c>
      <c r="C33" s="47" t="s">
        <v>35</v>
      </c>
      <c r="D33" s="48">
        <v>1</v>
      </c>
      <c r="E33" s="49">
        <v>820000</v>
      </c>
      <c r="F33" s="22">
        <f>+F7</f>
        <v>6.5</v>
      </c>
      <c r="G33" s="20">
        <f t="shared" si="1"/>
        <v>5330000</v>
      </c>
    </row>
    <row r="34" spans="1:8" ht="28">
      <c r="A34" s="25"/>
      <c r="B34" s="50" t="s">
        <v>36</v>
      </c>
      <c r="C34" s="51" t="s">
        <v>29</v>
      </c>
      <c r="D34" s="48">
        <v>1</v>
      </c>
      <c r="E34" s="23">
        <v>3000000</v>
      </c>
      <c r="F34" s="22">
        <f>+F7</f>
        <v>6.5</v>
      </c>
      <c r="G34" s="20">
        <f t="shared" si="1"/>
        <v>19500000</v>
      </c>
    </row>
    <row r="35" spans="1:8">
      <c r="A35" s="25"/>
      <c r="B35" s="21" t="s">
        <v>37</v>
      </c>
      <c r="C35" s="47" t="s">
        <v>29</v>
      </c>
      <c r="D35" s="48">
        <v>1</v>
      </c>
      <c r="E35" s="52">
        <v>1200000</v>
      </c>
      <c r="F35" s="22">
        <f>+F16</f>
        <v>6</v>
      </c>
      <c r="G35" s="20">
        <f t="shared" si="1"/>
        <v>7200000</v>
      </c>
    </row>
    <row r="36" spans="1:8" ht="14">
      <c r="A36" s="25"/>
      <c r="B36" s="46" t="s">
        <v>38</v>
      </c>
      <c r="C36" s="47" t="s">
        <v>29</v>
      </c>
      <c r="D36" s="48">
        <v>1</v>
      </c>
      <c r="E36" s="23">
        <v>2000000</v>
      </c>
      <c r="F36" s="22">
        <v>6.5</v>
      </c>
      <c r="G36" s="20">
        <f t="shared" si="1"/>
        <v>13000000</v>
      </c>
    </row>
    <row r="37" spans="1:8" ht="14">
      <c r="A37" s="25"/>
      <c r="B37" s="46" t="s">
        <v>39</v>
      </c>
      <c r="C37" s="47" t="s">
        <v>29</v>
      </c>
      <c r="D37" s="48">
        <v>1</v>
      </c>
      <c r="E37" s="18">
        <v>400000</v>
      </c>
      <c r="F37" s="17">
        <f>+F9</f>
        <v>6.5</v>
      </c>
      <c r="G37" s="20">
        <f t="shared" si="1"/>
        <v>2600000</v>
      </c>
    </row>
    <row r="38" spans="1:8" ht="14">
      <c r="A38" s="25"/>
      <c r="B38" s="46" t="s">
        <v>40</v>
      </c>
      <c r="C38" s="47" t="s">
        <v>41</v>
      </c>
      <c r="D38" s="48">
        <v>1</v>
      </c>
      <c r="E38" s="18">
        <v>1200000</v>
      </c>
      <c r="F38" s="17">
        <v>6</v>
      </c>
      <c r="G38" s="20">
        <f t="shared" si="1"/>
        <v>7200000</v>
      </c>
    </row>
    <row r="39" spans="1:8">
      <c r="A39" s="15"/>
      <c r="B39" s="12" t="s">
        <v>42</v>
      </c>
      <c r="C39" s="53"/>
      <c r="D39" s="54"/>
      <c r="E39" s="55"/>
      <c r="F39" s="56"/>
      <c r="G39" s="38">
        <f>SUM(G32:G38)</f>
        <v>55805000</v>
      </c>
    </row>
    <row r="40" spans="1:8">
      <c r="A40" s="15"/>
      <c r="B40" s="12" t="s">
        <v>43</v>
      </c>
      <c r="C40" s="57"/>
      <c r="D40" s="58"/>
      <c r="E40" s="59"/>
      <c r="F40" s="60"/>
      <c r="G40" s="61">
        <f>+G39*0.1</f>
        <v>5580500</v>
      </c>
    </row>
    <row r="41" spans="1:8">
      <c r="A41" s="62"/>
      <c r="B41" s="95" t="s">
        <v>44</v>
      </c>
      <c r="C41" s="96"/>
      <c r="D41" s="96"/>
      <c r="E41" s="96"/>
      <c r="F41" s="97"/>
      <c r="G41" s="63">
        <f>+G39+G40</f>
        <v>61385500</v>
      </c>
      <c r="H41" s="77"/>
    </row>
    <row r="42" spans="1:8">
      <c r="A42" s="25"/>
      <c r="B42" s="80"/>
      <c r="C42" s="81"/>
      <c r="D42" s="81"/>
      <c r="E42" s="81"/>
      <c r="F42" s="82"/>
      <c r="G42" s="64"/>
    </row>
    <row r="43" spans="1:8" ht="14">
      <c r="A43" s="25"/>
      <c r="B43" s="80" t="s">
        <v>45</v>
      </c>
      <c r="C43" s="81"/>
      <c r="D43" s="81"/>
      <c r="E43" s="81"/>
      <c r="F43" s="82"/>
      <c r="G43" s="65">
        <f>+G41+G29</f>
        <v>341115500</v>
      </c>
      <c r="H43" s="79"/>
    </row>
    <row r="44" spans="1:8">
      <c r="A44" s="25"/>
      <c r="B44" s="80" t="s">
        <v>46</v>
      </c>
      <c r="C44" s="81"/>
      <c r="D44" s="81"/>
      <c r="E44" s="81"/>
      <c r="F44" s="82"/>
      <c r="G44" s="66">
        <f>INT(0.19*G43)</f>
        <v>64811945</v>
      </c>
      <c r="H44" s="78"/>
    </row>
    <row r="45" spans="1:8">
      <c r="A45" s="67"/>
      <c r="B45" s="83" t="s">
        <v>0</v>
      </c>
      <c r="C45" s="84"/>
      <c r="D45" s="84"/>
      <c r="E45" s="84"/>
      <c r="F45" s="85"/>
      <c r="G45" s="68">
        <f>+G44+G43</f>
        <v>405927445</v>
      </c>
      <c r="H45" s="78"/>
    </row>
    <row r="46" spans="1:8" ht="24.75" customHeight="1" thickBot="1">
      <c r="A46" s="69"/>
      <c r="B46" s="86"/>
      <c r="C46" s="87"/>
      <c r="D46" s="87"/>
      <c r="E46" s="87"/>
      <c r="F46" s="88"/>
      <c r="G46" s="70"/>
      <c r="H46" s="78"/>
    </row>
    <row r="47" spans="1:8" ht="15" thickBot="1">
      <c r="F47" s="71" t="s">
        <v>0</v>
      </c>
      <c r="G47" s="72">
        <f>+G45</f>
        <v>405927445</v>
      </c>
    </row>
    <row r="48" spans="1:8">
      <c r="C48" s="76"/>
      <c r="E48" s="76"/>
    </row>
    <row r="49" spans="1:7">
      <c r="G49" s="73"/>
    </row>
    <row r="50" spans="1:7">
      <c r="G50" s="73"/>
    </row>
    <row r="51" spans="1:7" s="1" customFormat="1">
      <c r="A51" s="74"/>
    </row>
    <row r="52" spans="1:7" s="1" customFormat="1">
      <c r="A52" s="74"/>
      <c r="G52" s="75"/>
    </row>
    <row r="53" spans="1:7" s="1" customFormat="1">
      <c r="A53" s="74"/>
      <c r="B53" s="74"/>
      <c r="C53" s="74"/>
    </row>
    <row r="55" spans="1:7">
      <c r="C55" s="4"/>
    </row>
  </sheetData>
  <mergeCells count="9">
    <mergeCell ref="B44:F44"/>
    <mergeCell ref="B45:F45"/>
    <mergeCell ref="B46:F46"/>
    <mergeCell ref="B2:G2"/>
    <mergeCell ref="A3:G3"/>
    <mergeCell ref="C4:G4"/>
    <mergeCell ref="B41:F41"/>
    <mergeCell ref="B42:F42"/>
    <mergeCell ref="B43:F43"/>
  </mergeCells>
  <pageMargins left="0.7" right="0.7" top="0.75" bottom="0.75" header="0.3" footer="0.3"/>
  <pageSetup scale="71" orientation="portrait" r:id="rId1"/>
  <colBreaks count="1" manualBreakCount="1">
    <brk id="7" max="5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a2cd486-2fcf-4bdb-9c4e-20f45e0e1d0c" xsi:nil="true"/>
    <_ip_UnifiedCompliancePolicyUIAction xmlns="http://schemas.microsoft.com/sharepoint/v3" xsi:nil="true"/>
    <_ip_UnifiedCompliancePolicyProperties xmlns="http://schemas.microsoft.com/sharepoint/v3" xsi:nil="true"/>
    <lcf76f155ced4ddcb4097134ff3c332f xmlns="5e2665aa-6af6-429a-a39d-72148d464c6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781771C7DCFAA4599F5F4B83351BD5F" ma:contentTypeVersion="18" ma:contentTypeDescription="Crear nuevo documento." ma:contentTypeScope="" ma:versionID="358c50f31a63facd446f93a5a55afe1f">
  <xsd:schema xmlns:xsd="http://www.w3.org/2001/XMLSchema" xmlns:xs="http://www.w3.org/2001/XMLSchema" xmlns:p="http://schemas.microsoft.com/office/2006/metadata/properties" xmlns:ns1="http://schemas.microsoft.com/sharepoint/v3" xmlns:ns2="ba2cd486-2fcf-4bdb-9c4e-20f45e0e1d0c" xmlns:ns3="5e2665aa-6af6-429a-a39d-72148d464c61" targetNamespace="http://schemas.microsoft.com/office/2006/metadata/properties" ma:root="true" ma:fieldsID="47fd0a345a7951f06660192b2becd2b9" ns1:_="" ns2:_="" ns3:_="">
    <xsd:import namespace="http://schemas.microsoft.com/sharepoint/v3"/>
    <xsd:import namespace="ba2cd486-2fcf-4bdb-9c4e-20f45e0e1d0c"/>
    <xsd:import namespace="5e2665aa-6af6-429a-a39d-72148d464c6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1:_ip_UnifiedCompliancePolicyProperties" minOccurs="0"/>
                <xsd:element ref="ns1:_ip_UnifiedCompliancePolicyUIAction" minOccurs="0"/>
                <xsd:element ref="ns3:MediaLengthInSecond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2cd486-2fcf-4bdb-9c4e-20f45e0e1d0c"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5" nillable="true" ma:displayName="Taxonomy Catch All Column" ma:hidden="true" ma:list="{6bff1a33-dde5-4459-b6ea-ef3befc2fc77}" ma:internalName="TaxCatchAll" ma:showField="CatchAllData" ma:web="ba2cd486-2fcf-4bdb-9c4e-20f45e0e1d0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e2665aa-6af6-429a-a39d-72148d464c6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cf112815-7bb2-4d94-b70a-21fc1817ef58"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8E16887-8D08-408B-B841-E7BC3D80CDCE}">
  <ds:schemaRefs>
    <ds:schemaRef ds:uri="http://schemas.microsoft.com/office/2006/metadata/properties"/>
    <ds:schemaRef ds:uri="ba2cd486-2fcf-4bdb-9c4e-20f45e0e1d0c"/>
    <ds:schemaRef ds:uri="http://www.w3.org/XML/1998/namespace"/>
    <ds:schemaRef ds:uri="http://schemas.microsoft.com/office/2006/documentManagement/types"/>
    <ds:schemaRef ds:uri="http://purl.org/dc/terms/"/>
    <ds:schemaRef ds:uri="http://purl.org/dc/dcmitype/"/>
    <ds:schemaRef ds:uri="http://schemas.microsoft.com/office/infopath/2007/PartnerControls"/>
    <ds:schemaRef ds:uri="http://schemas.microsoft.com/sharepoint/v3"/>
    <ds:schemaRef ds:uri="http://schemas.openxmlformats.org/package/2006/metadata/core-properties"/>
    <ds:schemaRef ds:uri="5e2665aa-6af6-429a-a39d-72148d464c61"/>
    <ds:schemaRef ds:uri="http://purl.org/dc/elements/1.1/"/>
  </ds:schemaRefs>
</ds:datastoreItem>
</file>

<file path=customXml/itemProps2.xml><?xml version="1.0" encoding="utf-8"?>
<ds:datastoreItem xmlns:ds="http://schemas.openxmlformats.org/officeDocument/2006/customXml" ds:itemID="{1CB976FF-100F-4755-AF78-1D7F5BA267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a2cd486-2fcf-4bdb-9c4e-20f45e0e1d0c"/>
    <ds:schemaRef ds:uri="5e2665aa-6af6-429a-a39d-72148d464c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EDD9251-E2E2-4E47-870E-218174717F7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Costos Interv - CUENCA 3</vt:lpstr>
      <vt:lpstr>'Costos Interv - CUENCA 3'!Área_de_impresión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Mercado Mejia</dc:creator>
  <cp:lastModifiedBy>maria carolina mercado galindo</cp:lastModifiedBy>
  <cp:revision/>
  <cp:lastPrinted>2023-03-30T19:55:34Z</cp:lastPrinted>
  <dcterms:created xsi:type="dcterms:W3CDTF">2012-01-05T21:33:45Z</dcterms:created>
  <dcterms:modified xsi:type="dcterms:W3CDTF">2023-04-17T19:38:21Z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0x010100E781771C7DCFAA4599F5F4B83351BD5F</vt:lpwstr>
  </property>
</Properties>
</file>