
<file path=[Content_Types].xml><?xml version="1.0" encoding="utf-8"?>
<Types xmlns="http://schemas.openxmlformats.org/package/2006/content-types">
  <Default ContentType="image/gif" Extension="gif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STUDIO DE MERCADO" sheetId="1" r:id="rId4"/>
  </sheets>
  <definedNames/>
  <calcPr/>
  <extLst>
    <ext uri="GoogleSheetsCustomDataVersion1">
      <go:sheetsCustomData xmlns:go="http://customooxmlschemas.google.com/" r:id="rId5" roundtripDataSignature="AMtx7mgdPlIqRhejjGZtpE3+4P2+iPNz3A=="/>
    </ext>
  </extLst>
</workbook>
</file>

<file path=xl/sharedStrings.xml><?xml version="1.0" encoding="utf-8"?>
<sst xmlns="http://schemas.openxmlformats.org/spreadsheetml/2006/main" count="20" uniqueCount="18">
  <si>
    <t>ANÁLISIS DE PRECIOS HISTÓRICOS SERIE DE NO FICCIÓN CON COMPONENTE MOTION GRAPHICS/ANIMADO</t>
  </si>
  <si>
    <t>Nombre del Proyecto</t>
  </si>
  <si>
    <t>Operador</t>
  </si>
  <si>
    <t>Año</t>
  </si>
  <si>
    <t>Capítulos</t>
  </si>
  <si>
    <t>Duración Minutos</t>
  </si>
  <si>
    <t>Total de Minutos Contenido</t>
  </si>
  <si>
    <t>Vr Total</t>
  </si>
  <si>
    <t>Vr capítulo</t>
  </si>
  <si>
    <t>Vr minuto</t>
  </si>
  <si>
    <t>Vr minuto 2023</t>
  </si>
  <si>
    <t>PLAN PERFECTO</t>
  </si>
  <si>
    <t>Capital</t>
  </si>
  <si>
    <t>GENIALES</t>
  </si>
  <si>
    <t>ANIMALXS</t>
  </si>
  <si>
    <t>CONSTITUCIÓN 1991</t>
  </si>
  <si>
    <t>Señal Colombia</t>
  </si>
  <si>
    <t>PROMEDIO VALOR MINUTO -  SERIE  NO FICCIÓN CON COMPONENTE MOTION GRAPHICS/ANIMADO - TV PÚBLICA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</si>
</sst>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2.0"/>
      <color theme="1"/>
      <name val="Calibri"/>
      <scheme val="minor"/>
    </font>
    <font>
      <color theme="1"/>
      <name val="Calibri"/>
      <scheme val="minor"/>
    </font>
    <font>
      <b/>
      <sz val="7.0"/>
      <color theme="1"/>
      <name val="Arial"/>
    </font>
    <font/>
    <font>
      <sz val="7.0"/>
      <color theme="1"/>
      <name val="Arial"/>
    </font>
    <font>
      <b/>
      <sz val="12.0"/>
      <color rgb="FF000000"/>
      <name val="Calibri"/>
    </font>
    <font>
      <b/>
      <color theme="1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8">
    <border/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0" fillId="0" fontId="1" numFmtId="3" xfId="0" applyFont="1" applyNumberFormat="1"/>
    <xf borderId="1" fillId="2" fontId="2" numFmtId="3" xfId="0" applyAlignment="1" applyBorder="1" applyFill="1" applyFont="1" applyNumberFormat="1">
      <alignment horizontal="center" readingOrder="0" shrinkToFit="0" vertical="center" wrapText="1"/>
    </xf>
    <xf borderId="1" fillId="0" fontId="3" numFmtId="0" xfId="0" applyBorder="1" applyFont="1"/>
    <xf borderId="0" fillId="2" fontId="1" numFmtId="3" xfId="0" applyFont="1" applyNumberFormat="1"/>
    <xf borderId="2" fillId="2" fontId="2" numFmtId="3" xfId="0" applyAlignment="1" applyBorder="1" applyFont="1" applyNumberFormat="1">
      <alignment horizontal="center" shrinkToFit="0" vertical="center" wrapText="1"/>
    </xf>
    <xf borderId="3" fillId="2" fontId="2" numFmtId="3" xfId="0" applyAlignment="1" applyBorder="1" applyFont="1" applyNumberFormat="1">
      <alignment horizontal="center" shrinkToFit="0" vertical="center" wrapText="1"/>
    </xf>
    <xf borderId="4" fillId="2" fontId="2" numFmtId="3" xfId="0" applyAlignment="1" applyBorder="1" applyFont="1" applyNumberFormat="1">
      <alignment horizontal="center" readingOrder="0" shrinkToFit="0" vertical="center" wrapText="1"/>
    </xf>
    <xf borderId="2" fillId="2" fontId="4" numFmtId="3" xfId="0" applyAlignment="1" applyBorder="1" applyFont="1" applyNumberFormat="1">
      <alignment horizontal="center" shrinkToFit="0" wrapText="1"/>
    </xf>
    <xf borderId="3" fillId="2" fontId="4" numFmtId="3" xfId="0" applyAlignment="1" applyBorder="1" applyFont="1" applyNumberFormat="1">
      <alignment horizontal="center" shrinkToFit="0" wrapText="1"/>
    </xf>
    <xf borderId="4" fillId="2" fontId="4" numFmtId="3" xfId="0" applyAlignment="1" applyBorder="1" applyFont="1" applyNumberFormat="1">
      <alignment readingOrder="0"/>
    </xf>
    <xf borderId="0" fillId="2" fontId="1" numFmtId="3" xfId="0" applyAlignment="1" applyFont="1" applyNumberFormat="1">
      <alignment readingOrder="0"/>
    </xf>
    <xf borderId="2" fillId="2" fontId="4" numFmtId="3" xfId="0" applyAlignment="1" applyBorder="1" applyFont="1" applyNumberFormat="1">
      <alignment horizontal="center" readingOrder="0" shrinkToFit="0" wrapText="1"/>
    </xf>
    <xf borderId="3" fillId="2" fontId="4" numFmtId="3" xfId="0" applyAlignment="1" applyBorder="1" applyFont="1" applyNumberFormat="1">
      <alignment horizontal="center" vertical="bottom"/>
    </xf>
    <xf borderId="3" fillId="2" fontId="4" numFmtId="3" xfId="0" applyAlignment="1" applyBorder="1" applyFont="1" applyNumberFormat="1">
      <alignment horizontal="center" readingOrder="0" vertical="bottom"/>
    </xf>
    <xf borderId="3" fillId="2" fontId="4" numFmtId="3" xfId="0" applyAlignment="1" applyBorder="1" applyFont="1" applyNumberFormat="1">
      <alignment horizontal="center" readingOrder="0"/>
    </xf>
    <xf borderId="3" fillId="2" fontId="4" numFmtId="3" xfId="0" applyAlignment="1" applyBorder="1" applyFont="1" applyNumberFormat="1">
      <alignment horizontal="center"/>
    </xf>
    <xf borderId="3" fillId="2" fontId="4" numFmtId="3" xfId="0" applyAlignment="1" applyBorder="1" applyFont="1" applyNumberFormat="1">
      <alignment horizontal="right" readingOrder="0" vertical="bottom"/>
    </xf>
    <xf borderId="3" fillId="2" fontId="4" numFmtId="3" xfId="0" applyAlignment="1" applyBorder="1" applyFont="1" applyNumberFormat="1">
      <alignment horizontal="right" vertical="bottom"/>
    </xf>
    <xf borderId="3" fillId="2" fontId="4" numFmtId="3" xfId="0" applyAlignment="1" applyBorder="1" applyFont="1" applyNumberFormat="1">
      <alignment horizontal="center" readingOrder="0" shrinkToFit="0" vertical="bottom" wrapText="1"/>
    </xf>
    <xf borderId="5" fillId="2" fontId="2" numFmtId="3" xfId="0" applyAlignment="1" applyBorder="1" applyFont="1" applyNumberFormat="1">
      <alignment horizontal="center" readingOrder="0" shrinkToFit="0" vertical="center" wrapText="1"/>
    </xf>
    <xf borderId="5" fillId="0" fontId="3" numFmtId="0" xfId="0" applyBorder="1" applyFont="1"/>
    <xf borderId="6" fillId="0" fontId="3" numFmtId="0" xfId="0" applyBorder="1" applyFont="1"/>
    <xf borderId="7" fillId="2" fontId="4" numFmtId="3" xfId="0" applyAlignment="1" applyBorder="1" applyFont="1" applyNumberFormat="1">
      <alignment horizontal="center" shrinkToFit="0" vertical="center" wrapText="1"/>
    </xf>
    <xf borderId="0" fillId="0" fontId="5" numFmtId="3" xfId="0" applyAlignment="1" applyFont="1" applyNumberFormat="1">
      <alignment readingOrder="0"/>
    </xf>
    <xf borderId="0" fillId="0" fontId="1" numFmtId="3" xfId="0" applyAlignment="1" applyFont="1" applyNumberFormat="1">
      <alignment readingOrder="0"/>
    </xf>
    <xf borderId="0" fillId="0" fontId="6" numFmtId="3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0</xdr:rowOff>
    </xdr:from>
    <xdr:ext cx="9525" cy="9525"/>
    <xdr:pic>
      <xdr:nvPicPr>
        <xdr:cNvPr descr="https://ssl.gstatic.com/ui/v1/icons/mail/images/cleardot.gif" id="0" name="image1.gif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5.33"/>
    <col customWidth="1" min="2" max="2" width="10.11"/>
    <col customWidth="1" min="3" max="3" width="6.11"/>
    <col customWidth="1" min="4" max="4" width="4.78"/>
    <col customWidth="1" min="5" max="5" width="6.22"/>
    <col customWidth="1" min="6" max="6" width="6.56"/>
    <col customWidth="1" min="7" max="7" width="6.44"/>
    <col customWidth="1" min="8" max="8" width="8.0"/>
    <col customWidth="1" min="9" max="9" width="7.56"/>
    <col customWidth="1" min="10" max="10" width="6.67"/>
    <col customWidth="1" min="11" max="11" width="7.0"/>
    <col customWidth="1" min="12" max="26" width="10.56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75" customHeight="1">
      <c r="A3" s="1"/>
      <c r="B3" s="2" t="s">
        <v>0</v>
      </c>
      <c r="C3" s="3"/>
      <c r="D3" s="3"/>
      <c r="E3" s="3"/>
      <c r="F3" s="3"/>
      <c r="G3" s="3"/>
      <c r="H3" s="3"/>
      <c r="I3" s="3"/>
      <c r="J3" s="3"/>
      <c r="K3" s="3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5.75" customHeight="1">
      <c r="A4" s="1"/>
      <c r="B4" s="5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7" t="s">
        <v>10</v>
      </c>
      <c r="L4" s="4"/>
      <c r="M4" s="4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A5" s="1"/>
      <c r="B5" s="8" t="s">
        <v>11</v>
      </c>
      <c r="C5" s="9" t="s">
        <v>12</v>
      </c>
      <c r="D5" s="9">
        <v>2017.0</v>
      </c>
      <c r="E5" s="9">
        <v>15.0</v>
      </c>
      <c r="F5" s="9">
        <v>3.0</v>
      </c>
      <c r="G5" s="9">
        <f>+E5*F5</f>
        <v>45</v>
      </c>
      <c r="H5" s="9">
        <v>2.4760747E8</v>
      </c>
      <c r="I5" s="9">
        <f t="shared" ref="I5:J5" si="1">+H5/E5</f>
        <v>16507164.67</v>
      </c>
      <c r="J5" s="9">
        <f t="shared" si="1"/>
        <v>5502388.222</v>
      </c>
      <c r="K5" s="10">
        <v>7440310.0</v>
      </c>
      <c r="L5" s="11"/>
      <c r="M5" s="4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5.75" customHeight="1">
      <c r="A6" s="1"/>
      <c r="B6" s="12" t="s">
        <v>13</v>
      </c>
      <c r="C6" s="13" t="s">
        <v>12</v>
      </c>
      <c r="D6" s="14">
        <v>2020.0</v>
      </c>
      <c r="E6" s="15">
        <v>10.0</v>
      </c>
      <c r="F6" s="15">
        <v>7.0</v>
      </c>
      <c r="G6" s="16">
        <f t="shared" ref="G6:G8" si="3">E6*F6</f>
        <v>70</v>
      </c>
      <c r="H6" s="17">
        <v>4.222281E8</v>
      </c>
      <c r="I6" s="18">
        <f t="shared" ref="I6:J6" si="2">H6/E6</f>
        <v>42222810</v>
      </c>
      <c r="J6" s="18">
        <f t="shared" si="2"/>
        <v>6031830</v>
      </c>
      <c r="K6" s="10">
        <v>7200299.0</v>
      </c>
      <c r="L6" s="4"/>
      <c r="M6" s="4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5.75" customHeight="1">
      <c r="A7" s="1"/>
      <c r="B7" s="8" t="s">
        <v>14</v>
      </c>
      <c r="C7" s="13" t="s">
        <v>12</v>
      </c>
      <c r="D7" s="13">
        <v>2021.0</v>
      </c>
      <c r="E7" s="16">
        <v>13.0</v>
      </c>
      <c r="F7" s="16">
        <v>4.0</v>
      </c>
      <c r="G7" s="16">
        <f t="shared" si="3"/>
        <v>52</v>
      </c>
      <c r="H7" s="18">
        <v>2.6E8</v>
      </c>
      <c r="I7" s="18">
        <f t="shared" ref="I7:J7" si="4">H7/E7</f>
        <v>20000000</v>
      </c>
      <c r="J7" s="18">
        <f t="shared" si="4"/>
        <v>5000000</v>
      </c>
      <c r="K7" s="10">
        <v>5978092.0</v>
      </c>
      <c r="L7" s="4"/>
      <c r="M7" s="4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5.75" customHeight="1">
      <c r="A8" s="1"/>
      <c r="B8" s="12" t="s">
        <v>15</v>
      </c>
      <c r="C8" s="19" t="s">
        <v>16</v>
      </c>
      <c r="D8" s="13">
        <v>2021.0</v>
      </c>
      <c r="E8" s="15">
        <v>1.0</v>
      </c>
      <c r="F8" s="15">
        <v>145.0</v>
      </c>
      <c r="G8" s="16">
        <f t="shared" si="3"/>
        <v>145</v>
      </c>
      <c r="H8" s="17">
        <v>1.0013975E9</v>
      </c>
      <c r="I8" s="18">
        <f t="shared" ref="I8:J8" si="5">H8/E8</f>
        <v>1001397500</v>
      </c>
      <c r="J8" s="18">
        <f t="shared" si="5"/>
        <v>6906189.655</v>
      </c>
      <c r="K8" s="10">
        <v>8244038.0</v>
      </c>
      <c r="L8" s="4"/>
      <c r="M8" s="4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5.75" customHeight="1">
      <c r="A9" s="1"/>
      <c r="B9" s="20" t="s">
        <v>17</v>
      </c>
      <c r="C9" s="21"/>
      <c r="D9" s="21"/>
      <c r="E9" s="21"/>
      <c r="F9" s="21"/>
      <c r="G9" s="21"/>
      <c r="H9" s="21"/>
      <c r="I9" s="21"/>
      <c r="J9" s="22"/>
      <c r="K9" s="23">
        <f>SUM(K5:K8)/4</f>
        <v>7215684.75</v>
      </c>
      <c r="L9" s="24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5.7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1"/>
      <c r="M10" s="25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5.75" customHeight="1">
      <c r="A11" s="26"/>
      <c r="B11" s="26"/>
      <c r="C11" s="1"/>
      <c r="D11" s="1"/>
      <c r="E11" s="25"/>
      <c r="F11" s="1"/>
      <c r="G11" s="1"/>
      <c r="H11" s="1"/>
      <c r="I11" s="1"/>
      <c r="J11" s="1"/>
      <c r="K11" s="1"/>
      <c r="L11" s="11"/>
      <c r="M11" s="2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5.75" customHeight="1">
      <c r="A12" s="26"/>
      <c r="B12" s="26"/>
      <c r="C12" s="1"/>
      <c r="D12" s="1"/>
      <c r="E12" s="25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5.75" customHeight="1">
      <c r="A13" s="26"/>
      <c r="B13" s="26"/>
      <c r="C13" s="1"/>
      <c r="D13" s="1"/>
      <c r="E13" s="1"/>
      <c r="F13" s="25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5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5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5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</sheetData>
  <mergeCells count="2">
    <mergeCell ref="B3:K3"/>
    <mergeCell ref="B9:J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2021-03-05T20:02:22Z</dcterms:created>
  <dc:creator>Microsoft Office User</dc:creator>
</cp:coreProperties>
</file>