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olina.martan\Documents\2023\ESTRUCTURACION 2023\11. SUMINISTRO COMBUSTIBLE\DOCUMENTOS PUBLICAR\"/>
    </mc:Choice>
  </mc:AlternateContent>
  <bookViews>
    <workbookView xWindow="0" yWindow="0" windowWidth="11280" windowHeight="9390"/>
  </bookViews>
  <sheets>
    <sheet name="OFERTA ECONOMICA" sheetId="4" r:id="rId1"/>
    <sheet name="ESTRUCTURA PRECIO SAN ANDRES" sheetId="6" state="hidden" r:id="rId2"/>
  </sheets>
  <externalReferences>
    <externalReference r:id="rId3"/>
  </externalReferences>
  <definedNames>
    <definedName name="_xlnm.Print_Area" localSheetId="0">'OFERTA ECONOMICA'!$A$1:$T$36</definedName>
    <definedName name="Region">[1]Cotizador!$D$9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6" l="1"/>
  <c r="G18" i="6" s="1"/>
</calcChain>
</file>

<file path=xl/sharedStrings.xml><?xml version="1.0" encoding="utf-8"?>
<sst xmlns="http://schemas.openxmlformats.org/spreadsheetml/2006/main" count="108" uniqueCount="89">
  <si>
    <t>FUERZAS MILITARES DE COLOMBIA</t>
  </si>
  <si>
    <t>FUERZA AÈREA DE COLOMBIA</t>
  </si>
  <si>
    <t>Item</t>
  </si>
  <si>
    <t>Tarifa de Marcación</t>
  </si>
  <si>
    <t>Detalle</t>
  </si>
  <si>
    <t>B12</t>
  </si>
  <si>
    <t xml:space="preserve">Consultar información </t>
  </si>
  <si>
    <t>Ingresos al producto</t>
  </si>
  <si>
    <t>https://www.ecopetrol.com.co/wps/portal/Home/multisitios/comercial/es/precios/precios-vigentes/precios-vigentes</t>
  </si>
  <si>
    <r>
      <t>cabotaje Cartagena San Andres</t>
    </r>
    <r>
      <rPr>
        <sz val="10"/>
        <color rgb="FFFF0000"/>
        <rFont val="Arial Narrow"/>
        <family val="2"/>
      </rPr>
      <t>*</t>
    </r>
  </si>
  <si>
    <t>http://apolo.creg.gov.co/Publicac.nsf/1c09d18d2d5ffb5b05256eee00709c02/9f20b547e702242205257e34007fdef3/$FILE/Creg039-2015.pdf</t>
  </si>
  <si>
    <r>
      <t>Manejo y operación</t>
    </r>
    <r>
      <rPr>
        <sz val="10"/>
        <color rgb="FFFF0000"/>
        <rFont val="Arial Narrow"/>
        <family val="2"/>
      </rPr>
      <t>*</t>
    </r>
  </si>
  <si>
    <t>http://servicios.minminas.gov.co/minminas/downloads/archivosSoporteRevistas/1895.PDF</t>
  </si>
  <si>
    <t>Transporte por poliducto (entregas Cartagena)</t>
  </si>
  <si>
    <r>
      <t>Impuesto Nacional a la Gaolina y ACPM</t>
    </r>
    <r>
      <rPr>
        <sz val="10"/>
        <color rgb="FFFF0000"/>
        <rFont val="Arial Narrow"/>
        <family val="2"/>
      </rPr>
      <t>*</t>
    </r>
  </si>
  <si>
    <r>
      <t>Tarifa biodiesel</t>
    </r>
    <r>
      <rPr>
        <sz val="10"/>
        <color rgb="FFFF0000"/>
        <rFont val="Arial Narrow"/>
        <family val="2"/>
      </rPr>
      <t>*</t>
    </r>
  </si>
  <si>
    <t>http://www.suin-juriscol.gov.co/viewDocument.asp?ruta=Resolucion/4033520</t>
  </si>
  <si>
    <t>Impuesto al carbono</t>
  </si>
  <si>
    <r>
      <t>Margen Mayorista</t>
    </r>
    <r>
      <rPr>
        <sz val="10"/>
        <color rgb="FFFF0000"/>
        <rFont val="Arial Narrow"/>
        <family val="2"/>
      </rPr>
      <t>*</t>
    </r>
  </si>
  <si>
    <t>http://www.suin-juriscol.gov.co/viewDocument.asp?ruta=Resolucion/4034354</t>
  </si>
  <si>
    <t>Sobretasa</t>
  </si>
  <si>
    <r>
      <t>Soldicom</t>
    </r>
    <r>
      <rPr>
        <sz val="10"/>
        <color rgb="FFFF0000"/>
        <rFont val="Arial Narrow"/>
        <family val="2"/>
      </rPr>
      <t>*</t>
    </r>
  </si>
  <si>
    <t>https://srv-nor.sgc.gov.co/normograma/docs/resolucion_minminas_40222_2015.htm</t>
  </si>
  <si>
    <t>PRECIO MÁXIMO DE VENTA AL DISTRIBUIDOR MAYORISTA</t>
  </si>
  <si>
    <t>Margen del Distribuidor Minorista</t>
  </si>
  <si>
    <t>https://community.secop.gov.co/Public/Tendering/PublicMessageDisplay/Index?id=1622249&amp;contractNoticeUniqueIdentifier=&amp;prevCtxUrl=%2fPublic%2fTendering%2fOpportunityDetail%2fIndex%3fPerspective%3dDefault&amp;showDownloadDocument=False&amp;asPopupView=true</t>
  </si>
  <si>
    <t>Transporte de la planta de abastecimiento mayorista al punto (flete)</t>
  </si>
  <si>
    <t>PRECIO DE REFERENCIA DE VENTA AL CONSUMIDOR FINAL</t>
  </si>
  <si>
    <t>MODALIDAD</t>
  </si>
  <si>
    <t>TIPO COMBUSTIBLE</t>
  </si>
  <si>
    <t>SITIO / LUGAR</t>
  </si>
  <si>
    <t>CIUDAD - UBICACIÓN</t>
  </si>
  <si>
    <t>NOMBRE</t>
  </si>
  <si>
    <t>JET-A1</t>
  </si>
  <si>
    <t>GRANEL</t>
  </si>
  <si>
    <t>AL ALA</t>
  </si>
  <si>
    <t>FUERTE MILITAR LARANDIA</t>
  </si>
  <si>
    <t>AEROPUERTO</t>
  </si>
  <si>
    <t>CAQUETÁ</t>
  </si>
  <si>
    <t>BOGOTÁ</t>
  </si>
  <si>
    <t>GALONES REQUERIDOS (MES)</t>
  </si>
  <si>
    <t>EL DORADO</t>
  </si>
  <si>
    <t>2,8 a 3,7</t>
  </si>
  <si>
    <t>3,8 a 4,7</t>
  </si>
  <si>
    <t>4,8 a 5,4</t>
  </si>
  <si>
    <t>5,5 en adelante</t>
  </si>
  <si>
    <t>IP  PONDERADO x galón</t>
  </si>
  <si>
    <t>POLIDUCTO PONDERADO  x galón</t>
  </si>
  <si>
    <t>MARGEN  x galón</t>
  </si>
  <si>
    <t>IVA  x galón</t>
  </si>
  <si>
    <t>IMP. AL CARBONO  x galón</t>
  </si>
  <si>
    <t>PRECIO FINAL  x galón</t>
  </si>
  <si>
    <t>FLETE INTERNACIÓN  x galón</t>
  </si>
  <si>
    <t>FLETE EXTERNACIÓN  x galón</t>
  </si>
  <si>
    <t>COP</t>
  </si>
  <si>
    <t>USD</t>
  </si>
  <si>
    <t>Nota 1. El cálculo de los items presentados se definen a continuación:</t>
  </si>
  <si>
    <t xml:space="preserve">Nota 2. El margen por galón varía de acuerdo a los siguientes rangos del Ingreso al Productor Ponderado (IP) así: </t>
  </si>
  <si>
    <t xml:space="preserve">Nota 3. El margen por galón ofertado solo contempla los requerimientos del "ANEXO TECNICO PARA COTIZACIÓN 26-01-2023". </t>
  </si>
  <si>
    <t xml:space="preserve">Nota 4. Si hay lugar a requerimientos técnicos adicionales y/o cualquier otra petición, el margen ofertado por galón tendrá que ser revisado y modificado por TERPEL.  </t>
  </si>
  <si>
    <t xml:space="preserve">Nota 5. Todos los parámetros expresados en USD deben ser liquidados a la TRM del día de entrega del producto. </t>
  </si>
  <si>
    <t xml:space="preserve">Nota 6. El margen por galón ofertado contempla 90 días de crédito. </t>
  </si>
  <si>
    <t xml:space="preserve">Nota 7. Los valores de los fletes son de refencia y podrían tener modificaciones por motivos de fuerza mayor-. </t>
  </si>
  <si>
    <t>INTOPLANE  FEE x galón</t>
  </si>
  <si>
    <t>IVA INTOPLANE FEE  x galón</t>
  </si>
  <si>
    <t>AEROPUERTO / PLANTA DE ORIGEN</t>
  </si>
  <si>
    <t>BOG</t>
  </si>
  <si>
    <t>PLANTA MULALO</t>
  </si>
  <si>
    <t>Ae.</t>
  </si>
  <si>
    <t xml:space="preserve">        2.428 </t>
  </si>
  <si>
    <t xml:space="preserve">        2.700 </t>
  </si>
  <si>
    <t xml:space="preserve">        2.979 </t>
  </si>
  <si>
    <t xml:space="preserve">        3.172 </t>
  </si>
  <si>
    <t>Mulaló</t>
  </si>
  <si>
    <t xml:space="preserve">        3.320 </t>
  </si>
  <si>
    <t xml:space="preserve">        3.685 </t>
  </si>
  <si>
    <t xml:space="preserve">        4.045 </t>
  </si>
  <si>
    <t xml:space="preserve">        4.299 </t>
  </si>
  <si>
    <t>MGN x galón COP</t>
  </si>
  <si>
    <t>Valor IP Ponderado (USD)</t>
  </si>
  <si>
    <r>
      <rPr>
        <b/>
        <sz val="10"/>
        <color theme="1"/>
        <rFont val="Arial"/>
        <family val="2"/>
      </rPr>
      <t xml:space="preserve">* </t>
    </r>
    <r>
      <rPr>
        <sz val="10"/>
        <color theme="1"/>
        <rFont val="Arial"/>
        <family val="2"/>
      </rPr>
      <t xml:space="preserve">IP Ponderado: [(IP EJA x % EJA) + (IP REF x % REF) + (II x % IMP)] </t>
    </r>
  </si>
  <si>
    <r>
      <rPr>
        <b/>
        <sz val="10"/>
        <color theme="1"/>
        <rFont val="Arial"/>
        <family val="2"/>
      </rPr>
      <t xml:space="preserve">* </t>
    </r>
    <r>
      <rPr>
        <sz val="10"/>
        <color theme="1"/>
        <rFont val="Arial"/>
        <family val="2"/>
      </rPr>
      <t>IVA IP Ponderado: IP Ponderado x tarifa IVA vigente</t>
    </r>
  </si>
  <si>
    <t>* IVA Intoplane: Intoplane x tarifa IVA vigente</t>
  </si>
  <si>
    <t xml:space="preserve">* IAC: Impuesto al carbono. *Impuesto sujeto a actualizaciones y/o modificaciones por parte del Gobierno Nacional. </t>
  </si>
  <si>
    <t>* Tt Pol Ponderado: [(TP AE x % EJA) + (TP REF x % REF) + (TP IMP x % IMP)]</t>
  </si>
  <si>
    <t>* Flete Internación Ponderado: [(Tt Flete Internación REF x % REF) + (Tt Flete Internación IMP x % IMP)]</t>
  </si>
  <si>
    <t>* Flete Externación Ponderado: [(Tt Flete Externación x % EJA)]</t>
  </si>
  <si>
    <r>
      <rPr>
        <b/>
        <sz val="10"/>
        <color theme="1"/>
        <rFont val="Arial"/>
        <family val="2"/>
      </rPr>
      <t xml:space="preserve">* </t>
    </r>
    <r>
      <rPr>
        <sz val="10"/>
        <color theme="1"/>
        <rFont val="Arial"/>
        <family val="2"/>
      </rPr>
      <t xml:space="preserve">Intoplane: Valor cobrado por el operador de Intoplane. Periodicidad de cambio: mensual. </t>
    </r>
  </si>
  <si>
    <t>Estructura de precios vigente del 01 al 07 de febrero 2023 - valores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</si>
</sst>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_-;\-* #,##0_-;_-* &quot;-&quot;??_-;_-@_-"/>
    <numFmt numFmtId="166" formatCode="_(* #,##0.00_);_(* \(#,##0.00\);_(* &quot;-&quot;??_);_(@_)"/>
    <numFmt numFmtId="167" formatCode="_-[$USD]\ * #,##0.000000_-;\-[$USD]\ * #,##0.000000_-;_-[$USD]\ * &quot;-&quot;??????_-;_-@_-"/>
    <numFmt numFmtId="168" formatCode="_(&quot;$&quot;* #,##0.00_);_(&quot;$&quot;* \(#,##0.00\);_(&quot;$&quot;* &quot;-&quot;??_);_(@_)"/>
    <numFmt numFmtId="169" formatCode="[$USD]\ #,##0.000000"/>
    <numFmt numFmtId="170" formatCode="&quot;+&quot;&quot;$&quot;\ #,##0.00"/>
  </numFmts>
  <fonts count="2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0"/>
      <color rgb="FFFF0000"/>
      <name val="Arial Narrow"/>
      <family val="2"/>
    </font>
    <font>
      <sz val="10"/>
      <color theme="0" tint="-0.499984740745262"/>
      <name val="Arial"/>
      <family val="2"/>
    </font>
    <font>
      <sz val="10"/>
      <name val="Arial"/>
      <family val="2"/>
    </font>
    <font>
      <sz val="11"/>
      <color theme="4"/>
      <name val="Calibri"/>
      <family val="2"/>
      <scheme val="minor"/>
    </font>
    <font>
      <sz val="12"/>
      <name val="Futura Bk BT"/>
    </font>
    <font>
      <b/>
      <sz val="10"/>
      <color rgb="FF1E1E1E"/>
      <name val="Arial Nova"/>
      <family val="2"/>
    </font>
    <font>
      <sz val="10"/>
      <color rgb="FF1E1E1E"/>
      <name val="Arial Nova"/>
      <family val="2"/>
    </font>
    <font>
      <b/>
      <sz val="10"/>
      <name val="Arial Nova"/>
      <family val="2"/>
    </font>
    <font>
      <b/>
      <sz val="10"/>
      <color theme="1"/>
      <name val="Arial Nova"/>
      <family val="2"/>
    </font>
    <font>
      <sz val="10"/>
      <color theme="1"/>
      <name val="Arial Nova"/>
      <family val="2"/>
    </font>
    <font>
      <sz val="10"/>
      <name val="Arial Nova"/>
      <family val="2"/>
    </font>
    <font>
      <b/>
      <sz val="10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9" fillId="0" borderId="0"/>
    <xf numFmtId="43" fontId="2" fillId="0" borderId="0" applyFont="0" applyFill="0" applyBorder="0" applyAlignment="0" applyProtection="0"/>
    <xf numFmtId="0" fontId="7" fillId="0" borderId="0"/>
    <xf numFmtId="166" fontId="2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1" fillId="0" borderId="0" applyFont="0" applyFill="0" applyBorder="0" applyAlignment="0" applyProtection="0"/>
  </cellStyleXfs>
  <cellXfs count="84">
    <xf numFmtId="0" fontId="0" fillId="0" borderId="0" xfId="0"/>
    <xf numFmtId="0" fontId="4" fillId="0" borderId="0" xfId="0" applyFont="1"/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9" fillId="0" borderId="0" xfId="0" applyFont="1"/>
    <xf numFmtId="0" fontId="10" fillId="3" borderId="7" xfId="0" applyFont="1" applyFill="1" applyBorder="1"/>
    <xf numFmtId="0" fontId="11" fillId="3" borderId="7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2" borderId="7" xfId="0" applyFont="1" applyFill="1" applyBorder="1"/>
    <xf numFmtId="0" fontId="16" fillId="2" borderId="7" xfId="2" applyFont="1" applyFill="1" applyBorder="1" applyAlignment="1">
      <alignment wrapText="1"/>
    </xf>
    <xf numFmtId="4" fontId="14" fillId="2" borderId="7" xfId="0" applyNumberFormat="1" applyFont="1" applyFill="1" applyBorder="1" applyAlignment="1" applyProtection="1">
      <alignment horizontal="center" vertical="center"/>
      <protection hidden="1"/>
    </xf>
    <xf numFmtId="0" fontId="16" fillId="2" borderId="7" xfId="2" applyFont="1" applyFill="1" applyBorder="1" applyAlignment="1">
      <alignment horizontal="left" vertical="center" wrapText="1" readingOrder="1"/>
    </xf>
    <xf numFmtId="0" fontId="18" fillId="0" borderId="0" xfId="0" applyFont="1" applyAlignment="1" applyProtection="1">
      <alignment vertical="center" wrapText="1"/>
      <protection hidden="1"/>
    </xf>
    <xf numFmtId="0" fontId="15" fillId="0" borderId="0" xfId="2" applyAlignment="1">
      <alignment horizontal="left" vertical="center" indent="3" readingOrder="1"/>
    </xf>
    <xf numFmtId="0" fontId="18" fillId="0" borderId="0" xfId="0" applyFont="1" applyAlignment="1" applyProtection="1">
      <alignment vertical="center"/>
      <protection hidden="1"/>
    </xf>
    <xf numFmtId="4" fontId="14" fillId="2" borderId="7" xfId="3" applyNumberFormat="1" applyFont="1" applyFill="1" applyBorder="1" applyAlignment="1" applyProtection="1">
      <alignment horizontal="center" vertical="center"/>
      <protection hidden="1"/>
    </xf>
    <xf numFmtId="0" fontId="15" fillId="2" borderId="7" xfId="2" applyFill="1" applyBorder="1" applyAlignment="1">
      <alignment horizontal="left" vertical="center" wrapText="1" readingOrder="1"/>
    </xf>
    <xf numFmtId="0" fontId="15" fillId="0" borderId="0" xfId="2" applyAlignment="1">
      <alignment horizontal="left" vertical="center" wrapText="1" readingOrder="1"/>
    </xf>
    <xf numFmtId="0" fontId="16" fillId="2" borderId="8" xfId="2" applyFont="1" applyFill="1" applyBorder="1" applyAlignment="1">
      <alignment wrapText="1"/>
    </xf>
    <xf numFmtId="0" fontId="9" fillId="3" borderId="7" xfId="0" applyFont="1" applyFill="1" applyBorder="1"/>
    <xf numFmtId="4" fontId="10" fillId="3" borderId="7" xfId="0" applyNumberFormat="1" applyFont="1" applyFill="1" applyBorder="1" applyAlignment="1">
      <alignment horizontal="center"/>
    </xf>
    <xf numFmtId="0" fontId="20" fillId="3" borderId="7" xfId="0" applyFont="1" applyFill="1" applyBorder="1"/>
    <xf numFmtId="0" fontId="20" fillId="0" borderId="0" xfId="0" applyFont="1"/>
    <xf numFmtId="4" fontId="14" fillId="0" borderId="7" xfId="0" applyNumberFormat="1" applyFont="1" applyBorder="1" applyAlignment="1" applyProtection="1">
      <alignment horizontal="center" vertical="center"/>
      <protection hidden="1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vertical="center"/>
    </xf>
    <xf numFmtId="166" fontId="22" fillId="0" borderId="7" xfId="6" applyFont="1" applyFill="1" applyBorder="1" applyAlignment="1">
      <alignment horizontal="center" vertical="center"/>
    </xf>
    <xf numFmtId="167" fontId="23" fillId="0" borderId="7" xfId="6" applyNumberFormat="1" applyFont="1" applyFill="1" applyBorder="1" applyAlignment="1">
      <alignment horizontal="center" vertical="center"/>
    </xf>
    <xf numFmtId="168" fontId="23" fillId="0" borderId="7" xfId="7" applyFont="1" applyFill="1" applyBorder="1" applyAlignment="1">
      <alignment horizontal="center" vertical="center"/>
    </xf>
    <xf numFmtId="168" fontId="23" fillId="0" borderId="7" xfId="8" applyFont="1" applyFill="1" applyBorder="1" applyAlignment="1">
      <alignment horizontal="center" vertical="center"/>
    </xf>
    <xf numFmtId="169" fontId="23" fillId="0" borderId="12" xfId="6" applyNumberFormat="1" applyFont="1" applyFill="1" applyBorder="1" applyAlignment="1">
      <alignment horizontal="right" vertical="center"/>
    </xf>
    <xf numFmtId="170" fontId="23" fillId="0" borderId="13" xfId="0" applyNumberFormat="1" applyFont="1" applyBorder="1" applyAlignment="1">
      <alignment horizontal="left" vertical="center"/>
    </xf>
    <xf numFmtId="169" fontId="22" fillId="0" borderId="12" xfId="6" applyNumberFormat="1" applyFont="1" applyFill="1" applyBorder="1" applyAlignment="1">
      <alignment horizontal="right" vertical="center"/>
    </xf>
    <xf numFmtId="170" fontId="22" fillId="0" borderId="13" xfId="0" applyNumberFormat="1" applyFont="1" applyBorder="1" applyAlignment="1">
      <alignment horizontal="left" vertical="center"/>
    </xf>
    <xf numFmtId="0" fontId="22" fillId="4" borderId="7" xfId="0" applyFont="1" applyFill="1" applyBorder="1" applyAlignment="1">
      <alignment horizontal="center" vertical="center" wrapText="1"/>
    </xf>
    <xf numFmtId="0" fontId="22" fillId="4" borderId="7" xfId="5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165" fontId="27" fillId="2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28" fillId="4" borderId="14" xfId="0" applyFont="1" applyFill="1" applyBorder="1" applyAlignment="1">
      <alignment horizontal="center" vertical="center" wrapText="1"/>
    </xf>
    <xf numFmtId="0" fontId="28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" fillId="0" borderId="0" xfId="0" applyFont="1" applyFill="1"/>
    <xf numFmtId="0" fontId="5" fillId="4" borderId="15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10" fillId="3" borderId="7" xfId="0" applyFont="1" applyFill="1" applyBorder="1"/>
    <xf numFmtId="0" fontId="13" fillId="2" borderId="7" xfId="0" applyFont="1" applyFill="1" applyBorder="1"/>
    <xf numFmtId="0" fontId="13" fillId="2" borderId="7" xfId="0" applyFont="1" applyFill="1" applyBorder="1" applyAlignment="1">
      <alignment horizontal="left"/>
    </xf>
    <xf numFmtId="0" fontId="16" fillId="2" borderId="8" xfId="2" applyFont="1" applyFill="1" applyBorder="1" applyAlignment="1">
      <alignment horizontal="center" wrapText="1"/>
    </xf>
    <xf numFmtId="0" fontId="16" fillId="2" borderId="9" xfId="2" applyFont="1" applyFill="1" applyBorder="1" applyAlignment="1">
      <alignment horizontal="center" wrapText="1"/>
    </xf>
    <xf numFmtId="0" fontId="10" fillId="3" borderId="7" xfId="0" applyFont="1" applyFill="1" applyBorder="1" applyAlignment="1">
      <alignment horizontal="center" vertical="center"/>
    </xf>
  </cellXfs>
  <cellStyles count="9">
    <cellStyle name="Hipervínculo" xfId="2" builtinId="8"/>
    <cellStyle name="Millares" xfId="4" builtinId="3"/>
    <cellStyle name="Millares 3" xfId="6"/>
    <cellStyle name="Moneda 2" xfId="1"/>
    <cellStyle name="Moneda 2 2" xfId="7"/>
    <cellStyle name="Moneda 3" xfId="8"/>
    <cellStyle name="Normal" xfId="0" builtinId="0"/>
    <cellStyle name="Normal 5" xfId="3"/>
    <cellStyle name="Normal 6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176893</xdr:colOff>
      <xdr:row>0</xdr:row>
      <xdr:rowOff>140415</xdr:rowOff>
    </xdr:from>
    <xdr:to>
      <xdr:col>11</xdr:col>
      <xdr:colOff>1019006</xdr:colOff>
      <xdr:row>5</xdr:row>
      <xdr:rowOff>12848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78607" y="140415"/>
          <a:ext cx="842113" cy="797719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rpelcol-my.sharepoint.com/Users/luis.rubiano/Documents/Estructuras/2020/01.%20Precios%20Enero%202020/Base%20Precios%20Enero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Estructuras"/>
      <sheetName val="Poliductos"/>
      <sheetName val="Sobretasas"/>
      <sheetName val="Beneficios IP ZF"/>
      <sheetName val="Reportes"/>
      <sheetName val="Cotizador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in-juriscol.gov.co/viewDocument.asp?ruta=Resolucion/4033520" TargetMode="External"/><Relationship Id="rId3" Type="http://schemas.openxmlformats.org/officeDocument/2006/relationships/hyperlink" Target="https://www.ecopetrol.com.co/wps/portal/Home/multisitios/comercial/es/precios/precios-vigentes/precios-vigentes" TargetMode="External"/><Relationship Id="rId7" Type="http://schemas.openxmlformats.org/officeDocument/2006/relationships/hyperlink" Target="https://community.secop.gov.co/Public/Tendering/PublicMessageDisplay/Index?id=1622249&amp;contractNoticeUniqueIdentifier=&amp;prevCtxUrl=%2fPublic%2fTendering%2fOpportunityDetail%2fIndex%3fPerspective%3dDefault&amp;showDownloadDocument=False&amp;asPopupView=true" TargetMode="External"/><Relationship Id="rId2" Type="http://schemas.openxmlformats.org/officeDocument/2006/relationships/hyperlink" Target="https://www.ecopetrol.com.co/wps/portal/Home/multisitios/comercial/es/precios/precios-vigentes/precios-vigentes" TargetMode="External"/><Relationship Id="rId1" Type="http://schemas.openxmlformats.org/officeDocument/2006/relationships/hyperlink" Target="https://www.ecopetrol.com.co/wps/portal/Home/multisitios/comercial/es/precios/precios-vigentes/precios-vigentes" TargetMode="External"/><Relationship Id="rId6" Type="http://schemas.openxmlformats.org/officeDocument/2006/relationships/hyperlink" Target="https://www.ecopetrol.com.co/wps/portal/Home/multisitios/comercial/es/precios/precios-vigentes/precios-vigentes" TargetMode="External"/><Relationship Id="rId5" Type="http://schemas.openxmlformats.org/officeDocument/2006/relationships/hyperlink" Target="https://www.ecopetrol.com.co/wps/portal/Home/multisitios/comercial/es/precios/precios-vigentes/precios-vigentes" TargetMode="External"/><Relationship Id="rId4" Type="http://schemas.openxmlformats.org/officeDocument/2006/relationships/hyperlink" Target="https://www.ecopetrol.com.co/wps/portal/Home/multisitios/comercial/es/precios/precios-vigentes/precios-vigentes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T36"/>
  <sheetViews>
    <sheetView showGridLines="0" tabSelected="1" zoomScale="70" zoomScaleNormal="70" zoomScaleSheetLayoutView="70" workbookViewId="0">
      <selection activeCell="H13" sqref="H13"/>
    </sheetView>
  </sheetViews>
  <sheetFormatPr baseColWidth="10" defaultColWidth="11.42578125" defaultRowHeight="12.75"/>
  <cols>
    <col min="1" max="1" width="5.28515625" style="1" customWidth="1"/>
    <col min="2" max="2" width="23" style="1" customWidth="1"/>
    <col min="3" max="4" width="14.140625" style="1" customWidth="1"/>
    <col min="5" max="5" width="13.42578125" style="1" customWidth="1"/>
    <col min="6" max="6" width="13.5703125" style="1" customWidth="1"/>
    <col min="7" max="7" width="14.85546875" style="1" customWidth="1"/>
    <col min="8" max="8" width="19.140625" style="1" customWidth="1"/>
    <col min="9" max="9" width="15.5703125" style="1" customWidth="1"/>
    <col min="10" max="10" width="20.7109375" style="1" customWidth="1"/>
    <col min="11" max="11" width="16.140625" style="1" customWidth="1"/>
    <col min="12" max="12" width="16.42578125" style="1" bestFit="1" customWidth="1"/>
    <col min="13" max="13" width="20.140625" style="1" customWidth="1"/>
    <col min="14" max="14" width="20.7109375" style="1" customWidth="1"/>
    <col min="15" max="15" width="16.140625" style="1" bestFit="1" customWidth="1"/>
    <col min="16" max="17" width="13.140625" style="1" customWidth="1"/>
    <col min="18" max="18" width="17.140625" style="1" customWidth="1"/>
    <col min="19" max="20" width="14.42578125" style="1" customWidth="1"/>
    <col min="21" max="16384" width="11.42578125" style="1"/>
  </cols>
  <sheetData>
    <row r="1" spans="1:20" ht="12.75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ht="1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" customHeight="1">
      <c r="A4" s="2"/>
      <c r="B4" s="2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" customHeight="1">
      <c r="A5" s="2"/>
      <c r="B5" s="2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15" customHeight="1">
      <c r="A6" s="65" t="s">
        <v>1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ht="12.75" customHeight="1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ht="12.75" customHeight="1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ht="12.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ht="15" customHeight="1">
      <c r="A10" s="6"/>
      <c r="B10" s="6"/>
      <c r="C10" s="6"/>
      <c r="D10" s="6"/>
      <c r="E10" s="6"/>
      <c r="F10" s="6"/>
      <c r="G10" s="6"/>
      <c r="H10" s="36" t="s">
        <v>88</v>
      </c>
      <c r="J10" s="36"/>
      <c r="K10" s="36"/>
      <c r="L10" s="36"/>
      <c r="M10" s="36"/>
      <c r="N10" s="36"/>
      <c r="O10" s="36"/>
      <c r="P10" s="36"/>
      <c r="Q10" s="27"/>
      <c r="R10" s="27"/>
      <c r="S10" s="27"/>
      <c r="T10" s="28"/>
    </row>
    <row r="11" spans="1:20" ht="63" customHeight="1">
      <c r="A11" s="76" t="s">
        <v>2</v>
      </c>
      <c r="B11" s="67" t="s">
        <v>29</v>
      </c>
      <c r="C11" s="69" t="s">
        <v>28</v>
      </c>
      <c r="D11" s="67" t="s">
        <v>30</v>
      </c>
      <c r="E11" s="67" t="s">
        <v>31</v>
      </c>
      <c r="F11" s="48" t="s">
        <v>32</v>
      </c>
      <c r="G11" s="71" t="s">
        <v>40</v>
      </c>
      <c r="H11" s="73" t="s">
        <v>65</v>
      </c>
      <c r="I11" s="45" t="s">
        <v>46</v>
      </c>
      <c r="J11" s="46" t="s">
        <v>47</v>
      </c>
      <c r="K11" s="45" t="s">
        <v>63</v>
      </c>
      <c r="L11" s="45" t="s">
        <v>64</v>
      </c>
      <c r="M11" s="45" t="s">
        <v>52</v>
      </c>
      <c r="N11" s="45" t="s">
        <v>53</v>
      </c>
      <c r="O11" s="45" t="s">
        <v>48</v>
      </c>
      <c r="P11" s="73" t="s">
        <v>49</v>
      </c>
      <c r="Q11" s="73"/>
      <c r="R11" s="45" t="s">
        <v>50</v>
      </c>
      <c r="S11" s="73" t="s">
        <v>51</v>
      </c>
      <c r="T11" s="73"/>
    </row>
    <row r="12" spans="1:20" ht="33" customHeight="1">
      <c r="A12" s="77"/>
      <c r="B12" s="68"/>
      <c r="C12" s="70"/>
      <c r="D12" s="68"/>
      <c r="E12" s="68"/>
      <c r="F12" s="49"/>
      <c r="G12" s="72"/>
      <c r="H12" s="73"/>
      <c r="I12" s="47" t="s">
        <v>55</v>
      </c>
      <c r="J12" s="47" t="s">
        <v>54</v>
      </c>
      <c r="K12" s="47" t="s">
        <v>55</v>
      </c>
      <c r="L12" s="47" t="s">
        <v>55</v>
      </c>
      <c r="M12" s="47" t="s">
        <v>54</v>
      </c>
      <c r="N12" s="47" t="s">
        <v>54</v>
      </c>
      <c r="O12" s="47" t="s">
        <v>54</v>
      </c>
      <c r="P12" s="47" t="s">
        <v>55</v>
      </c>
      <c r="Q12" s="47" t="s">
        <v>54</v>
      </c>
      <c r="R12" s="47" t="s">
        <v>54</v>
      </c>
      <c r="S12" s="47" t="s">
        <v>55</v>
      </c>
      <c r="T12" s="47" t="s">
        <v>54</v>
      </c>
    </row>
    <row r="13" spans="1:20" s="29" customFormat="1" ht="38.25">
      <c r="A13" s="50">
        <v>9</v>
      </c>
      <c r="B13" s="51" t="s">
        <v>33</v>
      </c>
      <c r="C13" s="51" t="s">
        <v>34</v>
      </c>
      <c r="D13" s="52" t="s">
        <v>36</v>
      </c>
      <c r="E13" s="51" t="s">
        <v>38</v>
      </c>
      <c r="F13" s="51" t="s">
        <v>38</v>
      </c>
      <c r="G13" s="53">
        <v>15000</v>
      </c>
      <c r="H13" s="37" t="s">
        <v>67</v>
      </c>
      <c r="I13" s="38">
        <v>3.7983799999999999</v>
      </c>
      <c r="J13" s="39">
        <v>453.44</v>
      </c>
      <c r="K13" s="38">
        <v>0</v>
      </c>
      <c r="L13" s="38">
        <v>0</v>
      </c>
      <c r="M13" s="39">
        <v>117.08</v>
      </c>
      <c r="N13" s="40">
        <v>0</v>
      </c>
      <c r="O13" s="39">
        <v>3320</v>
      </c>
      <c r="P13" s="41">
        <v>0.140738738</v>
      </c>
      <c r="Q13" s="42">
        <v>885.49880000000007</v>
      </c>
      <c r="R13" s="39">
        <v>230.52</v>
      </c>
      <c r="S13" s="43">
        <v>3.9391187379999999</v>
      </c>
      <c r="T13" s="44">
        <v>5006.5388000000003</v>
      </c>
    </row>
    <row r="14" spans="1:20" s="29" customFormat="1" ht="40.5" customHeight="1">
      <c r="A14" s="50">
        <v>13</v>
      </c>
      <c r="B14" s="51" t="s">
        <v>33</v>
      </c>
      <c r="C14" s="51" t="s">
        <v>35</v>
      </c>
      <c r="D14" s="52" t="s">
        <v>37</v>
      </c>
      <c r="E14" s="51" t="s">
        <v>39</v>
      </c>
      <c r="F14" s="51" t="s">
        <v>41</v>
      </c>
      <c r="G14" s="53">
        <v>213</v>
      </c>
      <c r="H14" s="37" t="s">
        <v>66</v>
      </c>
      <c r="I14" s="38">
        <v>3.7983799999999999</v>
      </c>
      <c r="J14" s="39">
        <v>407.81</v>
      </c>
      <c r="K14" s="38">
        <v>0.22654610800166011</v>
      </c>
      <c r="L14" s="38">
        <v>4.3043760520315423E-2</v>
      </c>
      <c r="M14" s="39">
        <v>117.08</v>
      </c>
      <c r="N14" s="40">
        <v>0</v>
      </c>
      <c r="O14" s="39">
        <v>2428</v>
      </c>
      <c r="P14" s="41">
        <v>0.74073020000000001</v>
      </c>
      <c r="Q14" s="42">
        <v>0</v>
      </c>
      <c r="R14" s="39">
        <v>230.52</v>
      </c>
      <c r="S14" s="43">
        <v>4.8087000685219747</v>
      </c>
      <c r="T14" s="44">
        <v>3183.41</v>
      </c>
    </row>
    <row r="15" spans="1:20" s="33" customFormat="1" ht="14.25">
      <c r="A15" s="30"/>
      <c r="B15" s="31"/>
      <c r="C15" s="31"/>
      <c r="D15" s="31"/>
      <c r="E15" s="30"/>
      <c r="F15" s="30"/>
      <c r="G15" s="30"/>
      <c r="H15" s="30"/>
      <c r="I15" s="32"/>
      <c r="J15" s="32"/>
      <c r="K15" s="32"/>
      <c r="L15" s="32"/>
      <c r="M15" s="30"/>
      <c r="N15" s="30"/>
      <c r="O15" s="30"/>
      <c r="P15" s="30"/>
      <c r="Q15" s="30"/>
      <c r="R15" s="30"/>
      <c r="S15" s="30"/>
      <c r="T15" s="30"/>
    </row>
    <row r="16" spans="1:20" s="33" customFormat="1" ht="14.25">
      <c r="A16" s="30"/>
      <c r="B16" s="31"/>
      <c r="C16" s="31"/>
      <c r="D16" s="31"/>
      <c r="E16" s="30"/>
      <c r="F16" s="30"/>
      <c r="G16" s="30"/>
      <c r="H16" s="30"/>
      <c r="I16" s="32"/>
      <c r="J16" s="32"/>
      <c r="K16" s="32"/>
      <c r="L16" s="32"/>
      <c r="M16" s="30"/>
      <c r="N16" s="30"/>
      <c r="O16" s="30"/>
      <c r="P16" s="30"/>
      <c r="Q16" s="30"/>
      <c r="R16" s="30"/>
      <c r="S16" s="30"/>
      <c r="T16" s="30"/>
    </row>
    <row r="17" spans="1:20" s="33" customFormat="1" ht="14.25">
      <c r="A17" s="34" t="s">
        <v>56</v>
      </c>
      <c r="B17" s="31"/>
      <c r="C17" s="31"/>
      <c r="D17" s="31"/>
      <c r="E17" s="30"/>
      <c r="F17" s="30"/>
      <c r="G17" s="30"/>
      <c r="H17" s="30"/>
      <c r="I17" s="32"/>
      <c r="J17" s="32"/>
      <c r="K17" s="32"/>
      <c r="L17" s="32"/>
      <c r="M17" s="30"/>
      <c r="N17" s="30"/>
      <c r="O17" s="30"/>
      <c r="P17" s="30"/>
      <c r="Q17" s="30"/>
      <c r="R17" s="30"/>
      <c r="S17" s="30"/>
      <c r="T17" s="30"/>
    </row>
    <row r="18" spans="1:20" s="33" customFormat="1" ht="14.25">
      <c r="A18" s="54" t="s">
        <v>80</v>
      </c>
      <c r="B18" s="54"/>
      <c r="C18" s="54"/>
      <c r="D18" s="54"/>
      <c r="E18" s="54"/>
      <c r="F18" s="54"/>
      <c r="G18" s="54"/>
      <c r="H18" s="54"/>
      <c r="I18" s="55"/>
      <c r="J18" s="55"/>
      <c r="K18" s="55"/>
      <c r="L18" s="55"/>
      <c r="M18" s="30"/>
      <c r="N18" s="30"/>
      <c r="O18" s="30"/>
      <c r="P18" s="30"/>
      <c r="Q18" s="30"/>
      <c r="R18" s="30"/>
      <c r="S18" s="30"/>
      <c r="T18" s="30"/>
    </row>
    <row r="19" spans="1:20" s="33" customFormat="1" ht="14.25">
      <c r="A19" s="54" t="s">
        <v>81</v>
      </c>
      <c r="B19" s="54"/>
      <c r="C19" s="54"/>
      <c r="D19" s="54"/>
      <c r="E19" s="54"/>
      <c r="F19" s="54"/>
      <c r="G19" s="54"/>
      <c r="H19" s="54"/>
      <c r="I19" s="55"/>
      <c r="J19" s="55"/>
      <c r="K19" s="55"/>
      <c r="L19" s="55"/>
      <c r="M19" s="30"/>
      <c r="N19" s="30"/>
      <c r="O19" s="30"/>
      <c r="P19" s="30"/>
      <c r="Q19" s="30"/>
      <c r="R19" s="30"/>
      <c r="S19" s="30"/>
      <c r="T19" s="30"/>
    </row>
    <row r="20" spans="1:20" s="33" customFormat="1" ht="14.25">
      <c r="A20" s="54" t="s">
        <v>87</v>
      </c>
      <c r="B20" s="54"/>
      <c r="C20" s="54"/>
      <c r="D20" s="54"/>
      <c r="E20" s="54"/>
      <c r="F20" s="54"/>
      <c r="G20" s="54"/>
      <c r="H20" s="54"/>
      <c r="I20" s="55"/>
      <c r="J20" s="55"/>
      <c r="K20" s="55"/>
      <c r="L20" s="55"/>
      <c r="M20" s="30"/>
      <c r="N20" s="30"/>
      <c r="O20" s="30"/>
      <c r="P20" s="30"/>
      <c r="Q20" s="30"/>
      <c r="R20" s="30"/>
      <c r="S20" s="30"/>
      <c r="T20" s="30"/>
    </row>
    <row r="21" spans="1:20" s="33" customFormat="1" ht="14.25">
      <c r="A21" s="54" t="s">
        <v>82</v>
      </c>
      <c r="B21" s="54"/>
      <c r="C21" s="54"/>
      <c r="D21" s="54"/>
      <c r="E21" s="54"/>
      <c r="F21" s="54"/>
      <c r="G21" s="54"/>
      <c r="H21" s="54"/>
      <c r="I21" s="55"/>
      <c r="J21" s="55"/>
      <c r="K21" s="55"/>
      <c r="L21" s="55"/>
      <c r="M21" s="30"/>
      <c r="N21" s="30"/>
      <c r="O21" s="30"/>
      <c r="P21" s="30"/>
      <c r="Q21" s="30"/>
      <c r="R21" s="30"/>
      <c r="S21" s="30"/>
      <c r="T21" s="30"/>
    </row>
    <row r="22" spans="1:20" s="33" customFormat="1" ht="14.25">
      <c r="A22" s="54" t="s">
        <v>83</v>
      </c>
      <c r="B22" s="54"/>
      <c r="C22" s="54"/>
      <c r="D22" s="54"/>
      <c r="E22" s="54"/>
      <c r="F22" s="54"/>
      <c r="G22" s="54"/>
      <c r="H22" s="54"/>
      <c r="I22" s="55"/>
      <c r="J22" s="55"/>
      <c r="K22" s="55"/>
      <c r="L22" s="55"/>
      <c r="M22" s="30"/>
      <c r="N22" s="30"/>
      <c r="O22" s="30"/>
      <c r="P22" s="30"/>
      <c r="Q22" s="30"/>
      <c r="R22" s="30"/>
      <c r="S22" s="30"/>
      <c r="T22" s="30"/>
    </row>
    <row r="23" spans="1:20" s="33" customFormat="1" ht="14.25">
      <c r="A23" s="54" t="s">
        <v>84</v>
      </c>
      <c r="B23" s="54"/>
      <c r="C23" s="54"/>
      <c r="D23" s="54"/>
      <c r="E23" s="54"/>
      <c r="F23" s="54"/>
      <c r="G23" s="54"/>
      <c r="H23" s="54"/>
      <c r="I23" s="55"/>
      <c r="J23" s="55"/>
      <c r="K23" s="55"/>
      <c r="L23" s="55"/>
      <c r="M23" s="30"/>
      <c r="N23" s="30"/>
      <c r="O23" s="30"/>
      <c r="P23" s="30"/>
      <c r="Q23" s="30"/>
      <c r="R23" s="30"/>
      <c r="S23" s="30"/>
      <c r="T23" s="30"/>
    </row>
    <row r="24" spans="1:20" s="33" customFormat="1" ht="14.25">
      <c r="A24" s="54" t="s">
        <v>85</v>
      </c>
      <c r="B24" s="54"/>
      <c r="C24" s="54"/>
      <c r="D24" s="54"/>
      <c r="E24" s="54"/>
      <c r="F24" s="54"/>
      <c r="G24" s="54"/>
      <c r="H24" s="54"/>
      <c r="I24" s="55"/>
      <c r="J24" s="55"/>
      <c r="K24" s="55"/>
      <c r="L24" s="55"/>
      <c r="M24" s="30"/>
      <c r="N24" s="30"/>
      <c r="O24" s="30"/>
      <c r="P24" s="30"/>
      <c r="Q24" s="30"/>
      <c r="R24" s="30"/>
      <c r="S24" s="30"/>
      <c r="T24" s="30"/>
    </row>
    <row r="25" spans="1:20" s="33" customFormat="1" ht="14.25">
      <c r="A25" s="54" t="s">
        <v>86</v>
      </c>
      <c r="B25" s="54"/>
      <c r="C25" s="54"/>
      <c r="D25" s="54"/>
      <c r="E25" s="54"/>
      <c r="F25" s="54"/>
      <c r="G25" s="54"/>
      <c r="H25" s="54"/>
      <c r="I25" s="55"/>
      <c r="J25" s="55"/>
      <c r="K25" s="55"/>
      <c r="L25" s="55"/>
      <c r="M25" s="30"/>
      <c r="N25" s="30"/>
      <c r="O25" s="30"/>
      <c r="P25" s="30"/>
      <c r="Q25" s="30"/>
      <c r="R25" s="30"/>
      <c r="S25" s="30"/>
      <c r="T25" s="30"/>
    </row>
    <row r="26" spans="1:20" s="33" customFormat="1" ht="27.6" customHeight="1" thickBot="1">
      <c r="A26" s="75" t="s">
        <v>57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</row>
    <row r="27" spans="1:20" s="33" customFormat="1" ht="27.75" customHeight="1" thickBot="1">
      <c r="A27" s="35"/>
      <c r="C27" s="56" t="s">
        <v>79</v>
      </c>
      <c r="D27" s="57" t="s">
        <v>42</v>
      </c>
      <c r="E27" s="57" t="s">
        <v>43</v>
      </c>
      <c r="F27" s="57" t="s">
        <v>44</v>
      </c>
      <c r="G27" s="57" t="s">
        <v>45</v>
      </c>
      <c r="H27" s="35"/>
      <c r="I27" s="35"/>
      <c r="J27" s="35"/>
      <c r="K27" s="35"/>
      <c r="L27" s="35"/>
      <c r="M27" s="35"/>
      <c r="N27" s="35"/>
      <c r="O27" s="35"/>
      <c r="P27" s="35"/>
    </row>
    <row r="28" spans="1:20" s="33" customFormat="1" ht="27.75" customHeight="1" thickBot="1">
      <c r="A28" s="35"/>
      <c r="C28" s="58" t="s">
        <v>68</v>
      </c>
      <c r="D28" s="62" t="s">
        <v>78</v>
      </c>
      <c r="E28" s="63"/>
      <c r="F28" s="63"/>
      <c r="G28" s="64"/>
      <c r="H28" s="35"/>
      <c r="I28" s="35"/>
      <c r="J28" s="35"/>
      <c r="K28" s="35"/>
      <c r="L28" s="35"/>
      <c r="M28" s="35"/>
      <c r="N28" s="35"/>
      <c r="O28" s="35"/>
      <c r="P28" s="35"/>
    </row>
    <row r="29" spans="1:20" s="33" customFormat="1" ht="27.75" customHeight="1" thickBot="1">
      <c r="A29" s="35"/>
      <c r="C29" s="59" t="s">
        <v>66</v>
      </c>
      <c r="D29" s="60" t="s">
        <v>69</v>
      </c>
      <c r="E29" s="60" t="s">
        <v>70</v>
      </c>
      <c r="F29" s="60" t="s">
        <v>71</v>
      </c>
      <c r="G29" s="60" t="s">
        <v>72</v>
      </c>
      <c r="H29" s="35"/>
      <c r="I29" s="35"/>
      <c r="J29" s="35"/>
      <c r="K29" s="35"/>
      <c r="L29" s="35"/>
      <c r="M29" s="35"/>
      <c r="N29" s="35"/>
      <c r="O29" s="35"/>
      <c r="P29" s="35"/>
    </row>
    <row r="30" spans="1:20" s="33" customFormat="1" ht="27.75" customHeight="1" thickBot="1">
      <c r="A30" s="35"/>
      <c r="C30" s="59" t="s">
        <v>73</v>
      </c>
      <c r="D30" s="60" t="s">
        <v>74</v>
      </c>
      <c r="E30" s="60" t="s">
        <v>75</v>
      </c>
      <c r="F30" s="60" t="s">
        <v>76</v>
      </c>
      <c r="G30" s="60" t="s">
        <v>77</v>
      </c>
      <c r="H30" s="35"/>
      <c r="I30" s="35"/>
      <c r="J30" s="35"/>
      <c r="K30" s="35"/>
      <c r="L30" s="35"/>
      <c r="M30" s="35"/>
      <c r="N30" s="35"/>
      <c r="O30" s="35"/>
      <c r="P30" s="35"/>
    </row>
    <row r="31" spans="1:20" s="33" customFormat="1" ht="16.5" customHeight="1">
      <c r="A31" s="35"/>
      <c r="B31" s="61"/>
      <c r="C31" s="61"/>
      <c r="D31" s="61"/>
      <c r="E31" s="61"/>
      <c r="F31" s="61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</row>
    <row r="32" spans="1:20" s="33" customFormat="1">
      <c r="A32" s="66" t="s">
        <v>58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</row>
    <row r="33" spans="1:20" s="33" customFormat="1">
      <c r="A33" s="66" t="s">
        <v>59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</row>
    <row r="34" spans="1:20" s="33" customFormat="1">
      <c r="A34" s="66" t="s">
        <v>60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</row>
    <row r="35" spans="1:20" s="33" customFormat="1">
      <c r="A35" s="66" t="s">
        <v>61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</row>
    <row r="36" spans="1:20">
      <c r="A36" s="74" t="s">
        <v>62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</row>
  </sheetData>
  <mergeCells count="20">
    <mergeCell ref="A36:T36"/>
    <mergeCell ref="A34:T34"/>
    <mergeCell ref="A8:T8"/>
    <mergeCell ref="A33:T33"/>
    <mergeCell ref="A26:T26"/>
    <mergeCell ref="A32:T32"/>
    <mergeCell ref="A11:A12"/>
    <mergeCell ref="H11:H12"/>
    <mergeCell ref="D28:G28"/>
    <mergeCell ref="A1:T1"/>
    <mergeCell ref="A6:T6"/>
    <mergeCell ref="A7:T7"/>
    <mergeCell ref="A35:T35"/>
    <mergeCell ref="B11:B12"/>
    <mergeCell ref="C11:C12"/>
    <mergeCell ref="D11:D12"/>
    <mergeCell ref="E11:E12"/>
    <mergeCell ref="G11:G12"/>
    <mergeCell ref="S11:T11"/>
    <mergeCell ref="P11:Q11"/>
  </mergeCells>
  <printOptions horizontalCentered="1"/>
  <pageMargins left="0.35433070866141736" right="0.23622047244094491" top="0.35433070866141736" bottom="0.74803149606299213" header="0.23622047244094491" footer="0.31496062992125984"/>
  <pageSetup paperSize="132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zoomScale="80" zoomScaleNormal="80" workbookViewId="0">
      <selection activeCell="G3" sqref="G3"/>
    </sheetView>
  </sheetViews>
  <sheetFormatPr baseColWidth="10" defaultColWidth="11.42578125" defaultRowHeight="15"/>
  <cols>
    <col min="1" max="1" width="5.85546875" customWidth="1"/>
    <col min="2" max="2" width="11.42578125" customWidth="1"/>
    <col min="6" max="6" width="14.140625" customWidth="1"/>
    <col min="7" max="7" width="18.28515625" customWidth="1"/>
    <col min="8" max="8" width="102.140625" customWidth="1"/>
  </cols>
  <sheetData>
    <row r="2" spans="1:10" ht="16.5">
      <c r="A2" s="7"/>
      <c r="B2" s="83"/>
      <c r="C2" s="83"/>
      <c r="D2" s="83"/>
      <c r="E2" s="83"/>
      <c r="F2" s="83"/>
      <c r="G2" s="83"/>
    </row>
    <row r="3" spans="1:10" ht="16.5">
      <c r="A3" s="8" t="s">
        <v>2</v>
      </c>
      <c r="B3" s="83" t="s">
        <v>4</v>
      </c>
      <c r="C3" s="83"/>
      <c r="D3" s="83"/>
      <c r="E3" s="83"/>
      <c r="F3" s="83"/>
      <c r="G3" s="9" t="s">
        <v>5</v>
      </c>
      <c r="H3" s="10" t="s">
        <v>6</v>
      </c>
    </row>
    <row r="4" spans="1:10" ht="36" customHeight="1">
      <c r="A4" s="11">
        <v>1</v>
      </c>
      <c r="B4" s="79" t="s">
        <v>7</v>
      </c>
      <c r="C4" s="79"/>
      <c r="D4" s="79"/>
      <c r="E4" s="79"/>
      <c r="F4" s="79"/>
      <c r="G4" s="26"/>
      <c r="H4" s="12" t="s">
        <v>8</v>
      </c>
    </row>
    <row r="5" spans="1:10" ht="30" customHeight="1">
      <c r="A5" s="11">
        <v>2</v>
      </c>
      <c r="B5" s="79" t="s">
        <v>9</v>
      </c>
      <c r="C5" s="79"/>
      <c r="D5" s="79"/>
      <c r="E5" s="79"/>
      <c r="F5" s="79"/>
      <c r="G5" s="13"/>
      <c r="H5" s="14" t="s">
        <v>10</v>
      </c>
      <c r="I5" s="15"/>
      <c r="J5" s="16"/>
    </row>
    <row r="6" spans="1:10" ht="26.25" customHeight="1">
      <c r="A6" s="11">
        <v>3</v>
      </c>
      <c r="B6" s="79" t="s">
        <v>11</v>
      </c>
      <c r="C6" s="79"/>
      <c r="D6" s="79"/>
      <c r="E6" s="79"/>
      <c r="F6" s="79"/>
      <c r="G6" s="13"/>
      <c r="H6" s="14" t="s">
        <v>12</v>
      </c>
      <c r="I6" s="17"/>
    </row>
    <row r="7" spans="1:10" ht="33" customHeight="1">
      <c r="A7" s="11">
        <v>4</v>
      </c>
      <c r="B7" s="79" t="s">
        <v>13</v>
      </c>
      <c r="C7" s="79"/>
      <c r="D7" s="79"/>
      <c r="E7" s="79"/>
      <c r="F7" s="79"/>
      <c r="G7" s="13"/>
      <c r="H7" s="12" t="s">
        <v>8</v>
      </c>
    </row>
    <row r="8" spans="1:10" ht="21" customHeight="1">
      <c r="A8" s="11">
        <v>5</v>
      </c>
      <c r="B8" s="79" t="s">
        <v>3</v>
      </c>
      <c r="C8" s="79"/>
      <c r="D8" s="79"/>
      <c r="E8" s="79"/>
      <c r="F8" s="79"/>
      <c r="G8" s="13"/>
      <c r="H8" s="12" t="s">
        <v>8</v>
      </c>
    </row>
    <row r="9" spans="1:10" ht="33" customHeight="1">
      <c r="A9" s="11">
        <v>6</v>
      </c>
      <c r="B9" s="79" t="s">
        <v>14</v>
      </c>
      <c r="C9" s="79"/>
      <c r="D9" s="79"/>
      <c r="E9" s="79"/>
      <c r="F9" s="79"/>
      <c r="G9" s="18"/>
      <c r="H9" s="12" t="s">
        <v>8</v>
      </c>
    </row>
    <row r="10" spans="1:10" ht="30.75" customHeight="1">
      <c r="A10" s="11">
        <v>7</v>
      </c>
      <c r="B10" s="79" t="s">
        <v>15</v>
      </c>
      <c r="C10" s="79"/>
      <c r="D10" s="79"/>
      <c r="E10" s="79"/>
      <c r="F10" s="79"/>
      <c r="G10" s="13"/>
      <c r="H10" s="19" t="s">
        <v>16</v>
      </c>
      <c r="I10" s="20"/>
      <c r="J10" s="20"/>
    </row>
    <row r="11" spans="1:10" ht="31.5" customHeight="1">
      <c r="A11" s="11">
        <v>8</v>
      </c>
      <c r="B11" s="79" t="s">
        <v>17</v>
      </c>
      <c r="C11" s="79"/>
      <c r="D11" s="79"/>
      <c r="E11" s="79"/>
      <c r="F11" s="79"/>
      <c r="G11" s="18"/>
      <c r="H11" s="12" t="s">
        <v>8</v>
      </c>
    </row>
    <row r="12" spans="1:10" ht="28.5" customHeight="1">
      <c r="A12" s="11">
        <v>9</v>
      </c>
      <c r="B12" s="79" t="s">
        <v>18</v>
      </c>
      <c r="C12" s="79"/>
      <c r="D12" s="79"/>
      <c r="E12" s="79"/>
      <c r="F12" s="79"/>
      <c r="G12" s="13"/>
      <c r="H12" s="12" t="s">
        <v>19</v>
      </c>
      <c r="I12" s="15"/>
      <c r="J12" s="15"/>
    </row>
    <row r="13" spans="1:10" ht="21" customHeight="1">
      <c r="A13" s="11">
        <v>10</v>
      </c>
      <c r="B13" s="79" t="s">
        <v>20</v>
      </c>
      <c r="C13" s="79"/>
      <c r="D13" s="79"/>
      <c r="E13" s="79"/>
      <c r="F13" s="79"/>
      <c r="G13" s="13"/>
      <c r="H13" s="12" t="s">
        <v>8</v>
      </c>
    </row>
    <row r="14" spans="1:10" ht="28.5" customHeight="1">
      <c r="A14" s="11">
        <v>11</v>
      </c>
      <c r="B14" s="80" t="s">
        <v>21</v>
      </c>
      <c r="C14" s="80"/>
      <c r="D14" s="80"/>
      <c r="E14" s="80"/>
      <c r="F14" s="80"/>
      <c r="G14" s="13"/>
      <c r="H14" s="21" t="s">
        <v>22</v>
      </c>
    </row>
    <row r="15" spans="1:10" ht="12.75" customHeight="1">
      <c r="A15" s="22"/>
      <c r="B15" s="78" t="s">
        <v>23</v>
      </c>
      <c r="C15" s="78"/>
      <c r="D15" s="78"/>
      <c r="E15" s="78"/>
      <c r="F15" s="78"/>
      <c r="G15" s="23">
        <f>SUM(G4:G14)</f>
        <v>0</v>
      </c>
      <c r="H15" s="21"/>
    </row>
    <row r="16" spans="1:10" ht="27.75" customHeight="1">
      <c r="A16" s="11">
        <v>12</v>
      </c>
      <c r="B16" s="79" t="s">
        <v>24</v>
      </c>
      <c r="C16" s="79"/>
      <c r="D16" s="79"/>
      <c r="E16" s="79"/>
      <c r="F16" s="79"/>
      <c r="G16" s="13"/>
      <c r="H16" s="81" t="s">
        <v>25</v>
      </c>
    </row>
    <row r="17" spans="1:8" ht="20.25" customHeight="1">
      <c r="A17" s="11">
        <v>13</v>
      </c>
      <c r="B17" s="80" t="s">
        <v>26</v>
      </c>
      <c r="C17" s="80"/>
      <c r="D17" s="80"/>
      <c r="E17" s="80"/>
      <c r="F17" s="80"/>
      <c r="G17" s="13"/>
      <c r="H17" s="82"/>
    </row>
    <row r="18" spans="1:8" ht="16.5">
      <c r="A18" s="7"/>
      <c r="B18" s="78" t="s">
        <v>27</v>
      </c>
      <c r="C18" s="78"/>
      <c r="D18" s="78"/>
      <c r="E18" s="78"/>
      <c r="F18" s="78"/>
      <c r="G18" s="23">
        <f>+G15+G16+G17</f>
        <v>0</v>
      </c>
      <c r="H18" s="24"/>
    </row>
    <row r="19" spans="1:8">
      <c r="H19" s="25"/>
    </row>
  </sheetData>
  <mergeCells count="18">
    <mergeCell ref="B7:F7"/>
    <mergeCell ref="B2:G2"/>
    <mergeCell ref="B3:F3"/>
    <mergeCell ref="B4:F4"/>
    <mergeCell ref="B5:F5"/>
    <mergeCell ref="B6:F6"/>
    <mergeCell ref="H16:H17"/>
    <mergeCell ref="B17:F17"/>
    <mergeCell ref="B8:F8"/>
    <mergeCell ref="B9:F9"/>
    <mergeCell ref="B10:F10"/>
    <mergeCell ref="B11:F11"/>
    <mergeCell ref="B12:F12"/>
    <mergeCell ref="B18:F18"/>
    <mergeCell ref="B13:F13"/>
    <mergeCell ref="B14:F14"/>
    <mergeCell ref="B15:F15"/>
    <mergeCell ref="B16:F16"/>
  </mergeCells>
  <hyperlinks>
    <hyperlink ref="H11" r:id="rId1"/>
    <hyperlink ref="H4" r:id="rId2"/>
    <hyperlink ref="H7" r:id="rId3"/>
    <hyperlink ref="H8" r:id="rId4"/>
    <hyperlink ref="H9" r:id="rId5"/>
    <hyperlink ref="H13" r:id="rId6"/>
    <hyperlink ref="H16" r:id="rId7"/>
    <hyperlink ref="H10" r:id="rId8"/>
  </hyperlinks>
  <pageMargins left="0.7" right="0.7" top="0.75" bottom="0.75" header="0.3" footer="0.3"/>
  <pageSetup paperSize="9" orientation="portrait" horizontalDpi="300" verticalDpi="300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00D60925FD08418D72C1DAAA0F1333" ma:contentTypeVersion="11" ma:contentTypeDescription="Create a new document." ma:contentTypeScope="" ma:versionID="642240eab9556a670d95fe055ddeb11a">
  <xsd:schema xmlns:xsd="http://www.w3.org/2001/XMLSchema" xmlns:xs="http://www.w3.org/2001/XMLSchema" xmlns:p="http://schemas.microsoft.com/office/2006/metadata/properties" xmlns:ns3="db135d5c-06a3-4d50-bc3a-e48e2685fcdc" xmlns:ns4="93639395-e5a2-43ea-b231-f123b603ed8b" targetNamespace="http://schemas.microsoft.com/office/2006/metadata/properties" ma:root="true" ma:fieldsID="6f945ad4c2cc347a24e1a2241eb806a3" ns3:_="" ns4:_="">
    <xsd:import namespace="db135d5c-06a3-4d50-bc3a-e48e2685fcdc"/>
    <xsd:import namespace="93639395-e5a2-43ea-b231-f123b603ed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135d5c-06a3-4d50-bc3a-e48e2685fc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639395-e5a2-43ea-b231-f123b603ed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8D82EA8-E1D4-425F-A9DD-CCB5354326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135d5c-06a3-4d50-bc3a-e48e2685fcdc"/>
    <ds:schemaRef ds:uri="93639395-e5a2-43ea-b231-f123b603ed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858E96-47BB-4DB0-8948-ADD7845D69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C7C8A7-8ACE-45D4-8D0C-A708EFE0596F}">
  <ds:schemaRefs>
    <ds:schemaRef ds:uri="http://www.w3.org/XML/1998/namespace"/>
    <ds:schemaRef ds:uri="db135d5c-06a3-4d50-bc3a-e48e2685fcdc"/>
    <ds:schemaRef ds:uri="93639395-e5a2-43ea-b231-f123b603ed8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 ECONOMICA</vt:lpstr>
      <vt:lpstr>ESTRUCTURA PRECIO SAN ANDRES</vt:lpstr>
      <vt:lpstr>'OFERTA ECONOMICA'!Área_de_impresión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JHON.GARCIAR</dc:creator>
  <cp:keywords/>
  <dc:description/>
  <cp:lastModifiedBy>PD4. CAROLINA MARTAN RAMOS</cp:lastModifiedBy>
  <cp:revision/>
  <dcterms:created xsi:type="dcterms:W3CDTF">2014-09-17T20:52:13Z</dcterms:created>
  <dcterms:modified xsi:type="dcterms:W3CDTF">2023-03-31T22:52:08Z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0x0101005A00D60925FD08418D72C1DAAA0F1333</vt:lpwstr>
  </property>
</Properties>
</file>