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<sst xmlns="http://schemas.openxmlformats.org/spreadsheetml/2006/main" count="42" uniqueCount="42">
  <si>
    <t>SOLICITUD DE COTIZACIÓN</t>
  </si>
  <si>
    <r>
      <rPr>
        <b/>
        <sz val="8"/>
        <color theme="1"/>
        <rFont val="Work Sans"/>
        <charset val="134"/>
      </rPr>
      <t xml:space="preserve">Código: </t>
    </r>
    <r>
      <rPr>
        <sz val="8"/>
        <color theme="1"/>
        <rFont val="Work Sans"/>
        <charset val="134"/>
      </rPr>
      <t>F-AB-26</t>
    </r>
  </si>
  <si>
    <r>
      <rPr>
        <b/>
        <sz val="8"/>
        <color theme="1"/>
        <rFont val="Work Sans"/>
        <charset val="134"/>
      </rPr>
      <t>Versión:</t>
    </r>
    <r>
      <rPr>
        <sz val="8"/>
        <color theme="1"/>
        <rFont val="Work Sans"/>
        <charset val="134"/>
      </rPr>
      <t xml:space="preserve"> 1</t>
    </r>
  </si>
  <si>
    <r>
      <rPr>
        <b/>
        <sz val="8"/>
        <color theme="1"/>
        <rFont val="Work Sans"/>
        <charset val="134"/>
      </rPr>
      <t>Fecha de aprobación:</t>
    </r>
    <r>
      <rPr>
        <sz val="8"/>
        <color theme="1"/>
        <rFont val="Work Sans"/>
        <charset val="134"/>
      </rPr>
      <t xml:space="preserve"> Diciembre 2020</t>
    </r>
  </si>
  <si>
    <t>Objeto:</t>
  </si>
  <si>
    <t>Prestar el servicio especializado de suscripción del acceso a un sistema de información virtual que garantice los derechos de autor, de contenido jurídico, jurisprudencial, doctrinal y noticioso para los funcionarios y colaboradores del Departamento Administrativo para la Prosperidad Social vía internet con cobertura ilimitada, y servicio especializado de análisis jurisprudencial o doctrinal y con líneas jurisprudenciales.</t>
  </si>
  <si>
    <t>EMPRESA:</t>
  </si>
  <si>
    <t>NOTINET S.A.S</t>
  </si>
  <si>
    <t>NIT:</t>
  </si>
  <si>
    <t>830048381-1</t>
  </si>
  <si>
    <t>NOMBRE DE LA PERSONA DE CONTACTO:</t>
  </si>
  <si>
    <t xml:space="preserve">MARIANA MARIN </t>
  </si>
  <si>
    <t>CARGO:</t>
  </si>
  <si>
    <t>COORDINADORA COMERCIAL</t>
  </si>
  <si>
    <t>DIRECCIÓN:</t>
  </si>
  <si>
    <t xml:space="preserve">Diagonal 42 a # 19 17 sur </t>
  </si>
  <si>
    <t xml:space="preserve">CIUDAD: </t>
  </si>
  <si>
    <t>BOGOTÁ</t>
  </si>
  <si>
    <t>TELEFONO CELULAR:</t>
  </si>
  <si>
    <t>TELEFONO FIJO:</t>
  </si>
  <si>
    <t>|</t>
  </si>
  <si>
    <t>E-MAIL</t>
  </si>
  <si>
    <t>mariana.marin@notinet.com.co</t>
  </si>
  <si>
    <t>ES MIPYME? (SI/NO)</t>
  </si>
  <si>
    <t>SI</t>
  </si>
  <si>
    <t>Instrucciones para el diligenciamiento del formato de cotización</t>
  </si>
  <si>
    <t xml:space="preserve">• Por favor diligenciar solo las celdas en AMARILLO. 
• Revisar todos los requerimientos que se exponen en el documento "CONDICIONES TÉCNICAS DEL SERVICIO REQUERIDO"; y formular su cotización en concordancia con este, garantizando que los bienes y/o servicios ofrecidos cumplan en su totalidad con las especificaciones técnicas descritas en el mismo, contemplando todos los costos directos e indirectos requeridos para la adecuada ejecución del contrato. 
• Los precios de la cotización deben ser expresados en PESOS COLOMBIANOS.
• Los precios unitarios deberán aproximarse por exceso o por defecto al entero más cercano. Si la cifra no está aproximada y aparece con centavos, se aproximará al entero inferior.
• No modificar o quitar ningún ítem o sub-ítem. 
• Una vez diligenciado el formato, remitir la cotización en formato Excel.  </t>
  </si>
  <si>
    <t xml:space="preserve">   </t>
  </si>
  <si>
    <t xml:space="preserve"> </t>
  </si>
  <si>
    <t xml:space="preserve">ITEM </t>
  </si>
  <si>
    <t xml:space="preserve">CONDICIONES DEL SERVICIO REQUERIDO </t>
  </si>
  <si>
    <t xml:space="preserve">VALOR UNITARIO </t>
  </si>
  <si>
    <t>VALOR IVA (SI APLICA)</t>
  </si>
  <si>
    <t xml:space="preserve">VALOR TOTAL </t>
  </si>
  <si>
    <t xml:space="preserve">DESCRIPCIÓN </t>
  </si>
  <si>
    <t>UNIDAD DE MEDIDA</t>
  </si>
  <si>
    <t>CANTIDAD</t>
  </si>
  <si>
    <t>Servicio especializado de suscripción del acceso a un sistema de información virtual que garantice los derechos de autor, de contenido jurídico, jurisprudencial, doctrinal y noticioso para los funcionarios y colaboradores del Departamento Administrativo para la Prosperidad Social vía internet con cobertura ilimitada, y servicio especializado de análisis jurisprudencial o doctrinal y con líneas jurisprudenciales.</t>
  </si>
  <si>
    <t>Mensual</t>
  </si>
  <si>
    <t>VALOR TOTAL COTIZACIÓN</t>
  </si>
  <si>
    <t xml:space="preserve">Observaciones y/o aclaraciones 
por parte del proveedor: </t>
  </si>
  <si>
    <r>
      <t>Nuestro servicio es exento de IVA</t>
    </r>
    <r>
      <rPr>
        <sz val="10"/>
        <color theme="1"/>
        <rFont val="Work Sans"/>
        <charset val="134"/>
      </rPr>
      <t xml:space="preserve">  Ediciones diarias, mas de 70 obras (códigos, regímenes estatutos), colecciones virtuales de jurisprudencia y normatividad, impuestos municipales, minutas, diccionarios, solicitud de documentos, seguimiento a   proyectos de ley, Laudos Arbitrales, valores agregados </t>
    </r>
    <r>
      <rPr>
        <b/>
        <sz val="10"/>
        <color theme="1"/>
        <rFont val="Work Sans"/>
        <charset val="134"/>
      </rPr>
      <t xml:space="preserve">Portal General Notinet en Línea + 3 Portales Especializados (Tributario,Administrativo,Laboral)  </t>
    </r>
    <r>
      <rPr>
        <b/>
        <sz val="10"/>
        <color rgb="FFFF0000"/>
        <rFont val="Work Sans"/>
        <charset val="134"/>
      </rPr>
      <t xml:space="preserve">1 IP Ilimitada mas 50 claves con acceso a todo el portafolio. 
</t>
    </r>
    <r>
      <rPr>
        <b/>
        <sz val="10"/>
        <color theme="1"/>
        <rFont val="Work Sans"/>
        <charset val="134"/>
      </rPr>
      <t xml:space="preserve">
</t>
    </r>
    <r>
      <rPr>
        <sz val="18"/>
        <color theme="1"/>
        <rFont val="Work Sans"/>
        <charset val="134"/>
      </rPr>
      <t xml:space="preserve">
</t>
    </r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</si>
</sst>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44">
    <font>
      <sz val="11"/>
      <color theme="1"/>
      <name val="Calibri"/>
      <charset val="134"/>
      <scheme val="minor"/>
    </font>
    <font>
      <sz val="8"/>
      <color theme="1"/>
      <name val="Verdana"/>
      <charset val="134"/>
    </font>
    <font>
      <sz val="11"/>
      <color theme="1"/>
      <name val="Verdana"/>
      <charset val="134"/>
    </font>
    <font>
      <b/>
      <sz val="10"/>
      <color theme="1"/>
      <name val="Work Sans"/>
      <charset val="134"/>
    </font>
    <font>
      <sz val="8"/>
      <color theme="1"/>
      <name val="Work Sans"/>
      <charset val="134"/>
    </font>
    <font>
      <sz val="10"/>
      <name val="Work Sans"/>
      <charset val="134"/>
    </font>
    <font>
      <sz val="11"/>
      <name val="Work Sans"/>
      <charset val="134"/>
    </font>
    <font>
      <sz val="8"/>
      <name val="Work Sans"/>
      <charset val="134"/>
    </font>
    <font>
      <sz val="9"/>
      <name val="Work Sans"/>
      <charset val="134"/>
    </font>
    <font>
      <u/>
      <sz val="11"/>
      <color theme="10"/>
      <name val="Calibri"/>
      <charset val="134"/>
      <scheme val="minor"/>
    </font>
    <font>
      <b/>
      <sz val="10"/>
      <name val="Work Sans"/>
      <charset val="134"/>
    </font>
    <font>
      <sz val="11"/>
      <color theme="1"/>
      <name val="Work Sans"/>
      <charset val="134"/>
    </font>
    <font>
      <b/>
      <sz val="6"/>
      <color theme="1"/>
      <name val="Work Sans"/>
      <charset val="134"/>
    </font>
    <font>
      <b/>
      <sz val="6"/>
      <name val="Work Sans"/>
      <charset val="134"/>
    </font>
    <font>
      <sz val="8"/>
      <color rgb="FF000000"/>
      <name val="Work Sans"/>
      <charset val="134"/>
    </font>
    <font>
      <sz val="8"/>
      <color theme="1"/>
      <name val="Work Sans"/>
      <charset val="134"/>
    </font>
    <font>
      <b/>
      <sz val="8"/>
      <color theme="1"/>
      <name val="Work Sans"/>
      <charset val="134"/>
    </font>
    <font>
      <sz val="6"/>
      <color theme="1"/>
      <name val="Work Sans"/>
      <charset val="134"/>
    </font>
    <font>
      <b/>
      <sz val="6"/>
      <color rgb="FF000000"/>
      <name val="Work Sans"/>
      <charset val="134"/>
    </font>
    <font>
      <b/>
      <sz val="10"/>
      <color theme="1"/>
      <name val="Work Sans"/>
      <charset val="134"/>
    </font>
    <font>
      <u/>
      <sz val="11"/>
      <color theme="10"/>
      <name val="Verdan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8"/>
      <color theme="1"/>
      <name val="Work Sans"/>
      <charset val="134"/>
    </font>
    <font>
      <sz val="10"/>
      <color theme="1"/>
      <name val="Work Sans"/>
      <charset val="134"/>
    </font>
    <font>
      <b/>
      <sz val="10"/>
      <color rgb="FFFF0000"/>
      <name val="Work Sans"/>
      <charset val="134"/>
    </font>
    <font>
      <sz val="18"/>
      <color theme="1"/>
      <name val="Work Sans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27" fillId="0" borderId="18" applyNumberFormat="0" applyFill="0" applyAlignment="0" applyProtection="0">
      <alignment vertical="center"/>
    </xf>
    <xf numFmtId="42" fontId="23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8" fillId="10" borderId="20" applyNumberFormat="0" applyAlignment="0" applyProtection="0">
      <alignment vertical="center"/>
    </xf>
    <xf numFmtId="0" fontId="23" fillId="7" borderId="19" applyNumberFormat="0" applyFont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5" fillId="15" borderId="23" applyNumberFormat="0" applyAlignment="0" applyProtection="0">
      <alignment vertical="center"/>
    </xf>
    <xf numFmtId="0" fontId="36" fillId="10" borderId="23" applyNumberFormat="0" applyAlignment="0" applyProtection="0">
      <alignment vertical="center"/>
    </xf>
    <xf numFmtId="0" fontId="38" fillId="17" borderId="25" applyNumberFormat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7" fillId="0" borderId="24" applyNumberFormat="0" applyFill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 wrapText="1"/>
    </xf>
    <xf numFmtId="0" fontId="9" fillId="3" borderId="8" xfId="8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11" fillId="0" borderId="0" xfId="0" applyFont="1"/>
    <xf numFmtId="0" fontId="1" fillId="0" borderId="3" xfId="0" applyFont="1" applyBorder="1"/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/>
    <xf numFmtId="4" fontId="15" fillId="0" borderId="4" xfId="0" applyNumberFormat="1" applyFont="1" applyBorder="1"/>
    <xf numFmtId="0" fontId="16" fillId="2" borderId="8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4" fontId="16" fillId="2" borderId="4" xfId="0" applyNumberFormat="1" applyFont="1" applyFill="1" applyBorder="1" applyAlignment="1">
      <alignment vertical="center" wrapText="1"/>
    </xf>
    <xf numFmtId="0" fontId="17" fillId="0" borderId="0" xfId="0" applyFont="1"/>
    <xf numFmtId="0" fontId="18" fillId="0" borderId="0" xfId="0" applyFont="1" applyAlignment="1">
      <alignment horizontal="justify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wrapText="1"/>
    </xf>
    <xf numFmtId="0" fontId="17" fillId="0" borderId="11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2" fillId="0" borderId="13" xfId="0" applyFont="1" applyBorder="1"/>
    <xf numFmtId="0" fontId="11" fillId="0" borderId="14" xfId="0" applyFont="1" applyBorder="1"/>
    <xf numFmtId="0" fontId="20" fillId="0" borderId="0" xfId="8" applyFont="1" applyAlignment="1">
      <alignment vertical="center"/>
    </xf>
    <xf numFmtId="0" fontId="2" fillId="0" borderId="15" xfId="0" applyFont="1" applyBorder="1"/>
    <xf numFmtId="0" fontId="2" fillId="0" borderId="16" xfId="0" applyFont="1" applyBorder="1"/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6" xfId="0" applyFont="1" applyBorder="1"/>
    <xf numFmtId="0" fontId="2" fillId="0" borderId="17" xfId="0" applyFont="1" applyBorder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dxfs count="1">
    <dxf>
      <font>
        <color rgb="FF9C5700"/>
      </font>
      <fill>
        <patternFill patternType="solid"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114299</xdr:colOff>
      <xdr:row>1</xdr:row>
      <xdr:rowOff>152401</xdr:rowOff>
    </xdr:from>
    <xdr:to>
      <xdr:col>2</xdr:col>
      <xdr:colOff>1679863</xdr:colOff>
      <xdr:row>3</xdr:row>
      <xdr:rowOff>314326</xdr:rowOff>
    </xdr:to>
    <xdr:pic>
      <xdr:nvPicPr>
        <xdr:cNvPr id="2" name="Imagen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6540" y="333375"/>
          <a:ext cx="207073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riana.marin@notinet.com.co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topLeftCell="A20" workbookViewId="0">
      <selection activeCell="G20" sqref="G20"/>
    </sheetView>
  </sheetViews>
  <sheetFormatPr defaultColWidth="10.8571428571429" defaultRowHeight="14.25"/>
  <cols>
    <col min="1" max="1" width="2.14285714285714" style="2" customWidth="1"/>
    <col min="2" max="2" width="7.57142857142857" style="2" customWidth="1"/>
    <col min="3" max="3" width="28.2857142857143" style="2" customWidth="1"/>
    <col min="4" max="4" width="13" style="2" customWidth="1"/>
    <col min="5" max="5" width="14.7142857142857" style="2" customWidth="1"/>
    <col min="6" max="6" width="16.4285714285714" style="2" customWidth="1"/>
    <col min="7" max="7" width="16.8571428571429" style="2" customWidth="1"/>
    <col min="8" max="8" width="18.4285714285714" style="2" customWidth="1"/>
    <col min="9" max="9" width="2.14285714285714" style="2" customWidth="1"/>
    <col min="10" max="16384" width="10.8571428571429" style="2"/>
  </cols>
  <sheetData>
    <row r="1" spans="1:9">
      <c r="A1" s="3"/>
      <c r="B1" s="4"/>
      <c r="C1" s="4"/>
      <c r="D1" s="4"/>
      <c r="E1" s="4"/>
      <c r="F1" s="4"/>
      <c r="G1" s="4"/>
      <c r="H1" s="4"/>
      <c r="I1" s="55"/>
    </row>
    <row r="2" spans="1:9">
      <c r="A2" s="5"/>
      <c r="B2" s="6"/>
      <c r="C2" s="6"/>
      <c r="D2" s="7" t="s">
        <v>0</v>
      </c>
      <c r="E2" s="7"/>
      <c r="F2" s="7"/>
      <c r="G2" s="7"/>
      <c r="H2" s="8" t="s">
        <v>1</v>
      </c>
      <c r="I2" s="56"/>
    </row>
    <row r="3" spans="1:9">
      <c r="A3" s="5"/>
      <c r="B3" s="6"/>
      <c r="C3" s="6"/>
      <c r="D3" s="9"/>
      <c r="E3" s="9"/>
      <c r="F3" s="9"/>
      <c r="G3" s="9"/>
      <c r="H3" s="10" t="s">
        <v>2</v>
      </c>
      <c r="I3" s="56"/>
    </row>
    <row r="4" ht="31.5" spans="1:9">
      <c r="A4" s="5"/>
      <c r="B4" s="6"/>
      <c r="C4" s="6"/>
      <c r="D4" s="11"/>
      <c r="E4" s="11"/>
      <c r="F4" s="11"/>
      <c r="G4" s="11"/>
      <c r="H4" s="12" t="s">
        <v>3</v>
      </c>
      <c r="I4" s="56"/>
    </row>
    <row r="5" spans="1:9">
      <c r="A5" s="5"/>
      <c r="I5" s="56"/>
    </row>
    <row r="6" spans="1:9">
      <c r="A6" s="5"/>
      <c r="B6" s="13" t="s">
        <v>4</v>
      </c>
      <c r="C6" s="13"/>
      <c r="D6" s="13"/>
      <c r="E6" s="13"/>
      <c r="F6" s="13"/>
      <c r="G6" s="13"/>
      <c r="H6" s="13"/>
      <c r="I6" s="56"/>
    </row>
    <row r="7" ht="57" customHeight="1" spans="1:9">
      <c r="A7" s="5"/>
      <c r="B7" s="14" t="s">
        <v>5</v>
      </c>
      <c r="C7" s="14"/>
      <c r="D7" s="14"/>
      <c r="E7" s="14"/>
      <c r="F7" s="14"/>
      <c r="G7" s="14"/>
      <c r="H7" s="14"/>
      <c r="I7" s="56"/>
    </row>
    <row r="8" spans="1:9">
      <c r="A8" s="5"/>
      <c r="B8" s="15"/>
      <c r="C8" s="16"/>
      <c r="D8" s="16"/>
      <c r="E8" s="16"/>
      <c r="F8" s="16"/>
      <c r="G8" s="16"/>
      <c r="H8" s="15"/>
      <c r="I8" s="56"/>
    </row>
    <row r="9" spans="1:9">
      <c r="A9" s="5"/>
      <c r="B9" s="17" t="s">
        <v>6</v>
      </c>
      <c r="C9" s="17"/>
      <c r="D9" s="18" t="s">
        <v>7</v>
      </c>
      <c r="E9" s="19"/>
      <c r="F9" s="20" t="s">
        <v>8</v>
      </c>
      <c r="G9" s="21" t="s">
        <v>9</v>
      </c>
      <c r="H9" s="21"/>
      <c r="I9" s="56"/>
    </row>
    <row r="10" spans="1:9">
      <c r="A10" s="5"/>
      <c r="B10" s="17" t="s">
        <v>10</v>
      </c>
      <c r="C10" s="17"/>
      <c r="D10" s="18" t="s">
        <v>11</v>
      </c>
      <c r="E10" s="19"/>
      <c r="F10" s="20" t="s">
        <v>12</v>
      </c>
      <c r="G10" s="21" t="s">
        <v>13</v>
      </c>
      <c r="H10" s="21"/>
      <c r="I10" s="56"/>
    </row>
    <row r="11" spans="1:9">
      <c r="A11" s="5"/>
      <c r="B11" s="17" t="s">
        <v>14</v>
      </c>
      <c r="C11" s="17"/>
      <c r="D11" s="18" t="s">
        <v>15</v>
      </c>
      <c r="E11" s="19"/>
      <c r="F11" s="20" t="s">
        <v>16</v>
      </c>
      <c r="G11" s="21" t="s">
        <v>17</v>
      </c>
      <c r="H11" s="21"/>
      <c r="I11" s="56"/>
    </row>
    <row r="12" spans="1:9">
      <c r="A12" s="5"/>
      <c r="B12" s="17" t="s">
        <v>18</v>
      </c>
      <c r="C12" s="17"/>
      <c r="D12" s="18">
        <v>3202192768</v>
      </c>
      <c r="E12" s="19"/>
      <c r="F12" s="22" t="s">
        <v>19</v>
      </c>
      <c r="G12" s="21"/>
      <c r="H12" s="21"/>
      <c r="I12" s="56" t="s">
        <v>20</v>
      </c>
    </row>
    <row r="13" ht="15" spans="1:9">
      <c r="A13" s="5"/>
      <c r="B13" s="17" t="s">
        <v>21</v>
      </c>
      <c r="C13" s="17"/>
      <c r="D13" s="23" t="s">
        <v>22</v>
      </c>
      <c r="E13" s="19"/>
      <c r="F13" s="22" t="s">
        <v>23</v>
      </c>
      <c r="G13" s="21" t="s">
        <v>24</v>
      </c>
      <c r="H13" s="21"/>
      <c r="I13" s="56"/>
    </row>
    <row r="14" spans="1:9">
      <c r="A14" s="5"/>
      <c r="B14" s="15"/>
      <c r="C14" s="15"/>
      <c r="D14" s="15"/>
      <c r="E14" s="15"/>
      <c r="F14" s="15"/>
      <c r="G14" s="15"/>
      <c r="H14" s="15"/>
      <c r="I14" s="56"/>
    </row>
    <row r="15" spans="1:9">
      <c r="A15" s="5"/>
      <c r="B15" s="24" t="s">
        <v>25</v>
      </c>
      <c r="C15" s="24"/>
      <c r="D15" s="24"/>
      <c r="E15" s="24"/>
      <c r="F15" s="24"/>
      <c r="G15" s="24"/>
      <c r="H15" s="24"/>
      <c r="I15" s="56"/>
    </row>
    <row r="16" ht="182.25" customHeight="1" spans="1:9">
      <c r="A16" s="5"/>
      <c r="B16" s="25" t="s">
        <v>26</v>
      </c>
      <c r="C16" s="25"/>
      <c r="D16" s="25"/>
      <c r="E16" s="25"/>
      <c r="F16" s="25"/>
      <c r="G16" s="25"/>
      <c r="H16" s="25"/>
      <c r="I16" s="56"/>
    </row>
    <row r="17" spans="1:9">
      <c r="A17" s="5"/>
      <c r="B17" s="26" t="s">
        <v>27</v>
      </c>
      <c r="C17" s="26"/>
      <c r="D17" s="26"/>
      <c r="E17" s="26" t="s">
        <v>28</v>
      </c>
      <c r="F17" s="26"/>
      <c r="G17" s="26"/>
      <c r="H17" s="26"/>
      <c r="I17" s="56"/>
    </row>
    <row r="18" s="1" customFormat="1" ht="10.5" spans="1:9">
      <c r="A18" s="27"/>
      <c r="B18" s="28" t="s">
        <v>29</v>
      </c>
      <c r="C18" s="29" t="s">
        <v>30</v>
      </c>
      <c r="D18" s="30"/>
      <c r="E18" s="31"/>
      <c r="F18" s="32" t="s">
        <v>31</v>
      </c>
      <c r="G18" s="32" t="s">
        <v>32</v>
      </c>
      <c r="H18" s="32" t="s">
        <v>33</v>
      </c>
      <c r="I18" s="57"/>
    </row>
    <row r="19" s="1" customFormat="1" ht="10.5" spans="1:9">
      <c r="A19" s="27"/>
      <c r="B19" s="33"/>
      <c r="C19" s="34" t="s">
        <v>34</v>
      </c>
      <c r="D19" s="34" t="s">
        <v>35</v>
      </c>
      <c r="E19" s="35" t="s">
        <v>36</v>
      </c>
      <c r="F19" s="34"/>
      <c r="G19" s="34"/>
      <c r="H19" s="34"/>
      <c r="I19" s="57"/>
    </row>
    <row r="20" s="1" customFormat="1" ht="175.5" customHeight="1" spans="1:9">
      <c r="A20" s="27"/>
      <c r="B20" s="36">
        <v>1</v>
      </c>
      <c r="C20" s="37" t="s">
        <v>37</v>
      </c>
      <c r="D20" s="38" t="s">
        <v>38</v>
      </c>
      <c r="E20" s="38">
        <v>10</v>
      </c>
      <c r="F20" s="39">
        <v>10350000</v>
      </c>
      <c r="G20" s="40">
        <v>0</v>
      </c>
      <c r="H20" s="41">
        <f>ROUND((F20+G20)*(E20),0)</f>
        <v>103500000</v>
      </c>
      <c r="I20" s="57"/>
    </row>
    <row r="21" s="1" customFormat="1" ht="24.75" customHeight="1" spans="1:9">
      <c r="A21" s="27"/>
      <c r="B21" s="42" t="s">
        <v>39</v>
      </c>
      <c r="C21" s="43"/>
      <c r="D21" s="43"/>
      <c r="E21" s="43"/>
      <c r="F21" s="43"/>
      <c r="G21" s="43"/>
      <c r="H21" s="44">
        <f>ROUND(SUM(H20:H20),0)</f>
        <v>103500000</v>
      </c>
      <c r="I21" s="58"/>
    </row>
    <row r="22" s="1" customFormat="1" ht="10.5" spans="1:9">
      <c r="A22" s="27"/>
      <c r="B22" s="45"/>
      <c r="C22" s="46"/>
      <c r="D22" s="46"/>
      <c r="E22" s="45"/>
      <c r="F22" s="45"/>
      <c r="G22" s="45"/>
      <c r="H22" s="45"/>
      <c r="I22" s="59"/>
    </row>
    <row r="23" ht="116.25" customHeight="1" spans="1:9">
      <c r="A23" s="5"/>
      <c r="B23" s="47" t="s">
        <v>40</v>
      </c>
      <c r="C23" s="48"/>
      <c r="D23" s="49" t="s">
        <v>41</v>
      </c>
      <c r="E23" s="50"/>
      <c r="F23" s="50"/>
      <c r="G23" s="50"/>
      <c r="H23" s="51"/>
      <c r="I23" s="56"/>
    </row>
    <row r="24" spans="1:9">
      <c r="A24" s="52"/>
      <c r="B24" s="53"/>
      <c r="C24" s="53"/>
      <c r="D24" s="53"/>
      <c r="E24" s="53"/>
      <c r="F24" s="53"/>
      <c r="G24" s="53"/>
      <c r="H24" s="53"/>
      <c r="I24" s="60"/>
    </row>
    <row r="25" spans="3:4">
      <c r="C25" s="54"/>
      <c r="D25" s="54"/>
    </row>
    <row r="26" spans="3:4">
      <c r="C26" s="54"/>
      <c r="D26" s="54"/>
    </row>
    <row r="27" spans="3:4">
      <c r="C27" s="54"/>
      <c r="D27" s="54"/>
    </row>
  </sheetData>
  <mergeCells count="29">
    <mergeCell ref="B6:H6"/>
    <mergeCell ref="B7:H7"/>
    <mergeCell ref="B9:C9"/>
    <mergeCell ref="D9:E9"/>
    <mergeCell ref="G9:H9"/>
    <mergeCell ref="B10:C10"/>
    <mergeCell ref="D10:E10"/>
    <mergeCell ref="G10:H10"/>
    <mergeCell ref="B11:C11"/>
    <mergeCell ref="D11:E11"/>
    <mergeCell ref="G11:H11"/>
    <mergeCell ref="B12:C12"/>
    <mergeCell ref="D12:E12"/>
    <mergeCell ref="G12:H12"/>
    <mergeCell ref="B13:C13"/>
    <mergeCell ref="D13:E13"/>
    <mergeCell ref="G13:H13"/>
    <mergeCell ref="B15:H15"/>
    <mergeCell ref="B16:H16"/>
    <mergeCell ref="C18:E18"/>
    <mergeCell ref="B21:G21"/>
    <mergeCell ref="B23:C23"/>
    <mergeCell ref="D23:H23"/>
    <mergeCell ref="B18:B19"/>
    <mergeCell ref="F18:F19"/>
    <mergeCell ref="G18:G19"/>
    <mergeCell ref="H18:H19"/>
    <mergeCell ref="B2:C4"/>
    <mergeCell ref="D2:G4"/>
  </mergeCells>
  <conditionalFormatting sqref="G9">
    <cfRule type="cellIs" dxfId="0" priority="6" operator="equal">
      <formula>0</formula>
    </cfRule>
  </conditionalFormatting>
  <conditionalFormatting sqref="G10:G13">
    <cfRule type="cellIs" dxfId="0" priority="5" operator="equal">
      <formula>0</formula>
    </cfRule>
  </conditionalFormatting>
  <conditionalFormatting sqref="B9:B13;D9:D13">
    <cfRule type="cellIs" dxfId="0" priority="3" operator="equal">
      <formula>0</formula>
    </cfRule>
  </conditionalFormatting>
  <conditionalFormatting sqref="D23:H23;F20:H20">
    <cfRule type="cellIs" dxfId="0" priority="8" operator="equal">
      <formula>0</formula>
    </cfRule>
  </conditionalFormatting>
  <hyperlinks>
    <hyperlink ref="D13" r:id="rId2" display="mariana.marin@notinet.com.co"/>
  </hyperlinks>
  <pageMargins left="0.7" right="0.7" top="0.75" bottom="0.75" header="0.3" footer="0.3"/>
  <pageSetup paperSize="268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Milena  Clavijo Alayon</dc:creator>
  <cp:lastModifiedBy>COMERCIAL</cp:lastModifiedBy>
  <dcterms:created xsi:type="dcterms:W3CDTF">2022-11-08T12:28:00Z</dcterms:created>
  <dcterms:modified xsi:type="dcterms:W3CDTF">2023-02-27T11:59:54Z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B2960C3ABC4A4F4A8F3AE4F6B3FC67E7</vt:lpwstr>
  </property>
  <property fmtid="{D5CDD505-2E9C-101B-9397-08002B2CF9AE}" pid="3" name="KSOProductBuildVer">
    <vt:lpwstr>2058-11.2.0.11486</vt:lpwstr>
  </property>
</Properties>
</file>