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ati\Documents\3. AQUITANIA\20. REPARCHEO\2. PRESUPUESTO\"/>
    </mc:Choice>
  </mc:AlternateContent>
  <xr:revisionPtr revIDLastSave="0" documentId="13_ncr:1_{8901AEED-8C3E-4512-BF7F-CF7937386A3B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(Entidad)'!$I$11:$I$23</definedName>
    <definedName name="_xlnm._FilterDatabase" localSheetId="1" hidden="1">'PROPUESTA ECONOMICA(Proponente)'!$I$11:$I$40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(Entidad)'!$A$1:$M$40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(Entidad)'!$K$25</definedName>
    <definedName name="solver_adj" localSheetId="1" hidden="1">'PROPUESTA ECONOMICA(Proponente)'!$K$42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(Entidad)'!$K$36</definedName>
    <definedName name="solver_lhs1" localSheetId="1" hidden="1">'PROPUESTA ECONOMICA(Proponente)'!$K$54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(Entidad)'!$K$36</definedName>
    <definedName name="solver_opt" localSheetId="1" hidden="1">'PROPUESTA ECONOMICA(Proponente)'!$K$54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(Entidad)'!$K$37</definedName>
    <definedName name="solver_rhs1" localSheetId="1" hidden="1">'PROPUESTA ECONOMICA(Proponente)'!$K$55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65" l="1"/>
  <c r="C15" i="265"/>
  <c r="C16" i="265" s="1"/>
  <c r="C17" i="265" s="1"/>
  <c r="C18" i="265" s="1"/>
  <c r="C19" i="265" s="1"/>
  <c r="C20" i="265" s="1"/>
  <c r="C21" i="265" s="1"/>
  <c r="K15" i="265"/>
  <c r="K16" i="265"/>
  <c r="K17" i="265"/>
  <c r="K18" i="265"/>
  <c r="K19" i="265"/>
  <c r="K20" i="265"/>
  <c r="K21" i="265"/>
  <c r="K22" i="265" l="1"/>
  <c r="K23" i="265" s="1"/>
  <c r="K28" i="265" s="1"/>
  <c r="K31" i="265" s="1"/>
</calcChain>
</file>

<file path=xl/sharedStrings.xml><?xml version="1.0" encoding="utf-8"?>
<sst xmlns="http://schemas.openxmlformats.org/spreadsheetml/2006/main" count="107" uniqueCount="61">
  <si>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</si>
  <si>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</si>
  <si>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</si>
  <si>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</si>
  <si>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</si>
  <si>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</si>
  <si>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</si>
  <si>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</si>
  <si>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</si>
  <si>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</si>
  <si>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</si>
  <si>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</si>
  <si>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</si>
  <si>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</si>
  <si>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</si>
  <si>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</si>
  <si>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</si>
  <si>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</si>
  <si>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</si>
  <si>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</si>
  <si>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</si>
  <si>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>[Determinar por la Entidad]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</si>
  <si>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</si>
  <si>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</si>
  <si>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</si>
  <si>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</si>
  <si>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</si>
  <si>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</si>
  <si>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</si>
  <si>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</si>
  <si>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</si>
  <si>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t xml:space="preserve">	Firma del Proponente o de su Representante Legal</t>
  </si>
  <si>
    <t>Código</t>
  </si>
  <si>
    <t>CCE-EICP-FM-14</t>
  </si>
  <si>
    <t>Versión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</si>
  <si>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</si>
  <si>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</si>
  <si>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</si>
  <si>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Formulario 1 - Propuesta económica  - Documento tipo de licitación de obra pública de infraestructura de transporte - versión 3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</si>
  <si>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</si>
  <si>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</si>
  <si>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</si>
  <si>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 xml:space="preserve">DEMOLICION PAVIMENTO ASFALTICO E&lt;=10 CMS(INCLUYE CARGUE Y TRANSPORTE HASTA 5 KM) </t>
  </si>
  <si>
    <t>APERTURA MECANICA DE CAJA Y RETIRO DE SOBRANTES</t>
  </si>
  <si>
    <t>EXCAVACION MANUAL EN MATERIAL COMUN (INCLUYE RETIRO)</t>
  </si>
  <si>
    <t>RELLENO SUBBASE GRANULAR COMPACTADO CON PLANCHA VIBRADORA</t>
  </si>
  <si>
    <t xml:space="preserve"> IMPRIMACIÓN CON EMULSIÓN ASFÁLTICA CRL-1H </t>
  </si>
  <si>
    <t>SUMINISTRO, INSTALACION Y COMPACTACION DE MEZCLA ASFALTICA PARA PARCHEO ( INCLUYE ACARREO LIBRE DE 5 KM) (**)</t>
  </si>
  <si>
    <t>TRANSPORTE DE MEZCLA ASFALTICA DESPUES DE 5 KM, (INSTALADO Y COMPACTADO SEGÚN SECCIÓN DE DISEÑO).</t>
  </si>
  <si>
    <t>TRANSPORTE DE MATERIAL DE AFIRMADO Y/O GRANULAR DESPUÉS DE 5 KM (INSTALADO Y COMPACTADO SEGÚN SECCIÓN DE DISEÑO)..</t>
  </si>
  <si>
    <t>M2</t>
  </si>
  <si>
    <t>M3</t>
  </si>
  <si>
    <t>M3-km</t>
  </si>
  <si>
    <t>3.13.17</t>
  </si>
  <si>
    <t>3.06.01.</t>
  </si>
  <si>
    <t>1.02.17</t>
  </si>
  <si>
    <t>2.01.11</t>
  </si>
  <si>
    <t>3.06.09</t>
  </si>
  <si>
    <t>3.06.17</t>
  </si>
  <si>
    <t>3.12.05</t>
  </si>
  <si>
    <t>3.12.03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</si>
</sst>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50">
      <alignment horizontal="right"/>
    </xf>
    <xf numFmtId="187" fontId="6" fillId="0" borderId="50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50">
      <alignment horizontal="right"/>
    </xf>
    <xf numFmtId="190" fontId="4" fillId="0" borderId="0">
      <protection locked="0"/>
    </xf>
    <xf numFmtId="3" fontId="33" fillId="0" borderId="0" applyFont="0" applyFill="0" applyBorder="0" applyAlignment="0" applyProtection="0"/>
    <xf numFmtId="191" fontId="4" fillId="0" borderId="0">
      <protection locked="0"/>
    </xf>
    <xf numFmtId="192" fontId="33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5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5">
      <protection locked="0"/>
    </xf>
    <xf numFmtId="44" fontId="50" fillId="0" borderId="0" applyFont="0" applyFill="0" applyBorder="0" applyAlignment="0" applyProtection="0"/>
  </cellStyleXfs>
  <cellXfs count="19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9" xfId="89" applyFont="1" applyBorder="1" applyAlignment="1">
      <alignment horizontal="center"/>
    </xf>
    <xf numFmtId="0" fontId="32" fillId="0" borderId="40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1" fontId="32" fillId="0" borderId="37" xfId="90" applyNumberFormat="1" applyFont="1" applyBorder="1"/>
    <xf numFmtId="183" fontId="32" fillId="0" borderId="37" xfId="90" applyNumberFormat="1" applyFont="1" applyBorder="1"/>
    <xf numFmtId="0" fontId="32" fillId="0" borderId="34" xfId="90" applyFont="1" applyBorder="1"/>
    <xf numFmtId="0" fontId="32" fillId="0" borderId="35" xfId="89" applyFont="1" applyBorder="1"/>
    <xf numFmtId="0" fontId="32" fillId="0" borderId="35" xfId="89" applyFont="1" applyBorder="1" applyAlignment="1">
      <alignment horizontal="center"/>
    </xf>
    <xf numFmtId="184" fontId="32" fillId="0" borderId="35" xfId="34" applyNumberFormat="1" applyFont="1" applyBorder="1"/>
    <xf numFmtId="0" fontId="32" fillId="0" borderId="41" xfId="89" applyFont="1" applyBorder="1"/>
    <xf numFmtId="0" fontId="29" fillId="0" borderId="36" xfId="89" applyFont="1" applyBorder="1"/>
    <xf numFmtId="0" fontId="29" fillId="0" borderId="37" xfId="89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2" fillId="0" borderId="0" xfId="89" applyFont="1"/>
    <xf numFmtId="0" fontId="44" fillId="0" borderId="18" xfId="126" applyFont="1" applyBorder="1" applyAlignment="1">
      <alignment horizontal="center" vertical="center" wrapText="1"/>
    </xf>
    <xf numFmtId="0" fontId="44" fillId="24" borderId="43" xfId="73" applyFont="1" applyFill="1" applyBorder="1" applyAlignment="1">
      <alignment vertical="center"/>
    </xf>
    <xf numFmtId="0" fontId="44" fillId="24" borderId="45" xfId="73" applyFont="1" applyFill="1" applyBorder="1" applyAlignment="1">
      <alignment vertical="center"/>
    </xf>
    <xf numFmtId="0" fontId="44" fillId="24" borderId="46" xfId="73" applyFont="1" applyFill="1" applyBorder="1" applyAlignment="1">
      <alignment vertical="center"/>
    </xf>
    <xf numFmtId="0" fontId="43" fillId="0" borderId="53" xfId="73" applyFont="1" applyBorder="1" applyAlignment="1">
      <alignment horizontal="center" vertical="center"/>
    </xf>
    <xf numFmtId="0" fontId="43" fillId="0" borderId="17" xfId="74" applyFont="1" applyBorder="1" applyAlignment="1">
      <alignment horizontal="center" vertical="center"/>
    </xf>
    <xf numFmtId="0" fontId="43" fillId="0" borderId="17" xfId="74" applyFont="1" applyBorder="1" applyAlignment="1">
      <alignment horizontal="left" vertical="center" wrapText="1"/>
    </xf>
    <xf numFmtId="4" fontId="43" fillId="0" borderId="17" xfId="39" applyNumberFormat="1" applyFont="1" applyBorder="1" applyAlignment="1">
      <alignment vertical="center" wrapText="1"/>
    </xf>
    <xf numFmtId="166" fontId="43" fillId="0" borderId="17" xfId="62" applyNumberFormat="1" applyFont="1" applyBorder="1" applyAlignment="1">
      <alignment horizontal="right" vertical="center" wrapText="1"/>
    </xf>
    <xf numFmtId="166" fontId="43" fillId="0" borderId="48" xfId="62" applyNumberFormat="1" applyFont="1" applyBorder="1" applyAlignment="1">
      <alignment horizontal="right" vertical="center" wrapText="1"/>
    </xf>
    <xf numFmtId="0" fontId="43" fillId="0" borderId="12" xfId="73" applyFont="1" applyBorder="1" applyAlignment="1">
      <alignment horizontal="left" vertical="center"/>
    </xf>
    <xf numFmtId="0" fontId="43" fillId="0" borderId="13" xfId="74" applyFont="1" applyBorder="1" applyAlignment="1">
      <alignment horizontal="center" vertical="center"/>
    </xf>
    <xf numFmtId="0" fontId="43" fillId="0" borderId="13" xfId="74" applyFont="1" applyBorder="1" applyAlignment="1">
      <alignment horizontal="left" vertical="center" wrapText="1"/>
    </xf>
    <xf numFmtId="166" fontId="43" fillId="0" borderId="22" xfId="62" applyNumberFormat="1" applyFont="1" applyBorder="1" applyAlignment="1">
      <alignment horizontal="right" vertical="center" wrapText="1"/>
    </xf>
    <xf numFmtId="175" fontId="44" fillId="0" borderId="42" xfId="39" applyNumberFormat="1" applyFont="1" applyBorder="1" applyAlignment="1">
      <alignment horizontal="right" vertical="center"/>
    </xf>
    <xf numFmtId="0" fontId="43" fillId="0" borderId="17" xfId="74" applyFont="1" applyBorder="1" applyAlignment="1">
      <alignment horizontal="left" vertical="center"/>
    </xf>
    <xf numFmtId="166" fontId="43" fillId="0" borderId="28" xfId="62" applyNumberFormat="1" applyFont="1" applyBorder="1" applyAlignment="1">
      <alignment horizontal="right" vertical="center" wrapText="1"/>
    </xf>
    <xf numFmtId="0" fontId="43" fillId="0" borderId="17" xfId="135" applyFont="1" applyBorder="1" applyAlignment="1">
      <alignment horizontal="center" vertical="center"/>
    </xf>
    <xf numFmtId="0" fontId="43" fillId="0" borderId="17" xfId="135" applyFont="1" applyBorder="1" applyAlignment="1">
      <alignment horizontal="left" vertical="center"/>
    </xf>
    <xf numFmtId="0" fontId="43" fillId="0" borderId="13" xfId="89" applyFont="1" applyBorder="1"/>
    <xf numFmtId="0" fontId="43" fillId="0" borderId="13" xfId="89" applyFont="1" applyBorder="1" applyAlignment="1">
      <alignment horizontal="center"/>
    </xf>
    <xf numFmtId="0" fontId="43" fillId="0" borderId="17" xfId="73" applyFont="1" applyBorder="1" applyAlignment="1">
      <alignment horizontal="center" vertical="center"/>
    </xf>
    <xf numFmtId="0" fontId="43" fillId="0" borderId="17" xfId="73" applyFont="1" applyBorder="1" applyAlignment="1">
      <alignment horizontal="left" vertical="center" wrapText="1"/>
    </xf>
    <xf numFmtId="0" fontId="43" fillId="0" borderId="17" xfId="126" applyFont="1" applyBorder="1" applyAlignment="1">
      <alignment horizontal="center" vertical="center"/>
    </xf>
    <xf numFmtId="0" fontId="43" fillId="0" borderId="17" xfId="135" applyFont="1" applyBorder="1" applyAlignment="1">
      <alignment horizontal="left" vertical="center" wrapText="1"/>
    </xf>
    <xf numFmtId="166" fontId="43" fillId="0" borderId="17" xfId="62" quotePrefix="1" applyNumberFormat="1" applyFont="1" applyBorder="1" applyAlignment="1">
      <alignment horizontal="right" vertical="center" wrapText="1"/>
    </xf>
    <xf numFmtId="0" fontId="43" fillId="0" borderId="53" xfId="135" applyFont="1" applyBorder="1" applyAlignment="1">
      <alignment horizontal="center" vertical="center"/>
    </xf>
    <xf numFmtId="0" fontId="43" fillId="0" borderId="17" xfId="73" applyFont="1" applyBorder="1" applyAlignment="1">
      <alignment horizontal="center" vertical="center" wrapText="1"/>
    </xf>
    <xf numFmtId="0" fontId="43" fillId="0" borderId="52" xfId="73" applyFont="1" applyBorder="1" applyAlignment="1">
      <alignment horizontal="left" vertical="center"/>
    </xf>
    <xf numFmtId="0" fontId="43" fillId="0" borderId="0" xfId="73" applyFont="1" applyAlignment="1">
      <alignment horizontal="center" vertical="center"/>
    </xf>
    <xf numFmtId="0" fontId="43" fillId="0" borderId="0" xfId="73" applyFont="1" applyAlignment="1">
      <alignment horizontal="left" vertical="center" wrapText="1"/>
    </xf>
    <xf numFmtId="166" fontId="43" fillId="0" borderId="47" xfId="62" applyNumberFormat="1" applyFont="1" applyBorder="1" applyAlignment="1">
      <alignment horizontal="right" vertical="center" wrapText="1"/>
    </xf>
    <xf numFmtId="175" fontId="44" fillId="0" borderId="51" xfId="39" applyNumberFormat="1" applyFont="1" applyBorder="1" applyAlignment="1">
      <alignment horizontal="right" vertical="center"/>
    </xf>
    <xf numFmtId="0" fontId="43" fillId="0" borderId="31" xfId="73" applyFont="1" applyBorder="1" applyAlignment="1">
      <alignment horizontal="center" vertical="center"/>
    </xf>
    <xf numFmtId="2" fontId="43" fillId="0" borderId="13" xfId="73" applyNumberFormat="1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/>
    </xf>
    <xf numFmtId="0" fontId="43" fillId="0" borderId="13" xfId="73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 wrapText="1"/>
    </xf>
    <xf numFmtId="186" fontId="44" fillId="24" borderId="46" xfId="73" applyNumberFormat="1" applyFont="1" applyFill="1" applyBorder="1" applyAlignment="1">
      <alignment vertical="center"/>
    </xf>
    <xf numFmtId="49" fontId="44" fillId="0" borderId="0" xfId="131" applyNumberFormat="1" applyFont="1" applyAlignment="1">
      <alignment horizontal="right" vertical="center"/>
    </xf>
    <xf numFmtId="185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0" fontId="45" fillId="0" borderId="16" xfId="128" applyFont="1" applyBorder="1" applyAlignment="1">
      <alignment horizontal="right" vertical="center"/>
    </xf>
    <xf numFmtId="180" fontId="43" fillId="0" borderId="33" xfId="129" applyNumberFormat="1" applyFont="1" applyBorder="1" applyAlignment="1">
      <alignment vertical="center"/>
    </xf>
    <xf numFmtId="0" fontId="43" fillId="0" borderId="19" xfId="128" applyFont="1" applyBorder="1" applyAlignment="1">
      <alignment horizontal="left" vertical="center"/>
    </xf>
    <xf numFmtId="179" fontId="43" fillId="0" borderId="20" xfId="129" applyNumberFormat="1" applyFont="1" applyBorder="1" applyAlignment="1">
      <alignment horizontal="center" vertical="center"/>
    </xf>
    <xf numFmtId="0" fontId="44" fillId="0" borderId="20" xfId="128" applyFont="1" applyBorder="1" applyAlignment="1">
      <alignment vertical="center"/>
    </xf>
    <xf numFmtId="0" fontId="44" fillId="0" borderId="21" xfId="128" applyFont="1" applyBorder="1" applyAlignment="1">
      <alignment horizontal="right" vertical="center"/>
    </xf>
    <xf numFmtId="180" fontId="43" fillId="0" borderId="28" xfId="129" applyNumberFormat="1" applyFont="1" applyBorder="1" applyAlignment="1">
      <alignment vertical="center"/>
    </xf>
    <xf numFmtId="0" fontId="43" fillId="0" borderId="0" xfId="126" applyFont="1" applyAlignment="1">
      <alignment horizontal="center" vertical="center"/>
    </xf>
    <xf numFmtId="9" fontId="43" fillId="0" borderId="20" xfId="129" applyNumberFormat="1" applyFont="1" applyBorder="1" applyAlignment="1">
      <alignment horizontal="center" vertical="center"/>
    </xf>
    <xf numFmtId="180" fontId="43" fillId="0" borderId="20" xfId="129" applyNumberFormat="1" applyFont="1" applyBorder="1" applyAlignment="1">
      <alignment vertical="center"/>
    </xf>
    <xf numFmtId="0" fontId="43" fillId="0" borderId="21" xfId="128" applyFont="1" applyBorder="1" applyAlignment="1">
      <alignment vertical="center"/>
    </xf>
    <xf numFmtId="0" fontId="44" fillId="0" borderId="19" xfId="128" applyFont="1" applyBorder="1" applyAlignment="1">
      <alignment horizontal="left" vertical="center"/>
    </xf>
    <xf numFmtId="180" fontId="44" fillId="0" borderId="28" xfId="129" applyNumberFormat="1" applyFont="1" applyBorder="1" applyAlignment="1">
      <alignment vertical="center"/>
    </xf>
    <xf numFmtId="0" fontId="43" fillId="0" borderId="19" xfId="128" applyFont="1" applyBorder="1" applyAlignment="1">
      <alignment horizontal="left" vertical="center" wrapText="1"/>
    </xf>
    <xf numFmtId="0" fontId="43" fillId="0" borderId="21" xfId="128" applyFont="1" applyBorder="1" applyAlignment="1">
      <alignment horizontal="right" vertical="center"/>
    </xf>
    <xf numFmtId="0" fontId="43" fillId="0" borderId="0" xfId="128" applyFont="1" applyAlignment="1">
      <alignment horizontal="center" vertical="center" wrapText="1"/>
    </xf>
    <xf numFmtId="0" fontId="44" fillId="0" borderId="25" xfId="128" applyFont="1" applyBorder="1" applyAlignment="1">
      <alignment horizontal="left" vertical="center"/>
    </xf>
    <xf numFmtId="9" fontId="43" fillId="0" borderId="29" xfId="129" applyNumberFormat="1" applyFont="1" applyBorder="1" applyAlignment="1">
      <alignment horizontal="center" vertical="center"/>
    </xf>
    <xf numFmtId="180" fontId="44" fillId="0" borderId="29" xfId="129" applyNumberFormat="1" applyFont="1" applyBorder="1" applyAlignment="1">
      <alignment vertical="center"/>
    </xf>
    <xf numFmtId="0" fontId="43" fillId="0" borderId="26" xfId="128" applyFont="1" applyBorder="1" applyAlignment="1">
      <alignment vertical="center"/>
    </xf>
    <xf numFmtId="2" fontId="43" fillId="0" borderId="0" xfId="128" applyNumberFormat="1" applyFont="1"/>
    <xf numFmtId="180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2" xfId="79" applyFont="1" applyBorder="1" applyAlignment="1">
      <alignment vertical="center"/>
    </xf>
    <xf numFmtId="185" fontId="44" fillId="26" borderId="48" xfId="60" applyNumberFormat="1" applyFont="1" applyFill="1" applyBorder="1" applyAlignment="1">
      <alignment horizontal="center" vertical="center"/>
    </xf>
    <xf numFmtId="185" fontId="44" fillId="26" borderId="17" xfId="60" applyNumberFormat="1" applyFont="1" applyFill="1" applyBorder="1" applyAlignment="1">
      <alignment horizontal="center" vertical="center"/>
    </xf>
    <xf numFmtId="9" fontId="43" fillId="27" borderId="28" xfId="95" applyFont="1" applyFill="1" applyBorder="1" applyAlignment="1">
      <alignment horizontal="center" vertical="center"/>
    </xf>
    <xf numFmtId="0" fontId="44" fillId="0" borderId="19" xfId="128" applyFont="1" applyBorder="1" applyAlignment="1">
      <alignment horizontal="left" vertical="center" wrapText="1"/>
    </xf>
    <xf numFmtId="0" fontId="43" fillId="25" borderId="0" xfId="130" applyFont="1" applyFill="1" applyAlignment="1">
      <alignment horizontal="center" vertical="center" wrapText="1"/>
    </xf>
    <xf numFmtId="0" fontId="44" fillId="25" borderId="56" xfId="130" applyFont="1" applyFill="1" applyBorder="1" applyAlignment="1">
      <alignment horizontal="center" vertical="center" wrapText="1"/>
    </xf>
    <xf numFmtId="0" fontId="7" fillId="0" borderId="67" xfId="0" applyFont="1" applyBorder="1" applyAlignment="1">
      <alignment horizontal="left" vertical="center"/>
    </xf>
    <xf numFmtId="0" fontId="6" fillId="0" borderId="67" xfId="0" applyFont="1" applyBorder="1" applyAlignment="1">
      <alignment horizontal="left" vertical="center"/>
    </xf>
    <xf numFmtId="0" fontId="47" fillId="0" borderId="67" xfId="0" applyFont="1" applyBorder="1" applyAlignment="1">
      <alignment horizontal="left" vertical="center"/>
    </xf>
    <xf numFmtId="0" fontId="48" fillId="0" borderId="67" xfId="0" applyFont="1" applyBorder="1" applyAlignment="1">
      <alignment horizontal="left" vertical="center"/>
    </xf>
    <xf numFmtId="0" fontId="43" fillId="0" borderId="60" xfId="0" applyFont="1" applyBorder="1" applyAlignment="1">
      <alignment vertical="center" wrapText="1"/>
    </xf>
    <xf numFmtId="0" fontId="43" fillId="0" borderId="56" xfId="0" applyFont="1" applyBorder="1" applyAlignment="1">
      <alignment vertical="center" wrapText="1"/>
    </xf>
    <xf numFmtId="0" fontId="43" fillId="0" borderId="61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7" xfId="0" applyFont="1" applyBorder="1" applyAlignment="1">
      <alignment vertical="center" wrapText="1"/>
    </xf>
    <xf numFmtId="183" fontId="32" fillId="0" borderId="68" xfId="90" applyNumberFormat="1" applyFont="1" applyBorder="1"/>
    <xf numFmtId="0" fontId="43" fillId="25" borderId="59" xfId="130" applyFont="1" applyFill="1" applyBorder="1" applyAlignment="1">
      <alignment horizontal="center" vertical="center" wrapText="1"/>
    </xf>
    <xf numFmtId="0" fontId="43" fillId="0" borderId="1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0" borderId="12" xfId="0" applyFont="1" applyBorder="1" applyAlignment="1">
      <alignment vertical="center" wrapText="1"/>
    </xf>
    <xf numFmtId="0" fontId="32" fillId="25" borderId="69" xfId="89" applyFont="1" applyFill="1" applyBorder="1"/>
    <xf numFmtId="0" fontId="32" fillId="0" borderId="69" xfId="89" applyFont="1" applyBorder="1"/>
    <xf numFmtId="4" fontId="43" fillId="0" borderId="17" xfId="39" applyNumberFormat="1" applyFont="1" applyBorder="1" applyAlignment="1">
      <alignment horizontal="center" vertical="center" wrapText="1"/>
    </xf>
    <xf numFmtId="44" fontId="43" fillId="0" borderId="17" xfId="255" applyFont="1" applyBorder="1" applyAlignment="1">
      <alignment horizontal="right" vertical="center" wrapText="1"/>
    </xf>
    <xf numFmtId="44" fontId="43" fillId="0" borderId="28" xfId="255" applyFont="1" applyBorder="1" applyAlignment="1">
      <alignment horizontal="right" vertical="center" wrapText="1"/>
    </xf>
    <xf numFmtId="0" fontId="43" fillId="0" borderId="19" xfId="128" applyFont="1" applyBorder="1" applyAlignment="1">
      <alignment horizontal="right" vertical="center"/>
    </xf>
    <xf numFmtId="179" fontId="43" fillId="0" borderId="20" xfId="129" applyNumberFormat="1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9" fontId="43" fillId="0" borderId="20" xfId="129" applyNumberFormat="1" applyFont="1" applyBorder="1" applyAlignment="1">
      <alignment horizontal="right" vertical="center"/>
    </xf>
    <xf numFmtId="180" fontId="43" fillId="0" borderId="20" xfId="129" applyNumberFormat="1" applyFont="1" applyBorder="1" applyAlignment="1">
      <alignment horizontal="right" vertical="center"/>
    </xf>
    <xf numFmtId="0" fontId="43" fillId="0" borderId="19" xfId="128" applyFont="1" applyBorder="1" applyAlignment="1">
      <alignment horizontal="right" vertical="center" wrapText="1"/>
    </xf>
    <xf numFmtId="0" fontId="43" fillId="27" borderId="53" xfId="89" applyFont="1" applyFill="1" applyBorder="1" applyAlignment="1">
      <alignment horizontal="left" vertical="center" wrapText="1"/>
    </xf>
    <xf numFmtId="0" fontId="43" fillId="27" borderId="23" xfId="89" applyFont="1" applyFill="1" applyBorder="1" applyAlignment="1">
      <alignment horizontal="left" vertical="center" wrapText="1"/>
    </xf>
    <xf numFmtId="0" fontId="43" fillId="27" borderId="48" xfId="89" applyFont="1" applyFill="1" applyBorder="1" applyAlignment="1">
      <alignment horizontal="left" vertical="center" wrapText="1"/>
    </xf>
    <xf numFmtId="0" fontId="43" fillId="27" borderId="31" xfId="89" applyFont="1" applyFill="1" applyBorder="1" applyAlignment="1">
      <alignment horizontal="left" vertical="center" wrapText="1"/>
    </xf>
    <xf numFmtId="0" fontId="43" fillId="27" borderId="17" xfId="89" applyFont="1" applyFill="1" applyBorder="1" applyAlignment="1">
      <alignment horizontal="left" vertical="center" wrapText="1"/>
    </xf>
    <xf numFmtId="0" fontId="43" fillId="27" borderId="28" xfId="89" applyFont="1" applyFill="1" applyBorder="1" applyAlignment="1">
      <alignment horizontal="left" vertical="center" wrapText="1"/>
    </xf>
    <xf numFmtId="0" fontId="43" fillId="26" borderId="19" xfId="89" applyFont="1" applyFill="1" applyBorder="1" applyAlignment="1">
      <alignment horizontal="center" vertical="center" wrapText="1"/>
    </xf>
    <xf numFmtId="0" fontId="43" fillId="26" borderId="20" xfId="89" applyFont="1" applyFill="1" applyBorder="1" applyAlignment="1">
      <alignment horizontal="center" vertical="center" wrapText="1"/>
    </xf>
    <xf numFmtId="0" fontId="43" fillId="26" borderId="58" xfId="89" applyFont="1" applyFill="1" applyBorder="1" applyAlignment="1">
      <alignment horizontal="center" vertical="center" wrapText="1"/>
    </xf>
    <xf numFmtId="0" fontId="44" fillId="25" borderId="30" xfId="73" applyFont="1" applyFill="1" applyBorder="1" applyAlignment="1">
      <alignment horizontal="center" vertical="center" wrapText="1"/>
    </xf>
    <xf numFmtId="0" fontId="44" fillId="25" borderId="49" xfId="73" applyFont="1" applyFill="1" applyBorder="1" applyAlignment="1">
      <alignment horizontal="center" vertical="center" wrapText="1"/>
    </xf>
    <xf numFmtId="0" fontId="44" fillId="25" borderId="27" xfId="73" applyFont="1" applyFill="1" applyBorder="1" applyAlignment="1">
      <alignment horizontal="center" vertical="center" wrapText="1"/>
    </xf>
    <xf numFmtId="0" fontId="44" fillId="25" borderId="18" xfId="73" applyFont="1" applyFill="1" applyBorder="1" applyAlignment="1">
      <alignment horizontal="center" vertical="center" wrapText="1"/>
    </xf>
    <xf numFmtId="0" fontId="44" fillId="0" borderId="27" xfId="126" applyFont="1" applyBorder="1" applyAlignment="1">
      <alignment horizontal="center" vertical="center" wrapText="1"/>
    </xf>
    <xf numFmtId="0" fontId="43" fillId="25" borderId="18" xfId="130" applyFont="1" applyFill="1" applyBorder="1" applyAlignment="1">
      <alignment horizontal="center" vertical="center" wrapText="1"/>
    </xf>
    <xf numFmtId="0" fontId="43" fillId="25" borderId="44" xfId="130" applyFont="1" applyFill="1" applyBorder="1" applyAlignment="1">
      <alignment horizontal="center" vertical="center" wrapText="1"/>
    </xf>
    <xf numFmtId="0" fontId="43" fillId="26" borderId="31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horizontal="center" vertical="center" wrapText="1"/>
    </xf>
    <xf numFmtId="0" fontId="44" fillId="26" borderId="17" xfId="130" applyFont="1" applyFill="1" applyBorder="1" applyAlignment="1">
      <alignment horizontal="center" vertical="center"/>
    </xf>
    <xf numFmtId="3" fontId="44" fillId="26" borderId="17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/>
    </xf>
    <xf numFmtId="0" fontId="43" fillId="0" borderId="32" xfId="128" applyFont="1" applyBorder="1" applyAlignment="1">
      <alignment horizontal="right" vertical="center" wrapText="1"/>
    </xf>
    <xf numFmtId="0" fontId="43" fillId="0" borderId="15" xfId="128" applyFont="1" applyBorder="1" applyAlignment="1">
      <alignment horizontal="right" vertical="center" wrapText="1"/>
    </xf>
    <xf numFmtId="0" fontId="43" fillId="0" borderId="16" xfId="128" applyFont="1" applyBorder="1" applyAlignment="1">
      <alignment horizontal="right" vertical="center" wrapText="1"/>
    </xf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4" fillId="0" borderId="2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/>
    </xf>
    <xf numFmtId="0" fontId="44" fillId="0" borderId="26" xfId="128" applyFont="1" applyBorder="1" applyAlignment="1">
      <alignment horizontal="right" vertical="center"/>
    </xf>
    <xf numFmtId="0" fontId="41" fillId="0" borderId="66" xfId="89" applyFont="1" applyBorder="1" applyAlignment="1">
      <alignment horizontal="center" wrapText="1"/>
    </xf>
    <xf numFmtId="0" fontId="44" fillId="24" borderId="12" xfId="73" applyFont="1" applyFill="1" applyBorder="1" applyAlignment="1">
      <alignment horizontal="left" vertical="center"/>
    </xf>
    <xf numFmtId="0" fontId="44" fillId="24" borderId="13" xfId="73" applyFont="1" applyFill="1" applyBorder="1" applyAlignment="1">
      <alignment horizontal="left" vertical="center"/>
    </xf>
    <xf numFmtId="0" fontId="44" fillId="24" borderId="14" xfId="73" applyFont="1" applyFill="1" applyBorder="1" applyAlignment="1">
      <alignment horizontal="left" vertical="center"/>
    </xf>
    <xf numFmtId="0" fontId="44" fillId="24" borderId="43" xfId="73" applyFont="1" applyFill="1" applyBorder="1" applyAlignment="1">
      <alignment horizontal="right" vertical="center"/>
    </xf>
    <xf numFmtId="0" fontId="44" fillId="24" borderId="45" xfId="73" applyFont="1" applyFill="1" applyBorder="1" applyAlignment="1">
      <alignment horizontal="right" vertical="center"/>
    </xf>
    <xf numFmtId="0" fontId="44" fillId="24" borderId="54" xfId="73" applyFont="1" applyFill="1" applyBorder="1" applyAlignment="1">
      <alignment horizontal="right" vertical="center"/>
    </xf>
    <xf numFmtId="3" fontId="44" fillId="26" borderId="23" xfId="130" applyNumberFormat="1" applyFont="1" applyFill="1" applyBorder="1" applyAlignment="1">
      <alignment horizontal="center" vertical="center" wrapText="1"/>
    </xf>
    <xf numFmtId="0" fontId="43" fillId="0" borderId="15" xfId="79" applyFont="1" applyBorder="1" applyAlignment="1">
      <alignment horizontal="center" vertical="center"/>
    </xf>
    <xf numFmtId="0" fontId="43" fillId="0" borderId="24" xfId="79" applyFont="1" applyBorder="1" applyAlignment="1">
      <alignment horizontal="center" vertical="center"/>
    </xf>
    <xf numFmtId="0" fontId="44" fillId="0" borderId="13" xfId="130" applyFont="1" applyBorder="1" applyAlignment="1">
      <alignment horizontal="center"/>
    </xf>
    <xf numFmtId="0" fontId="44" fillId="0" borderId="0" xfId="130" applyFont="1" applyAlignment="1">
      <alignment horizontal="center" vertical="top"/>
    </xf>
    <xf numFmtId="4" fontId="44" fillId="25" borderId="27" xfId="73" applyNumberFormat="1" applyFont="1" applyFill="1" applyBorder="1" applyAlignment="1">
      <alignment horizontal="center" vertical="center" wrapText="1"/>
    </xf>
    <xf numFmtId="4" fontId="44" fillId="25" borderId="18" xfId="73" applyNumberFormat="1" applyFont="1" applyFill="1" applyBorder="1" applyAlignment="1">
      <alignment horizontal="center" vertical="center" wrapText="1"/>
    </xf>
    <xf numFmtId="4" fontId="44" fillId="25" borderId="33" xfId="73" applyNumberFormat="1" applyFont="1" applyFill="1" applyBorder="1" applyAlignment="1">
      <alignment horizontal="center" vertical="center" wrapText="1"/>
    </xf>
    <xf numFmtId="4" fontId="44" fillId="25" borderId="44" xfId="73" applyNumberFormat="1" applyFont="1" applyFill="1" applyBorder="1" applyAlignment="1">
      <alignment horizontal="center" vertical="center" wrapText="1"/>
    </xf>
    <xf numFmtId="0" fontId="43" fillId="25" borderId="65" xfId="130" applyFont="1" applyFill="1" applyBorder="1" applyAlignment="1">
      <alignment horizontal="center" vertical="center" wrapText="1"/>
    </xf>
    <xf numFmtId="0" fontId="43" fillId="25" borderId="64" xfId="130" applyFont="1" applyFill="1" applyBorder="1" applyAlignment="1">
      <alignment horizontal="center" vertical="center" wrapText="1"/>
    </xf>
    <xf numFmtId="0" fontId="43" fillId="0" borderId="32" xfId="128" applyFont="1" applyBorder="1" applyAlignment="1">
      <alignment horizontal="left" vertical="center" wrapText="1"/>
    </xf>
    <xf numFmtId="0" fontId="43" fillId="0" borderId="15" xfId="128" applyFont="1" applyBorder="1" applyAlignment="1">
      <alignment horizontal="left" vertical="center" wrapText="1"/>
    </xf>
    <xf numFmtId="0" fontId="43" fillId="0" borderId="16" xfId="128" applyFont="1" applyBorder="1" applyAlignment="1">
      <alignment horizontal="left" vertical="center" wrapText="1"/>
    </xf>
    <xf numFmtId="0" fontId="46" fillId="0" borderId="66" xfId="89" applyFont="1" applyBorder="1" applyAlignment="1">
      <alignment horizontal="center" wrapText="1"/>
    </xf>
    <xf numFmtId="0" fontId="44" fillId="0" borderId="0" xfId="130" applyFont="1" applyAlignment="1">
      <alignment horizontal="center" vertical="center"/>
    </xf>
    <xf numFmtId="0" fontId="43" fillId="27" borderId="30" xfId="89" applyFont="1" applyFill="1" applyBorder="1" applyAlignment="1">
      <alignment horizontal="left" wrapText="1"/>
    </xf>
    <xf numFmtId="0" fontId="43" fillId="27" borderId="27" xfId="89" applyFont="1" applyFill="1" applyBorder="1" applyAlignment="1">
      <alignment horizontal="left" wrapText="1"/>
    </xf>
    <xf numFmtId="0" fontId="43" fillId="27" borderId="33" xfId="89" applyFont="1" applyFill="1" applyBorder="1" applyAlignment="1">
      <alignment horizontal="left" wrapText="1"/>
    </xf>
    <xf numFmtId="0" fontId="43" fillId="27" borderId="49" xfId="89" applyFont="1" applyFill="1" applyBorder="1" applyAlignment="1">
      <alignment horizontal="left" wrapText="1"/>
    </xf>
    <xf numFmtId="0" fontId="43" fillId="27" borderId="18" xfId="89" applyFont="1" applyFill="1" applyBorder="1" applyAlignment="1">
      <alignment horizontal="left" wrapText="1"/>
    </xf>
    <xf numFmtId="0" fontId="43" fillId="27" borderId="44" xfId="89" applyFont="1" applyFill="1" applyBorder="1" applyAlignment="1">
      <alignment horizontal="left" wrapText="1"/>
    </xf>
    <xf numFmtId="0" fontId="43" fillId="26" borderId="63" xfId="89" applyFont="1" applyFill="1" applyBorder="1" applyAlignment="1">
      <alignment horizontal="center" wrapText="1"/>
    </xf>
    <xf numFmtId="0" fontId="43" fillId="26" borderId="57" xfId="89" applyFont="1" applyFill="1" applyBorder="1" applyAlignment="1">
      <alignment horizontal="center" wrapText="1"/>
    </xf>
    <xf numFmtId="0" fontId="43" fillId="26" borderId="62" xfId="89" applyFont="1" applyFill="1" applyBorder="1" applyAlignment="1">
      <alignment horizont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1"/>
  <sheetViews>
    <sheetView showGridLines="0" tabSelected="1" view="pageBreakPreview" topLeftCell="E12" zoomScale="85" zoomScaleNormal="100" zoomScaleSheetLayoutView="85" zoomScalePageLayoutView="55" workbookViewId="0">
      <selection activeCell="J17" sqref="J17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91.2187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8"/>
      <c r="D2" s="8"/>
      <c r="E2" s="9"/>
      <c r="F2" s="8"/>
      <c r="G2" s="8"/>
      <c r="H2" s="8"/>
      <c r="I2" s="8"/>
      <c r="J2" s="8"/>
      <c r="K2" s="8"/>
      <c r="L2" s="10"/>
      <c r="M2" s="5"/>
    </row>
    <row r="3" spans="1:13" ht="27" customHeight="1" x14ac:dyDescent="0.3">
      <c r="A3" s="5"/>
      <c r="B3" s="11"/>
      <c r="C3" s="159" t="s">
        <v>38</v>
      </c>
      <c r="D3" s="159"/>
      <c r="E3" s="159"/>
      <c r="F3" s="159"/>
      <c r="G3" s="5"/>
      <c r="H3" s="5"/>
      <c r="I3" s="5"/>
      <c r="J3" s="5"/>
      <c r="K3" s="5"/>
      <c r="L3" s="12"/>
      <c r="M3" s="5"/>
    </row>
    <row r="4" spans="1:13" ht="15.6" x14ac:dyDescent="0.3">
      <c r="A4" s="5"/>
      <c r="B4" s="11"/>
      <c r="C4" s="104" t="s">
        <v>32</v>
      </c>
      <c r="D4" s="105" t="s">
        <v>33</v>
      </c>
      <c r="E4" s="104" t="s">
        <v>34</v>
      </c>
      <c r="F4" s="105">
        <v>3</v>
      </c>
      <c r="G4" s="5"/>
      <c r="H4" s="5"/>
      <c r="I4" s="5"/>
      <c r="J4" s="5"/>
      <c r="K4" s="5"/>
      <c r="L4" s="12"/>
      <c r="M4" s="5"/>
    </row>
    <row r="5" spans="1:13" ht="15.6" x14ac:dyDescent="0.3">
      <c r="A5" s="5"/>
      <c r="B5" s="11"/>
      <c r="C5" s="170" t="s">
        <v>0</v>
      </c>
      <c r="D5" s="170"/>
      <c r="E5" s="170"/>
      <c r="F5" s="170"/>
      <c r="G5" s="170"/>
      <c r="H5" s="170"/>
      <c r="I5" s="170"/>
      <c r="J5" s="170"/>
      <c r="K5" s="170"/>
      <c r="L5" s="12"/>
      <c r="M5" s="5"/>
    </row>
    <row r="6" spans="1:13" ht="16.2" thickBot="1" x14ac:dyDescent="0.35">
      <c r="A6" s="5"/>
      <c r="B6" s="11"/>
      <c r="C6" s="169" t="s">
        <v>1</v>
      </c>
      <c r="D6" s="169"/>
      <c r="E6" s="169"/>
      <c r="F6" s="169"/>
      <c r="G6" s="169"/>
      <c r="H6" s="169"/>
      <c r="I6" s="169"/>
      <c r="J6" s="169"/>
      <c r="K6" s="169"/>
      <c r="L6" s="12"/>
      <c r="M6" s="5"/>
    </row>
    <row r="7" spans="1:13" s="26" customFormat="1" ht="15.6" x14ac:dyDescent="0.3">
      <c r="A7" s="25"/>
      <c r="B7" s="117"/>
      <c r="C7" s="128" t="s">
        <v>39</v>
      </c>
      <c r="D7" s="129"/>
      <c r="E7" s="129"/>
      <c r="F7" s="129"/>
      <c r="G7" s="129"/>
      <c r="H7" s="129"/>
      <c r="I7" s="129"/>
      <c r="J7" s="129"/>
      <c r="K7" s="130"/>
      <c r="L7" s="27"/>
      <c r="M7" s="25"/>
    </row>
    <row r="8" spans="1:13" ht="43.5" customHeight="1" x14ac:dyDescent="0.3">
      <c r="A8" s="5"/>
      <c r="B8" s="118"/>
      <c r="C8" s="131"/>
      <c r="D8" s="132"/>
      <c r="E8" s="132"/>
      <c r="F8" s="132"/>
      <c r="G8" s="132"/>
      <c r="H8" s="132"/>
      <c r="I8" s="132"/>
      <c r="J8" s="132"/>
      <c r="K8" s="133"/>
      <c r="L8" s="12"/>
      <c r="M8" s="5"/>
    </row>
    <row r="9" spans="1:13" ht="34.5" customHeight="1" x14ac:dyDescent="0.3">
      <c r="A9" s="5"/>
      <c r="B9" s="118"/>
      <c r="C9" s="134" t="s">
        <v>2</v>
      </c>
      <c r="D9" s="135"/>
      <c r="E9" s="135"/>
      <c r="F9" s="135"/>
      <c r="G9" s="135"/>
      <c r="H9" s="135"/>
      <c r="I9" s="135"/>
      <c r="J9" s="135"/>
      <c r="K9" s="136"/>
      <c r="L9" s="12"/>
      <c r="M9" s="5"/>
    </row>
    <row r="10" spans="1:13" ht="30" customHeight="1" thickBot="1" x14ac:dyDescent="0.35">
      <c r="A10" s="5"/>
      <c r="B10" s="11"/>
      <c r="C10" s="160"/>
      <c r="D10" s="161"/>
      <c r="E10" s="161"/>
      <c r="F10" s="161"/>
      <c r="G10" s="161"/>
      <c r="H10" s="161"/>
      <c r="I10" s="161"/>
      <c r="J10" s="161"/>
      <c r="K10" s="162"/>
      <c r="L10" s="12"/>
      <c r="M10" s="5"/>
    </row>
    <row r="11" spans="1:13" ht="30" customHeight="1" x14ac:dyDescent="0.3">
      <c r="A11" s="5"/>
      <c r="B11" s="11"/>
      <c r="C11" s="137" t="s">
        <v>3</v>
      </c>
      <c r="D11" s="139" t="s">
        <v>4</v>
      </c>
      <c r="E11" s="141" t="s">
        <v>5</v>
      </c>
      <c r="F11" s="141"/>
      <c r="G11" s="137" t="s">
        <v>6</v>
      </c>
      <c r="H11" s="139" t="s">
        <v>7</v>
      </c>
      <c r="I11" s="139" t="s">
        <v>8</v>
      </c>
      <c r="J11" s="171" t="s">
        <v>9</v>
      </c>
      <c r="K11" s="173" t="s">
        <v>10</v>
      </c>
      <c r="L11" s="12"/>
      <c r="M11" s="5"/>
    </row>
    <row r="12" spans="1:13" ht="30" customHeight="1" thickBot="1" x14ac:dyDescent="0.35">
      <c r="A12" s="5"/>
      <c r="B12" s="11"/>
      <c r="C12" s="138"/>
      <c r="D12" s="140"/>
      <c r="E12" s="29" t="s">
        <v>11</v>
      </c>
      <c r="F12" s="29" t="s">
        <v>12</v>
      </c>
      <c r="G12" s="138"/>
      <c r="H12" s="140"/>
      <c r="I12" s="140"/>
      <c r="J12" s="172"/>
      <c r="K12" s="174"/>
      <c r="L12" s="12"/>
      <c r="M12" s="5"/>
    </row>
    <row r="13" spans="1:13" ht="30" customHeight="1" thickBot="1" x14ac:dyDescent="0.35">
      <c r="A13" s="5"/>
      <c r="B13" s="11"/>
      <c r="C13" s="30"/>
      <c r="D13" s="31"/>
      <c r="E13" s="31"/>
      <c r="F13" s="31"/>
      <c r="G13" s="31"/>
      <c r="H13" s="31"/>
      <c r="I13" s="31"/>
      <c r="J13" s="31"/>
      <c r="K13" s="32"/>
      <c r="L13" s="12"/>
      <c r="M13" s="5"/>
    </row>
    <row r="14" spans="1:13" ht="35.4" customHeight="1" x14ac:dyDescent="0.3">
      <c r="A14" s="5"/>
      <c r="B14" s="11"/>
      <c r="C14" s="33">
        <v>1</v>
      </c>
      <c r="D14" s="34" t="s">
        <v>53</v>
      </c>
      <c r="E14" s="34">
        <v>3.13</v>
      </c>
      <c r="F14" s="34"/>
      <c r="G14" s="35" t="s">
        <v>42</v>
      </c>
      <c r="H14" s="34" t="s">
        <v>50</v>
      </c>
      <c r="I14" s="119">
        <v>331.25</v>
      </c>
      <c r="J14" s="120">
        <v>30021.05</v>
      </c>
      <c r="K14" s="121">
        <f>+ROUND(J14*I14,0)</f>
        <v>9944473</v>
      </c>
      <c r="L14" s="12"/>
      <c r="M14" s="5"/>
    </row>
    <row r="15" spans="1:13" ht="30" customHeight="1" x14ac:dyDescent="0.3">
      <c r="A15" s="5"/>
      <c r="B15" s="11"/>
      <c r="C15" s="33">
        <f>+C14+1</f>
        <v>2</v>
      </c>
      <c r="D15" s="34" t="s">
        <v>54</v>
      </c>
      <c r="E15" s="34">
        <v>3.06</v>
      </c>
      <c r="F15" s="34"/>
      <c r="G15" s="35" t="s">
        <v>43</v>
      </c>
      <c r="H15" s="34" t="s">
        <v>51</v>
      </c>
      <c r="I15" s="119">
        <v>82.81</v>
      </c>
      <c r="J15" s="120">
        <v>142184.68</v>
      </c>
      <c r="K15" s="121">
        <f t="shared" ref="K15:K21" si="0">+ROUND(J15*I15,0)</f>
        <v>11774313</v>
      </c>
      <c r="L15" s="12"/>
      <c r="M15" s="5"/>
    </row>
    <row r="16" spans="1:13" ht="30" customHeight="1" x14ac:dyDescent="0.3">
      <c r="A16" s="5"/>
      <c r="B16" s="11"/>
      <c r="C16" s="33">
        <f t="shared" ref="C16:C21" si="1">+C15+1</f>
        <v>3</v>
      </c>
      <c r="D16" s="34" t="s">
        <v>55</v>
      </c>
      <c r="E16" s="34">
        <v>1.02</v>
      </c>
      <c r="F16" s="34"/>
      <c r="G16" s="35" t="s">
        <v>44</v>
      </c>
      <c r="H16" s="34" t="s">
        <v>51</v>
      </c>
      <c r="I16" s="119">
        <v>72.819999999999993</v>
      </c>
      <c r="J16" s="120">
        <v>67530.09</v>
      </c>
      <c r="K16" s="121">
        <f t="shared" si="0"/>
        <v>4917541</v>
      </c>
      <c r="L16" s="12"/>
      <c r="M16" s="5"/>
    </row>
    <row r="17" spans="1:13" ht="30" customHeight="1" x14ac:dyDescent="0.3">
      <c r="A17" s="5"/>
      <c r="B17" s="11"/>
      <c r="C17" s="33">
        <f t="shared" si="1"/>
        <v>4</v>
      </c>
      <c r="D17" s="34" t="s">
        <v>56</v>
      </c>
      <c r="E17" s="34">
        <v>2.0099999999999998</v>
      </c>
      <c r="F17" s="34"/>
      <c r="G17" s="35" t="s">
        <v>45</v>
      </c>
      <c r="H17" s="34" t="s">
        <v>51</v>
      </c>
      <c r="I17" s="119">
        <v>77.58</v>
      </c>
      <c r="J17" s="120">
        <v>124050.63</v>
      </c>
      <c r="K17" s="121">
        <f t="shared" si="0"/>
        <v>9623848</v>
      </c>
      <c r="L17" s="12"/>
      <c r="M17" s="5"/>
    </row>
    <row r="18" spans="1:13" ht="30" customHeight="1" x14ac:dyDescent="0.3">
      <c r="A18" s="5"/>
      <c r="B18" s="11"/>
      <c r="C18" s="33">
        <f t="shared" si="1"/>
        <v>5</v>
      </c>
      <c r="D18" s="34" t="s">
        <v>57</v>
      </c>
      <c r="E18" s="34">
        <v>3.06</v>
      </c>
      <c r="F18" s="34"/>
      <c r="G18" s="35" t="s">
        <v>46</v>
      </c>
      <c r="H18" s="34" t="s">
        <v>50</v>
      </c>
      <c r="I18" s="119">
        <v>331.25</v>
      </c>
      <c r="J18" s="120">
        <v>5686.62</v>
      </c>
      <c r="K18" s="121">
        <f t="shared" si="0"/>
        <v>1883693</v>
      </c>
      <c r="L18" s="12"/>
      <c r="M18" s="5"/>
    </row>
    <row r="19" spans="1:13" ht="33" customHeight="1" x14ac:dyDescent="0.3">
      <c r="A19" s="5"/>
      <c r="B19" s="11"/>
      <c r="C19" s="33">
        <f t="shared" si="1"/>
        <v>6</v>
      </c>
      <c r="D19" s="34" t="s">
        <v>58</v>
      </c>
      <c r="E19" s="34">
        <v>3.06</v>
      </c>
      <c r="F19" s="34"/>
      <c r="G19" s="35" t="s">
        <v>47</v>
      </c>
      <c r="H19" s="34" t="s">
        <v>51</v>
      </c>
      <c r="I19" s="119">
        <v>74.97</v>
      </c>
      <c r="J19" s="120">
        <v>1261545.79</v>
      </c>
      <c r="K19" s="121">
        <f t="shared" si="0"/>
        <v>94578088</v>
      </c>
      <c r="L19" s="12"/>
      <c r="M19" s="5"/>
    </row>
    <row r="20" spans="1:13" ht="36.6" customHeight="1" x14ac:dyDescent="0.3">
      <c r="A20" s="5"/>
      <c r="B20" s="11"/>
      <c r="C20" s="33">
        <f t="shared" si="1"/>
        <v>7</v>
      </c>
      <c r="D20" s="34" t="s">
        <v>59</v>
      </c>
      <c r="E20" s="34">
        <v>3.12</v>
      </c>
      <c r="F20" s="34"/>
      <c r="G20" s="35" t="s">
        <v>48</v>
      </c>
      <c r="H20" s="34" t="s">
        <v>52</v>
      </c>
      <c r="I20" s="119">
        <v>2474.17</v>
      </c>
      <c r="J20" s="120">
        <v>3872.37</v>
      </c>
      <c r="K20" s="121">
        <f t="shared" si="0"/>
        <v>9580902</v>
      </c>
      <c r="L20" s="12"/>
      <c r="M20" s="5"/>
    </row>
    <row r="21" spans="1:13" ht="39.6" customHeight="1" x14ac:dyDescent="0.3">
      <c r="A21" s="5"/>
      <c r="B21" s="11"/>
      <c r="C21" s="33">
        <f t="shared" si="1"/>
        <v>8</v>
      </c>
      <c r="D21" s="34" t="s">
        <v>60</v>
      </c>
      <c r="E21" s="34"/>
      <c r="F21" s="34"/>
      <c r="G21" s="35" t="s">
        <v>49</v>
      </c>
      <c r="H21" s="34" t="s">
        <v>52</v>
      </c>
      <c r="I21" s="119">
        <v>2560.38</v>
      </c>
      <c r="J21" s="120">
        <v>3006.25</v>
      </c>
      <c r="K21" s="121">
        <f t="shared" si="0"/>
        <v>7697142</v>
      </c>
      <c r="L21" s="12"/>
      <c r="M21" s="5"/>
    </row>
    <row r="22" spans="1:13" ht="30" customHeight="1" thickBot="1" x14ac:dyDescent="0.35">
      <c r="A22" s="5"/>
      <c r="B22" s="11"/>
      <c r="C22" s="39" t="s">
        <v>13</v>
      </c>
      <c r="D22" s="48"/>
      <c r="E22" s="49"/>
      <c r="F22" s="48"/>
      <c r="G22" s="48"/>
      <c r="H22" s="48"/>
      <c r="I22" s="36"/>
      <c r="J22" s="48"/>
      <c r="K22" s="43">
        <f>+SUM(K14:K21)</f>
        <v>150000000</v>
      </c>
      <c r="L22" s="12"/>
      <c r="M22" s="5"/>
    </row>
    <row r="23" spans="1:13" s="3" customFormat="1" ht="30" customHeight="1" thickBot="1" x14ac:dyDescent="0.35">
      <c r="A23" s="13"/>
      <c r="B23" s="14"/>
      <c r="C23" s="163" t="s">
        <v>14</v>
      </c>
      <c r="D23" s="164"/>
      <c r="E23" s="164"/>
      <c r="F23" s="164"/>
      <c r="G23" s="164"/>
      <c r="H23" s="164"/>
      <c r="I23" s="164"/>
      <c r="J23" s="165"/>
      <c r="K23" s="67">
        <f>+K22</f>
        <v>150000000</v>
      </c>
      <c r="L23" s="15"/>
      <c r="M23" s="13"/>
    </row>
    <row r="24" spans="1:13" s="3" customFormat="1" ht="16.2" thickBot="1" x14ac:dyDescent="0.35">
      <c r="A24" s="13"/>
      <c r="B24" s="14"/>
      <c r="C24" s="68"/>
      <c r="D24" s="68"/>
      <c r="E24" s="68"/>
      <c r="F24" s="68"/>
      <c r="G24" s="68"/>
      <c r="H24" s="68"/>
      <c r="I24" s="68"/>
      <c r="J24" s="68"/>
      <c r="K24" s="69"/>
      <c r="L24" s="15"/>
      <c r="M24" s="13"/>
    </row>
    <row r="25" spans="1:13" s="3" customFormat="1" ht="30" customHeight="1" x14ac:dyDescent="0.3">
      <c r="A25" s="13"/>
      <c r="B25" s="14"/>
      <c r="C25" s="70"/>
      <c r="D25" s="71"/>
      <c r="E25" s="70"/>
      <c r="F25" s="70"/>
      <c r="G25" s="150"/>
      <c r="H25" s="151"/>
      <c r="I25" s="151"/>
      <c r="J25" s="152"/>
      <c r="K25" s="73"/>
      <c r="L25" s="15"/>
      <c r="M25" s="13"/>
    </row>
    <row r="26" spans="1:13" s="3" customFormat="1" ht="30" customHeight="1" x14ac:dyDescent="0.3">
      <c r="A26" s="13"/>
      <c r="B26" s="14"/>
      <c r="C26" s="70"/>
      <c r="D26" s="71"/>
      <c r="E26" s="70"/>
      <c r="F26" s="70"/>
      <c r="G26" s="122"/>
      <c r="H26" s="123"/>
      <c r="I26" s="124"/>
      <c r="J26" s="77"/>
      <c r="K26" s="78"/>
      <c r="L26" s="15"/>
      <c r="M26" s="13"/>
    </row>
    <row r="27" spans="1:13" s="3" customFormat="1" ht="30" customHeight="1" x14ac:dyDescent="0.3">
      <c r="A27" s="13"/>
      <c r="B27" s="14"/>
      <c r="C27" s="70"/>
      <c r="D27" s="79"/>
      <c r="E27" s="79"/>
      <c r="F27" s="79"/>
      <c r="G27" s="122"/>
      <c r="H27" s="125"/>
      <c r="I27" s="126"/>
      <c r="J27" s="86"/>
      <c r="K27" s="78"/>
      <c r="L27" s="15"/>
      <c r="M27" s="13"/>
    </row>
    <row r="28" spans="1:13" s="3" customFormat="1" ht="30" customHeight="1" x14ac:dyDescent="0.3">
      <c r="A28" s="13"/>
      <c r="B28" s="14"/>
      <c r="C28" s="70"/>
      <c r="D28" s="79"/>
      <c r="E28" s="79"/>
      <c r="F28" s="79"/>
      <c r="G28" s="153" t="s">
        <v>15</v>
      </c>
      <c r="H28" s="154"/>
      <c r="I28" s="154"/>
      <c r="J28" s="155"/>
      <c r="K28" s="84">
        <f>+K25+K23</f>
        <v>150000000</v>
      </c>
      <c r="L28" s="15"/>
      <c r="M28" s="13"/>
    </row>
    <row r="29" spans="1:13" s="3" customFormat="1" ht="30" customHeight="1" x14ac:dyDescent="0.3">
      <c r="A29" s="13"/>
      <c r="B29" s="14"/>
      <c r="C29" s="70"/>
      <c r="D29" s="71"/>
      <c r="E29" s="70"/>
      <c r="F29" s="70"/>
      <c r="G29" s="127"/>
      <c r="H29" s="125"/>
      <c r="I29" s="126"/>
      <c r="J29" s="86"/>
      <c r="K29" s="78"/>
      <c r="L29" s="15"/>
      <c r="M29" s="13"/>
    </row>
    <row r="30" spans="1:13" s="3" customFormat="1" ht="30" customHeight="1" thickBot="1" x14ac:dyDescent="0.35">
      <c r="A30" s="13"/>
      <c r="B30" s="14"/>
      <c r="C30" s="70"/>
      <c r="D30" s="71"/>
      <c r="E30" s="70"/>
      <c r="F30" s="87"/>
      <c r="G30" s="127"/>
      <c r="H30" s="125"/>
      <c r="I30" s="126"/>
      <c r="J30" s="86"/>
      <c r="K30" s="84"/>
      <c r="L30" s="15"/>
      <c r="M30" s="13"/>
    </row>
    <row r="31" spans="1:13" s="3" customFormat="1" ht="30" customHeight="1" thickBot="1" x14ac:dyDescent="0.35">
      <c r="A31" s="13"/>
      <c r="B31" s="14"/>
      <c r="C31" s="70"/>
      <c r="D31" s="71"/>
      <c r="E31" s="70"/>
      <c r="F31" s="70"/>
      <c r="G31" s="156" t="s">
        <v>16</v>
      </c>
      <c r="H31" s="157"/>
      <c r="I31" s="157"/>
      <c r="J31" s="158"/>
      <c r="K31" s="67">
        <f>+K28</f>
        <v>150000000</v>
      </c>
      <c r="L31" s="15"/>
      <c r="M31" s="13"/>
    </row>
    <row r="32" spans="1:13" s="3" customFormat="1" ht="16.2" thickBot="1" x14ac:dyDescent="0.35">
      <c r="A32" s="13"/>
      <c r="B32" s="14"/>
      <c r="C32" s="70"/>
      <c r="D32" s="71"/>
      <c r="E32" s="71"/>
      <c r="F32" s="71"/>
      <c r="G32" s="70"/>
      <c r="H32" s="70"/>
      <c r="I32" s="92"/>
      <c r="J32" s="93"/>
      <c r="K32" s="94"/>
      <c r="L32" s="15"/>
      <c r="M32" s="13"/>
    </row>
    <row r="33" spans="1:13" s="3" customFormat="1" ht="15.6" x14ac:dyDescent="0.3">
      <c r="A33" s="13"/>
      <c r="B33" s="14"/>
      <c r="C33" s="95"/>
      <c r="D33" s="167"/>
      <c r="E33" s="167"/>
      <c r="F33" s="167"/>
      <c r="G33" s="167"/>
      <c r="H33" s="167"/>
      <c r="I33" s="167"/>
      <c r="J33" s="167"/>
      <c r="K33" s="168"/>
      <c r="L33" s="16"/>
      <c r="M33" s="13"/>
    </row>
    <row r="34" spans="1:13" s="3" customFormat="1" ht="46.5" customHeight="1" x14ac:dyDescent="0.3">
      <c r="A34" s="13"/>
      <c r="B34" s="14"/>
      <c r="C34" s="144" t="s">
        <v>35</v>
      </c>
      <c r="D34" s="145"/>
      <c r="E34" s="145"/>
      <c r="F34" s="145"/>
      <c r="G34" s="145"/>
      <c r="H34" s="166" t="s">
        <v>17</v>
      </c>
      <c r="I34" s="166"/>
      <c r="J34" s="166"/>
      <c r="K34" s="96" t="s">
        <v>18</v>
      </c>
      <c r="L34" s="17"/>
      <c r="M34" s="13"/>
    </row>
    <row r="35" spans="1:13" s="3" customFormat="1" ht="32.25" customHeight="1" x14ac:dyDescent="0.3">
      <c r="A35" s="13"/>
      <c r="B35" s="14"/>
      <c r="C35" s="144" t="s">
        <v>41</v>
      </c>
      <c r="D35" s="145"/>
      <c r="E35" s="145"/>
      <c r="F35" s="145"/>
      <c r="G35" s="145"/>
      <c r="H35" s="149" t="s">
        <v>19</v>
      </c>
      <c r="I35" s="149"/>
      <c r="J35" s="97" t="s">
        <v>20</v>
      </c>
      <c r="K35" s="98" t="s">
        <v>21</v>
      </c>
      <c r="L35" s="17"/>
      <c r="M35" s="13"/>
    </row>
    <row r="36" spans="1:13" s="3" customFormat="1" ht="30" customHeight="1" x14ac:dyDescent="0.3">
      <c r="A36" s="13"/>
      <c r="B36" s="14"/>
      <c r="C36" s="144" t="s">
        <v>36</v>
      </c>
      <c r="D36" s="145"/>
      <c r="E36" s="145"/>
      <c r="F36" s="145"/>
      <c r="G36" s="145"/>
      <c r="H36" s="146" t="s">
        <v>22</v>
      </c>
      <c r="I36" s="147"/>
      <c r="J36" s="97" t="s">
        <v>23</v>
      </c>
      <c r="K36" s="98" t="s">
        <v>21</v>
      </c>
      <c r="L36" s="17"/>
      <c r="M36" s="13"/>
    </row>
    <row r="37" spans="1:13" s="4" customFormat="1" ht="58.5" customHeight="1" x14ac:dyDescent="0.3">
      <c r="A37" s="13"/>
      <c r="B37" s="14"/>
      <c r="C37" s="106"/>
      <c r="E37" s="107"/>
      <c r="F37" s="107"/>
      <c r="G37" s="108"/>
      <c r="H37" s="148" t="s">
        <v>24</v>
      </c>
      <c r="I37" s="149"/>
      <c r="J37" s="97" t="s">
        <v>25</v>
      </c>
      <c r="K37" s="98" t="s">
        <v>21</v>
      </c>
      <c r="L37" s="15"/>
      <c r="M37" s="13"/>
    </row>
    <row r="38" spans="1:13" ht="57" customHeight="1" x14ac:dyDescent="0.3">
      <c r="A38" s="5"/>
      <c r="B38" s="11"/>
      <c r="C38" s="109"/>
      <c r="D38" s="110"/>
      <c r="E38" s="110"/>
      <c r="F38" s="110"/>
      <c r="G38" s="111"/>
      <c r="H38" s="149" t="s">
        <v>26</v>
      </c>
      <c r="I38" s="149"/>
      <c r="J38" s="97" t="s">
        <v>27</v>
      </c>
      <c r="K38" s="98" t="s">
        <v>21</v>
      </c>
      <c r="L38" s="12"/>
      <c r="M38" s="5"/>
    </row>
    <row r="39" spans="1:13" ht="16.2" thickBot="1" x14ac:dyDescent="0.35">
      <c r="A39" s="5"/>
      <c r="B39" s="11"/>
      <c r="C39" s="116"/>
      <c r="D39" s="114"/>
      <c r="E39" s="114"/>
      <c r="F39" s="114"/>
      <c r="G39" s="115"/>
      <c r="H39" s="142"/>
      <c r="I39" s="142"/>
      <c r="J39" s="142"/>
      <c r="K39" s="143"/>
      <c r="L39" s="12"/>
      <c r="M39" s="5"/>
    </row>
    <row r="40" spans="1:13" ht="16.2" thickBot="1" x14ac:dyDescent="0.35">
      <c r="A40" s="5"/>
      <c r="B40" s="18"/>
      <c r="C40" s="19"/>
      <c r="D40" s="19"/>
      <c r="E40" s="20"/>
      <c r="F40" s="19"/>
      <c r="G40" s="21"/>
      <c r="H40" s="19"/>
      <c r="I40" s="19"/>
      <c r="J40" s="19"/>
      <c r="K40" s="19"/>
      <c r="L40" s="22"/>
      <c r="M40" s="5"/>
    </row>
    <row r="41" spans="1:13" ht="16.2" thickTop="1" x14ac:dyDescent="0.3">
      <c r="A41" s="5"/>
      <c r="B41" s="5"/>
      <c r="C41" s="5"/>
      <c r="D41" s="5"/>
      <c r="E41" s="6"/>
      <c r="F41" s="5"/>
      <c r="G41" s="5"/>
      <c r="H41" s="5"/>
      <c r="I41" s="5"/>
      <c r="J41" s="5"/>
      <c r="K41" s="5"/>
      <c r="L41" s="5"/>
      <c r="M41" s="5"/>
    </row>
  </sheetData>
  <mergeCells count="28">
    <mergeCell ref="G25:J25"/>
    <mergeCell ref="G28:J28"/>
    <mergeCell ref="G31:J31"/>
    <mergeCell ref="C3:F3"/>
    <mergeCell ref="C35:G35"/>
    <mergeCell ref="C10:K10"/>
    <mergeCell ref="C23:J23"/>
    <mergeCell ref="C34:G34"/>
    <mergeCell ref="H34:J34"/>
    <mergeCell ref="H35:I35"/>
    <mergeCell ref="D33:K33"/>
    <mergeCell ref="C6:K6"/>
    <mergeCell ref="I11:I12"/>
    <mergeCell ref="C5:K5"/>
    <mergeCell ref="J11:J12"/>
    <mergeCell ref="K11:K12"/>
    <mergeCell ref="H39:K39"/>
    <mergeCell ref="C36:G36"/>
    <mergeCell ref="H36:I36"/>
    <mergeCell ref="H37:I37"/>
    <mergeCell ref="H38:I38"/>
    <mergeCell ref="C7:K8"/>
    <mergeCell ref="C9:K9"/>
    <mergeCell ref="C11:C12"/>
    <mergeCell ref="D11:D12"/>
    <mergeCell ref="G11:G12"/>
    <mergeCell ref="H11:H12"/>
    <mergeCell ref="E11:F1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topLeftCell="A11" zoomScale="87" zoomScaleNormal="100" zoomScaleSheetLayoutView="87" zoomScalePageLayoutView="91" workbookViewId="0">
      <selection activeCell="N9" sqref="N9"/>
    </sheetView>
  </sheetViews>
  <sheetFormatPr baseColWidth="10" defaultColWidth="11.44140625" defaultRowHeight="13.8" x14ac:dyDescent="0.25"/>
  <cols>
    <col min="1" max="2" width="3.44140625" style="1" customWidth="1"/>
    <col min="3" max="3" width="7.88671875" style="1" customWidth="1"/>
    <col min="4" max="4" width="15.441406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8"/>
      <c r="D2" s="8"/>
      <c r="E2" s="9"/>
      <c r="F2" s="8"/>
      <c r="G2" s="8"/>
      <c r="H2" s="8"/>
      <c r="I2" s="8"/>
      <c r="J2" s="8"/>
      <c r="K2" s="8"/>
      <c r="L2" s="10"/>
      <c r="M2" s="5"/>
    </row>
    <row r="3" spans="1:13" ht="26.25" customHeight="1" x14ac:dyDescent="0.3">
      <c r="A3" s="5"/>
      <c r="B3" s="11"/>
      <c r="C3" s="180" t="s">
        <v>38</v>
      </c>
      <c r="D3" s="180"/>
      <c r="E3" s="180"/>
      <c r="F3" s="180"/>
      <c r="G3" s="5"/>
      <c r="H3" s="5"/>
      <c r="I3" s="5"/>
      <c r="J3" s="5"/>
      <c r="K3" s="5"/>
      <c r="L3" s="12"/>
      <c r="M3" s="5"/>
    </row>
    <row r="4" spans="1:13" ht="15.6" x14ac:dyDescent="0.3">
      <c r="A4" s="5"/>
      <c r="B4" s="11"/>
      <c r="C4" s="102" t="s">
        <v>32</v>
      </c>
      <c r="D4" s="103" t="s">
        <v>33</v>
      </c>
      <c r="E4" s="102" t="s">
        <v>34</v>
      </c>
      <c r="F4" s="103">
        <v>3</v>
      </c>
      <c r="G4" s="5"/>
      <c r="H4" s="5"/>
      <c r="I4" s="5"/>
      <c r="J4" s="5"/>
      <c r="K4" s="5"/>
      <c r="L4" s="12"/>
      <c r="M4" s="5"/>
    </row>
    <row r="5" spans="1:13" ht="15.6" x14ac:dyDescent="0.3">
      <c r="A5" s="5"/>
      <c r="B5" s="11"/>
      <c r="C5" s="181" t="s">
        <v>0</v>
      </c>
      <c r="D5" s="181"/>
      <c r="E5" s="181"/>
      <c r="F5" s="181"/>
      <c r="G5" s="181"/>
      <c r="H5" s="181"/>
      <c r="I5" s="181"/>
      <c r="J5" s="181"/>
      <c r="K5" s="181"/>
      <c r="L5" s="12"/>
      <c r="M5" s="5"/>
    </row>
    <row r="6" spans="1:13" ht="16.2" thickBot="1" x14ac:dyDescent="0.35">
      <c r="A6" s="5"/>
      <c r="B6" s="11"/>
      <c r="C6" s="169" t="s">
        <v>28</v>
      </c>
      <c r="D6" s="169"/>
      <c r="E6" s="169"/>
      <c r="F6" s="169"/>
      <c r="G6" s="169"/>
      <c r="H6" s="169"/>
      <c r="I6" s="169"/>
      <c r="J6" s="169"/>
      <c r="K6" s="169"/>
      <c r="L6" s="12"/>
      <c r="M6" s="5"/>
    </row>
    <row r="7" spans="1:13" s="26" customFormat="1" ht="16.5" customHeight="1" x14ac:dyDescent="0.3">
      <c r="A7" s="25"/>
      <c r="B7" s="117"/>
      <c r="C7" s="182" t="s">
        <v>40</v>
      </c>
      <c r="D7" s="183"/>
      <c r="E7" s="183"/>
      <c r="F7" s="183"/>
      <c r="G7" s="183"/>
      <c r="H7" s="183"/>
      <c r="I7" s="183"/>
      <c r="J7" s="183"/>
      <c r="K7" s="184"/>
      <c r="L7" s="27"/>
      <c r="M7" s="25"/>
    </row>
    <row r="8" spans="1:13" ht="33.75" customHeight="1" thickBot="1" x14ac:dyDescent="0.35">
      <c r="A8" s="5"/>
      <c r="B8" s="118"/>
      <c r="C8" s="185"/>
      <c r="D8" s="186"/>
      <c r="E8" s="186"/>
      <c r="F8" s="186"/>
      <c r="G8" s="186"/>
      <c r="H8" s="186"/>
      <c r="I8" s="186"/>
      <c r="J8" s="186"/>
      <c r="K8" s="187"/>
      <c r="L8" s="12"/>
      <c r="M8" s="5"/>
    </row>
    <row r="9" spans="1:13" ht="34.5" customHeight="1" x14ac:dyDescent="0.3">
      <c r="A9" s="5"/>
      <c r="B9" s="118"/>
      <c r="C9" s="188" t="s">
        <v>29</v>
      </c>
      <c r="D9" s="189"/>
      <c r="E9" s="189"/>
      <c r="F9" s="189"/>
      <c r="G9" s="189"/>
      <c r="H9" s="189"/>
      <c r="I9" s="189"/>
      <c r="J9" s="189"/>
      <c r="K9" s="190"/>
      <c r="L9" s="12"/>
      <c r="M9" s="5"/>
    </row>
    <row r="10" spans="1:13" ht="30" customHeight="1" thickBot="1" x14ac:dyDescent="0.35">
      <c r="A10" s="5"/>
      <c r="B10" s="118"/>
      <c r="C10" s="161"/>
      <c r="D10" s="161"/>
      <c r="E10" s="161"/>
      <c r="F10" s="161"/>
      <c r="G10" s="161"/>
      <c r="H10" s="161"/>
      <c r="I10" s="161"/>
      <c r="J10" s="161"/>
      <c r="K10" s="162"/>
      <c r="L10" s="12"/>
      <c r="M10" s="5"/>
    </row>
    <row r="11" spans="1:13" ht="30" customHeight="1" x14ac:dyDescent="0.3">
      <c r="A11" s="5"/>
      <c r="B11" s="11"/>
      <c r="C11" s="137" t="s">
        <v>3</v>
      </c>
      <c r="D11" s="139" t="s">
        <v>4</v>
      </c>
      <c r="E11" s="141" t="s">
        <v>5</v>
      </c>
      <c r="F11" s="141"/>
      <c r="G11" s="137" t="s">
        <v>6</v>
      </c>
      <c r="H11" s="139" t="s">
        <v>7</v>
      </c>
      <c r="I11" s="139" t="s">
        <v>8</v>
      </c>
      <c r="J11" s="171" t="s">
        <v>9</v>
      </c>
      <c r="K11" s="173" t="s">
        <v>10</v>
      </c>
      <c r="L11" s="12"/>
      <c r="M11" s="5"/>
    </row>
    <row r="12" spans="1:13" ht="30" customHeight="1" thickBot="1" x14ac:dyDescent="0.35">
      <c r="A12" s="5"/>
      <c r="B12" s="11"/>
      <c r="C12" s="138"/>
      <c r="D12" s="140"/>
      <c r="E12" s="29" t="s">
        <v>11</v>
      </c>
      <c r="F12" s="29" t="s">
        <v>12</v>
      </c>
      <c r="G12" s="138"/>
      <c r="H12" s="140"/>
      <c r="I12" s="140"/>
      <c r="J12" s="172"/>
      <c r="K12" s="174"/>
      <c r="L12" s="12"/>
      <c r="M12" s="5"/>
    </row>
    <row r="13" spans="1:13" ht="30" customHeight="1" thickBot="1" x14ac:dyDescent="0.35">
      <c r="A13" s="5"/>
      <c r="B13" s="11"/>
      <c r="C13" s="30"/>
      <c r="D13" s="31"/>
      <c r="E13" s="31"/>
      <c r="F13" s="31"/>
      <c r="G13" s="31"/>
      <c r="H13" s="31"/>
      <c r="I13" s="31"/>
      <c r="J13" s="31"/>
      <c r="K13" s="32"/>
      <c r="L13" s="12"/>
      <c r="M13" s="5"/>
    </row>
    <row r="14" spans="1:13" ht="30" customHeight="1" x14ac:dyDescent="0.3">
      <c r="A14" s="5"/>
      <c r="B14" s="11"/>
      <c r="C14" s="33"/>
      <c r="D14" s="34"/>
      <c r="E14" s="34"/>
      <c r="F14" s="34"/>
      <c r="G14" s="35"/>
      <c r="H14" s="34"/>
      <c r="I14" s="36"/>
      <c r="J14" s="37"/>
      <c r="K14" s="38"/>
      <c r="L14" s="12"/>
      <c r="M14" s="5"/>
    </row>
    <row r="15" spans="1:13" ht="30" customHeight="1" thickBot="1" x14ac:dyDescent="0.35">
      <c r="A15" s="5"/>
      <c r="B15" s="11"/>
      <c r="C15" s="39" t="s">
        <v>13</v>
      </c>
      <c r="D15" s="40"/>
      <c r="E15" s="40"/>
      <c r="F15" s="40"/>
      <c r="G15" s="41"/>
      <c r="H15" s="40"/>
      <c r="I15" s="36"/>
      <c r="J15" s="42"/>
      <c r="K15" s="43"/>
      <c r="L15" s="12"/>
      <c r="M15" s="5"/>
    </row>
    <row r="16" spans="1:13" ht="30" customHeight="1" thickBot="1" x14ac:dyDescent="0.35">
      <c r="A16" s="5"/>
      <c r="B16" s="11"/>
      <c r="C16" s="30"/>
      <c r="D16" s="31"/>
      <c r="E16" s="31"/>
      <c r="F16" s="31"/>
      <c r="G16" s="31"/>
      <c r="H16" s="31"/>
      <c r="I16" s="31"/>
      <c r="J16" s="31"/>
      <c r="K16" s="32"/>
      <c r="L16" s="12"/>
      <c r="M16" s="5"/>
    </row>
    <row r="17" spans="1:13" ht="30" customHeight="1" x14ac:dyDescent="0.3">
      <c r="A17" s="5"/>
      <c r="B17" s="11"/>
      <c r="C17" s="33"/>
      <c r="D17" s="34"/>
      <c r="E17" s="34"/>
      <c r="F17" s="34"/>
      <c r="G17" s="44"/>
      <c r="H17" s="34"/>
      <c r="I17" s="36"/>
      <c r="J17" s="37"/>
      <c r="K17" s="45"/>
      <c r="L17" s="12"/>
      <c r="M17" s="5"/>
    </row>
    <row r="18" spans="1:13" ht="30" customHeight="1" x14ac:dyDescent="0.3">
      <c r="A18" s="5"/>
      <c r="B18" s="11"/>
      <c r="C18" s="33"/>
      <c r="D18" s="34"/>
      <c r="E18" s="34"/>
      <c r="F18" s="34"/>
      <c r="G18" s="44"/>
      <c r="H18" s="34"/>
      <c r="I18" s="36"/>
      <c r="J18" s="37"/>
      <c r="K18" s="45"/>
      <c r="L18" s="12"/>
      <c r="M18" s="5"/>
    </row>
    <row r="19" spans="1:13" s="5" customFormat="1" ht="30" customHeight="1" x14ac:dyDescent="0.3">
      <c r="B19" s="11"/>
      <c r="C19" s="33"/>
      <c r="D19" s="46"/>
      <c r="E19" s="46"/>
      <c r="F19" s="46"/>
      <c r="G19" s="47"/>
      <c r="H19" s="46"/>
      <c r="I19" s="36"/>
      <c r="J19" s="37"/>
      <c r="K19" s="45"/>
      <c r="L19" s="12"/>
    </row>
    <row r="20" spans="1:13" ht="30" customHeight="1" x14ac:dyDescent="0.25">
      <c r="B20" s="23"/>
      <c r="C20" s="33"/>
      <c r="D20" s="34"/>
      <c r="E20" s="34"/>
      <c r="F20" s="34"/>
      <c r="G20" s="44"/>
      <c r="H20" s="34"/>
      <c r="I20" s="36"/>
      <c r="J20" s="37"/>
      <c r="K20" s="45"/>
      <c r="L20" s="24"/>
    </row>
    <row r="21" spans="1:13" ht="30" customHeight="1" thickBot="1" x14ac:dyDescent="0.35">
      <c r="A21" s="5"/>
      <c r="B21" s="11"/>
      <c r="C21" s="39" t="s">
        <v>13</v>
      </c>
      <c r="D21" s="48"/>
      <c r="E21" s="49"/>
      <c r="F21" s="48"/>
      <c r="G21" s="48"/>
      <c r="H21" s="48"/>
      <c r="I21" s="36"/>
      <c r="J21" s="48"/>
      <c r="K21" s="43"/>
      <c r="L21" s="12"/>
      <c r="M21" s="5"/>
    </row>
    <row r="22" spans="1:13" ht="30" customHeight="1" thickBot="1" x14ac:dyDescent="0.35">
      <c r="A22" s="5"/>
      <c r="B22" s="11"/>
      <c r="C22" s="30"/>
      <c r="D22" s="31"/>
      <c r="E22" s="31"/>
      <c r="F22" s="31"/>
      <c r="G22" s="31"/>
      <c r="H22" s="31"/>
      <c r="I22" s="31"/>
      <c r="J22" s="31"/>
      <c r="K22" s="32"/>
      <c r="L22" s="12"/>
      <c r="M22" s="5"/>
    </row>
    <row r="23" spans="1:13" ht="30" customHeight="1" x14ac:dyDescent="0.3">
      <c r="A23" s="5"/>
      <c r="B23" s="11"/>
      <c r="C23" s="33"/>
      <c r="D23" s="50"/>
      <c r="E23" s="50"/>
      <c r="F23" s="50"/>
      <c r="G23" s="51"/>
      <c r="H23" s="50"/>
      <c r="I23" s="36"/>
      <c r="J23" s="37"/>
      <c r="K23" s="45"/>
      <c r="L23" s="12"/>
      <c r="M23" s="5"/>
    </row>
    <row r="24" spans="1:13" ht="30" customHeight="1" x14ac:dyDescent="0.3">
      <c r="A24" s="5"/>
      <c r="B24" s="11"/>
      <c r="C24" s="33"/>
      <c r="D24" s="52"/>
      <c r="E24" s="52"/>
      <c r="F24" s="52"/>
      <c r="G24" s="51"/>
      <c r="H24" s="50"/>
      <c r="I24" s="36"/>
      <c r="J24" s="37"/>
      <c r="K24" s="45"/>
      <c r="L24" s="12"/>
      <c r="M24" s="5"/>
    </row>
    <row r="25" spans="1:13" ht="30" customHeight="1" x14ac:dyDescent="0.3">
      <c r="A25" s="5"/>
      <c r="B25" s="11"/>
      <c r="C25" s="33"/>
      <c r="D25" s="50"/>
      <c r="E25" s="50"/>
      <c r="F25" s="50"/>
      <c r="G25" s="51"/>
      <c r="H25" s="50"/>
      <c r="I25" s="36"/>
      <c r="J25" s="37"/>
      <c r="K25" s="45"/>
      <c r="L25" s="12"/>
      <c r="M25" s="5"/>
    </row>
    <row r="26" spans="1:13" s="5" customFormat="1" ht="30" customHeight="1" x14ac:dyDescent="0.3">
      <c r="B26" s="11"/>
      <c r="C26" s="33"/>
      <c r="D26" s="46"/>
      <c r="E26" s="46"/>
      <c r="F26" s="46"/>
      <c r="G26" s="53"/>
      <c r="H26" s="46"/>
      <c r="I26" s="36"/>
      <c r="J26" s="37"/>
      <c r="K26" s="45"/>
      <c r="L26" s="12"/>
    </row>
    <row r="27" spans="1:13" ht="30" customHeight="1" x14ac:dyDescent="0.3">
      <c r="A27" s="5"/>
      <c r="B27" s="11"/>
      <c r="C27" s="33"/>
      <c r="D27" s="50"/>
      <c r="E27" s="50"/>
      <c r="F27" s="50"/>
      <c r="G27" s="51"/>
      <c r="H27" s="50"/>
      <c r="I27" s="36"/>
      <c r="J27" s="54"/>
      <c r="K27" s="45"/>
      <c r="L27" s="12"/>
      <c r="M27" s="5"/>
    </row>
    <row r="28" spans="1:13" s="5" customFormat="1" ht="30" customHeight="1" x14ac:dyDescent="0.3">
      <c r="B28" s="11"/>
      <c r="C28" s="55"/>
      <c r="D28" s="46"/>
      <c r="E28" s="46"/>
      <c r="F28" s="46"/>
      <c r="G28" s="53"/>
      <c r="H28" s="46"/>
      <c r="I28" s="36"/>
      <c r="J28" s="54"/>
      <c r="K28" s="45"/>
      <c r="L28" s="12"/>
    </row>
    <row r="29" spans="1:13" ht="30" customHeight="1" x14ac:dyDescent="0.3">
      <c r="A29" s="5"/>
      <c r="B29" s="11"/>
      <c r="C29" s="33"/>
      <c r="D29" s="50"/>
      <c r="E29" s="34"/>
      <c r="F29" s="50"/>
      <c r="G29" s="51"/>
      <c r="H29" s="50"/>
      <c r="I29" s="36"/>
      <c r="J29" s="37"/>
      <c r="K29" s="45"/>
      <c r="L29" s="12"/>
      <c r="M29" s="5"/>
    </row>
    <row r="30" spans="1:13" ht="30" customHeight="1" x14ac:dyDescent="0.3">
      <c r="A30" s="5"/>
      <c r="B30" s="11"/>
      <c r="C30" s="33"/>
      <c r="D30" s="50"/>
      <c r="E30" s="50"/>
      <c r="F30" s="50"/>
      <c r="G30" s="51"/>
      <c r="H30" s="56"/>
      <c r="I30" s="36"/>
      <c r="J30" s="37"/>
      <c r="K30" s="45"/>
      <c r="L30" s="12"/>
      <c r="M30" s="5"/>
    </row>
    <row r="31" spans="1:13" ht="30" customHeight="1" thickBot="1" x14ac:dyDescent="0.35">
      <c r="A31" s="5"/>
      <c r="B31" s="11"/>
      <c r="C31" s="57" t="s">
        <v>13</v>
      </c>
      <c r="D31" s="58"/>
      <c r="E31" s="58"/>
      <c r="F31" s="58"/>
      <c r="G31" s="59"/>
      <c r="H31" s="58"/>
      <c r="I31" s="36"/>
      <c r="J31" s="60"/>
      <c r="K31" s="61"/>
      <c r="L31" s="12"/>
      <c r="M31" s="5"/>
    </row>
    <row r="32" spans="1:13" ht="30" customHeight="1" thickBot="1" x14ac:dyDescent="0.35">
      <c r="A32" s="5"/>
      <c r="B32" s="11"/>
      <c r="C32" s="30"/>
      <c r="D32" s="31"/>
      <c r="E32" s="31"/>
      <c r="F32" s="31"/>
      <c r="G32" s="31"/>
      <c r="H32" s="31"/>
      <c r="I32" s="31"/>
      <c r="J32" s="31"/>
      <c r="K32" s="32"/>
      <c r="L32" s="12"/>
      <c r="M32" s="5"/>
    </row>
    <row r="33" spans="1:13" ht="30" customHeight="1" x14ac:dyDescent="0.3">
      <c r="A33" s="5"/>
      <c r="B33" s="11"/>
      <c r="C33" s="33"/>
      <c r="D33" s="50"/>
      <c r="E33" s="50"/>
      <c r="F33" s="50"/>
      <c r="G33" s="51"/>
      <c r="H33" s="50"/>
      <c r="I33" s="36"/>
      <c r="J33" s="37"/>
      <c r="K33" s="45"/>
      <c r="L33" s="12"/>
      <c r="M33" s="5"/>
    </row>
    <row r="34" spans="1:13" ht="30" customHeight="1" x14ac:dyDescent="0.3">
      <c r="A34" s="5"/>
      <c r="B34" s="11"/>
      <c r="C34" s="33"/>
      <c r="D34" s="50"/>
      <c r="E34" s="50"/>
      <c r="F34" s="50"/>
      <c r="G34" s="51"/>
      <c r="H34" s="50"/>
      <c r="I34" s="36"/>
      <c r="J34" s="37"/>
      <c r="K34" s="45"/>
      <c r="L34" s="12"/>
      <c r="M34" s="5"/>
    </row>
    <row r="35" spans="1:13" ht="30" customHeight="1" x14ac:dyDescent="0.3">
      <c r="A35" s="5"/>
      <c r="B35" s="11"/>
      <c r="C35" s="62"/>
      <c r="D35" s="50"/>
      <c r="E35" s="50"/>
      <c r="F35" s="50"/>
      <c r="G35" s="51"/>
      <c r="H35" s="50"/>
      <c r="I35" s="36"/>
      <c r="J35" s="37"/>
      <c r="K35" s="45"/>
      <c r="L35" s="12"/>
      <c r="M35" s="5"/>
    </row>
    <row r="36" spans="1:13" ht="30" customHeight="1" thickBot="1" x14ac:dyDescent="0.35">
      <c r="A36" s="5"/>
      <c r="B36" s="11"/>
      <c r="C36" s="39" t="s">
        <v>13</v>
      </c>
      <c r="D36" s="63"/>
      <c r="E36" s="63"/>
      <c r="F36" s="63"/>
      <c r="G36" s="64"/>
      <c r="H36" s="65"/>
      <c r="I36" s="36"/>
      <c r="J36" s="42"/>
      <c r="K36" s="43"/>
      <c r="L36" s="12"/>
      <c r="M36" s="5"/>
    </row>
    <row r="37" spans="1:13" ht="30" customHeight="1" thickBot="1" x14ac:dyDescent="0.35">
      <c r="A37" s="5"/>
      <c r="B37" s="11"/>
      <c r="C37" s="30"/>
      <c r="D37" s="31"/>
      <c r="E37" s="31"/>
      <c r="F37" s="31"/>
      <c r="G37" s="31"/>
      <c r="H37" s="31"/>
      <c r="I37" s="31"/>
      <c r="J37" s="31"/>
      <c r="K37" s="32"/>
      <c r="L37" s="12"/>
      <c r="M37" s="5"/>
    </row>
    <row r="38" spans="1:13" ht="30" customHeight="1" x14ac:dyDescent="0.3">
      <c r="A38" s="5"/>
      <c r="B38" s="11"/>
      <c r="C38" s="33"/>
      <c r="D38" s="50"/>
      <c r="E38" s="50"/>
      <c r="F38" s="50"/>
      <c r="G38" s="51"/>
      <c r="H38" s="50"/>
      <c r="I38" s="36"/>
      <c r="J38" s="37"/>
      <c r="K38" s="45"/>
      <c r="L38" s="12"/>
      <c r="M38" s="5"/>
    </row>
    <row r="39" spans="1:13" ht="30" customHeight="1" thickBot="1" x14ac:dyDescent="0.35">
      <c r="A39" s="5"/>
      <c r="B39" s="11"/>
      <c r="C39" s="39" t="s">
        <v>13</v>
      </c>
      <c r="D39" s="63"/>
      <c r="E39" s="63"/>
      <c r="F39" s="63"/>
      <c r="G39" s="66"/>
      <c r="H39" s="65"/>
      <c r="I39" s="36"/>
      <c r="J39" s="42"/>
      <c r="K39" s="43"/>
      <c r="L39" s="12"/>
      <c r="M39" s="5"/>
    </row>
    <row r="40" spans="1:13" s="3" customFormat="1" ht="30" customHeight="1" thickBot="1" x14ac:dyDescent="0.35">
      <c r="A40" s="13"/>
      <c r="B40" s="14"/>
      <c r="C40" s="163" t="s">
        <v>14</v>
      </c>
      <c r="D40" s="164"/>
      <c r="E40" s="164"/>
      <c r="F40" s="164"/>
      <c r="G40" s="164"/>
      <c r="H40" s="164"/>
      <c r="I40" s="164"/>
      <c r="J40" s="165"/>
      <c r="K40" s="67"/>
      <c r="L40" s="15"/>
      <c r="M40" s="13"/>
    </row>
    <row r="41" spans="1:13" s="3" customFormat="1" ht="16.2" thickBot="1" x14ac:dyDescent="0.35">
      <c r="A41" s="13"/>
      <c r="B41" s="14"/>
      <c r="C41" s="68"/>
      <c r="D41" s="68"/>
      <c r="E41" s="68"/>
      <c r="F41" s="68"/>
      <c r="G41" s="68"/>
      <c r="H41" s="68"/>
      <c r="I41" s="68"/>
      <c r="J41" s="68"/>
      <c r="K41" s="69"/>
      <c r="L41" s="15"/>
      <c r="M41" s="13"/>
    </row>
    <row r="42" spans="1:13" s="3" customFormat="1" ht="30" customHeight="1" x14ac:dyDescent="0.3">
      <c r="A42" s="13"/>
      <c r="B42" s="14"/>
      <c r="C42" s="70"/>
      <c r="D42" s="71"/>
      <c r="E42" s="70"/>
      <c r="F42" s="70"/>
      <c r="G42" s="177"/>
      <c r="H42" s="178"/>
      <c r="I42" s="179"/>
      <c r="J42" s="72"/>
      <c r="K42" s="73"/>
      <c r="L42" s="15"/>
      <c r="M42" s="13"/>
    </row>
    <row r="43" spans="1:13" s="3" customFormat="1" ht="30" customHeight="1" x14ac:dyDescent="0.3">
      <c r="A43" s="13"/>
      <c r="B43" s="14"/>
      <c r="C43" s="70"/>
      <c r="D43" s="71"/>
      <c r="E43" s="70"/>
      <c r="F43" s="70"/>
      <c r="G43" s="74"/>
      <c r="H43" s="75"/>
      <c r="I43" s="76"/>
      <c r="J43" s="77"/>
      <c r="K43" s="78"/>
      <c r="L43" s="15"/>
      <c r="M43" s="13"/>
    </row>
    <row r="44" spans="1:13" s="3" customFormat="1" ht="30" customHeight="1" x14ac:dyDescent="0.3">
      <c r="A44" s="13"/>
      <c r="B44" s="14"/>
      <c r="C44" s="70"/>
      <c r="D44" s="79"/>
      <c r="E44" s="79"/>
      <c r="F44" s="79"/>
      <c r="G44" s="74"/>
      <c r="H44" s="80"/>
      <c r="I44" s="81"/>
      <c r="J44" s="82"/>
      <c r="K44" s="78"/>
      <c r="L44" s="15"/>
      <c r="M44" s="13"/>
    </row>
    <row r="45" spans="1:13" s="3" customFormat="1" ht="30" customHeight="1" x14ac:dyDescent="0.3">
      <c r="A45" s="13"/>
      <c r="B45" s="14"/>
      <c r="C45" s="70"/>
      <c r="D45" s="79"/>
      <c r="E45" s="79"/>
      <c r="F45" s="79"/>
      <c r="G45" s="83" t="s">
        <v>15</v>
      </c>
      <c r="H45" s="80"/>
      <c r="I45" s="81"/>
      <c r="J45" s="82"/>
      <c r="K45" s="84"/>
      <c r="L45" s="15"/>
      <c r="M45" s="13"/>
    </row>
    <row r="46" spans="1:13" s="3" customFormat="1" ht="30" customHeight="1" x14ac:dyDescent="0.3">
      <c r="A46" s="13"/>
      <c r="B46" s="14"/>
      <c r="C46" s="70"/>
      <c r="D46" s="71"/>
      <c r="E46" s="70"/>
      <c r="F46" s="70"/>
      <c r="G46" s="85"/>
      <c r="H46" s="80"/>
      <c r="I46" s="81"/>
      <c r="J46" s="86"/>
      <c r="K46" s="78"/>
      <c r="L46" s="15"/>
      <c r="M46" s="13"/>
    </row>
    <row r="47" spans="1:13" s="3" customFormat="1" ht="30" customHeight="1" x14ac:dyDescent="0.3">
      <c r="A47" s="13"/>
      <c r="B47" s="14"/>
      <c r="C47" s="70"/>
      <c r="D47" s="71"/>
      <c r="E47" s="70"/>
      <c r="F47" s="70"/>
      <c r="G47" s="85"/>
      <c r="H47" s="80"/>
      <c r="I47" s="81"/>
      <c r="J47" s="86"/>
      <c r="K47" s="78"/>
      <c r="L47" s="15"/>
      <c r="M47" s="13"/>
    </row>
    <row r="48" spans="1:13" s="3" customFormat="1" ht="30" customHeight="1" thickBot="1" x14ac:dyDescent="0.35">
      <c r="A48" s="13"/>
      <c r="B48" s="14"/>
      <c r="C48" s="70"/>
      <c r="D48" s="71"/>
      <c r="E48" s="70"/>
      <c r="F48" s="70"/>
      <c r="G48" s="99"/>
      <c r="H48" s="80"/>
      <c r="I48" s="81"/>
      <c r="J48" s="86"/>
      <c r="K48" s="84"/>
      <c r="L48" s="15"/>
      <c r="M48" s="13"/>
    </row>
    <row r="49" spans="1:13" s="3" customFormat="1" ht="30" customHeight="1" thickBot="1" x14ac:dyDescent="0.35">
      <c r="A49" s="13"/>
      <c r="B49" s="14"/>
      <c r="C49" s="70"/>
      <c r="D49" s="71"/>
      <c r="E49" s="70"/>
      <c r="F49" s="70"/>
      <c r="G49" s="88" t="s">
        <v>16</v>
      </c>
      <c r="H49" s="89"/>
      <c r="I49" s="90"/>
      <c r="J49" s="91"/>
      <c r="K49" s="67"/>
      <c r="L49" s="15"/>
      <c r="M49" s="13"/>
    </row>
    <row r="50" spans="1:13" s="3" customFormat="1" ht="16.2" thickBot="1" x14ac:dyDescent="0.35">
      <c r="A50" s="13"/>
      <c r="B50" s="14"/>
      <c r="C50" s="70"/>
      <c r="D50" s="71"/>
      <c r="E50" s="71"/>
      <c r="F50" s="71"/>
      <c r="G50" s="70"/>
      <c r="H50" s="70"/>
      <c r="I50" s="92"/>
      <c r="J50" s="93"/>
      <c r="K50" s="94"/>
      <c r="L50" s="15"/>
      <c r="M50" s="13"/>
    </row>
    <row r="51" spans="1:13" s="3" customFormat="1" ht="15.6" x14ac:dyDescent="0.3">
      <c r="A51" s="13"/>
      <c r="B51" s="14"/>
      <c r="C51" s="95"/>
      <c r="D51" s="167"/>
      <c r="E51" s="167"/>
      <c r="F51" s="167"/>
      <c r="G51" s="167"/>
      <c r="H51" s="167"/>
      <c r="I51" s="167"/>
      <c r="J51" s="167"/>
      <c r="K51" s="168"/>
      <c r="L51" s="16"/>
      <c r="M51" s="13"/>
    </row>
    <row r="52" spans="1:13" s="3" customFormat="1" ht="46.5" customHeight="1" x14ac:dyDescent="0.3">
      <c r="A52" s="13"/>
      <c r="B52" s="14"/>
      <c r="C52" s="144" t="s">
        <v>35</v>
      </c>
      <c r="D52" s="145"/>
      <c r="E52" s="145"/>
      <c r="F52" s="145"/>
      <c r="G52" s="145"/>
      <c r="H52" s="166" t="s">
        <v>6</v>
      </c>
      <c r="I52" s="166"/>
      <c r="J52" s="166"/>
      <c r="K52" s="96" t="s">
        <v>18</v>
      </c>
      <c r="L52" s="17"/>
      <c r="M52" s="13"/>
    </row>
    <row r="53" spans="1:13" s="3" customFormat="1" ht="32.25" customHeight="1" x14ac:dyDescent="0.3">
      <c r="A53" s="13"/>
      <c r="B53" s="14"/>
      <c r="C53" s="144" t="s">
        <v>37</v>
      </c>
      <c r="D53" s="145"/>
      <c r="E53" s="145"/>
      <c r="F53" s="145"/>
      <c r="G53" s="145"/>
      <c r="H53" s="149" t="s">
        <v>19</v>
      </c>
      <c r="I53" s="149"/>
      <c r="J53" s="97" t="s">
        <v>20</v>
      </c>
      <c r="K53" s="98" t="s">
        <v>30</v>
      </c>
      <c r="L53" s="112"/>
      <c r="M53" s="13"/>
    </row>
    <row r="54" spans="1:13" s="3" customFormat="1" ht="30" customHeight="1" x14ac:dyDescent="0.3">
      <c r="A54" s="13"/>
      <c r="B54" s="14"/>
      <c r="C54" s="144" t="s">
        <v>36</v>
      </c>
      <c r="D54" s="145"/>
      <c r="E54" s="145"/>
      <c r="F54" s="145"/>
      <c r="G54" s="145"/>
      <c r="H54" s="146" t="s">
        <v>22</v>
      </c>
      <c r="I54" s="147"/>
      <c r="J54" s="97" t="s">
        <v>23</v>
      </c>
      <c r="K54" s="98" t="s">
        <v>30</v>
      </c>
      <c r="L54" s="17"/>
      <c r="M54" s="13"/>
    </row>
    <row r="55" spans="1:13" s="4" customFormat="1" ht="58.5" customHeight="1" x14ac:dyDescent="0.3">
      <c r="A55" s="13"/>
      <c r="B55" s="14"/>
      <c r="C55" s="106"/>
      <c r="D55" s="107"/>
      <c r="E55" s="107"/>
      <c r="F55" s="107"/>
      <c r="G55" s="108"/>
      <c r="H55" s="148" t="s">
        <v>24</v>
      </c>
      <c r="I55" s="149"/>
      <c r="J55" s="97" t="s">
        <v>25</v>
      </c>
      <c r="K55" s="98" t="s">
        <v>30</v>
      </c>
      <c r="L55" s="15"/>
      <c r="M55" s="13"/>
    </row>
    <row r="56" spans="1:13" ht="57.75" customHeight="1" x14ac:dyDescent="0.3">
      <c r="A56" s="5"/>
      <c r="B56" s="11"/>
      <c r="C56" s="109"/>
      <c r="D56" s="110"/>
      <c r="E56" s="110"/>
      <c r="F56" s="110"/>
      <c r="G56" s="111"/>
      <c r="H56" s="149" t="s">
        <v>26</v>
      </c>
      <c r="I56" s="149"/>
      <c r="J56" s="97" t="s">
        <v>27</v>
      </c>
      <c r="K56" s="98" t="s">
        <v>30</v>
      </c>
      <c r="L56" s="12"/>
      <c r="M56" s="5"/>
    </row>
    <row r="57" spans="1:13" ht="16.2" thickBot="1" x14ac:dyDescent="0.35">
      <c r="A57" s="5"/>
      <c r="B57" s="11"/>
      <c r="C57" s="109"/>
      <c r="D57" s="114"/>
      <c r="E57" s="114"/>
      <c r="F57" s="110"/>
      <c r="G57" s="115"/>
      <c r="H57" s="175"/>
      <c r="I57" s="175"/>
      <c r="J57" s="175"/>
      <c r="K57" s="176"/>
      <c r="L57" s="12"/>
      <c r="M57" s="5"/>
    </row>
    <row r="58" spans="1:13" ht="47.25" customHeight="1" x14ac:dyDescent="0.3">
      <c r="A58" s="5"/>
      <c r="B58" s="11"/>
      <c r="C58" s="113"/>
      <c r="D58" s="100"/>
      <c r="E58" s="100"/>
      <c r="F58" s="113"/>
      <c r="G58" s="100"/>
      <c r="H58" s="113"/>
      <c r="I58" s="113"/>
      <c r="J58" s="113"/>
      <c r="K58" s="113"/>
      <c r="L58" s="12"/>
      <c r="M58" s="5"/>
    </row>
    <row r="59" spans="1:13" ht="47.25" customHeight="1" x14ac:dyDescent="0.3">
      <c r="A59" s="5"/>
      <c r="B59" s="11"/>
      <c r="C59" s="100"/>
      <c r="D59" s="100"/>
      <c r="E59" s="100"/>
      <c r="F59" s="100"/>
      <c r="G59" s="101" t="s">
        <v>31</v>
      </c>
      <c r="H59" s="100"/>
      <c r="I59" s="100"/>
      <c r="J59" s="100"/>
      <c r="K59" s="100"/>
      <c r="L59" s="12"/>
      <c r="M59" s="5"/>
    </row>
    <row r="60" spans="1:13" ht="16.2" thickBot="1" x14ac:dyDescent="0.35">
      <c r="A60" s="5"/>
      <c r="B60" s="18"/>
      <c r="C60" s="19"/>
      <c r="D60" s="19"/>
      <c r="E60" s="20"/>
      <c r="F60" s="19"/>
      <c r="G60" s="21"/>
      <c r="H60" s="19"/>
      <c r="I60" s="19"/>
      <c r="J60" s="19"/>
      <c r="K60" s="19"/>
      <c r="L60" s="22"/>
      <c r="M60" s="5"/>
    </row>
    <row r="61" spans="1:13" ht="16.2" thickTop="1" x14ac:dyDescent="0.3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 x14ac:dyDescent="0.25">
      <c r="H63" s="28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G42:I42"/>
    <mergeCell ref="C52:G52"/>
    <mergeCell ref="H52:J52"/>
    <mergeCell ref="C53:G53"/>
    <mergeCell ref="H53:I53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a6cb9e4b-f1d1-4245-83ec-6cad768d538a"/>
    <ds:schemaRef ds:uri="http://purl.org/dc/elements/1.1/"/>
    <ds:schemaRef ds:uri="http://schemas.microsoft.com/office/2006/metadata/properties"/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diego fernando guatibonza rojas</cp:lastModifiedBy>
  <cp:revision/>
  <cp:lastPrinted>2020-02-14T16:18:13Z</cp:lastPrinted>
  <dcterms:created xsi:type="dcterms:W3CDTF">2006-06-27T16:47:25Z</dcterms:created>
  <dcterms:modified xsi:type="dcterms:W3CDTF">2023-05-04T15:46:08Z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