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YESID\Desktop\INFORME DE ABRIL 2023\"/>
    </mc:Choice>
  </mc:AlternateContent>
  <xr:revisionPtr revIDLastSave="0" documentId="13_ncr:1_{B48D8AA4-4F94-43E1-B228-6BBED3DD51FE}" xr6:coauthVersionLast="47" xr6:coauthVersionMax="47" xr10:uidLastSave="{00000000-0000-0000-0000-000000000000}"/>
  <bookViews>
    <workbookView xWindow="45" yWindow="0" windowWidth="20325" windowHeight="10920" activeTab="7" xr2:uid="{00000000-000D-0000-FFFF-FFFF00000000}"/>
  </bookViews>
  <sheets>
    <sheet name="CRONOGRAMA PRUEBAS " sheetId="17" r:id="rId1"/>
    <sheet name="CRONOGRAMA  FESTIVAL DEPORTIVO " sheetId="16" r:id="rId2"/>
    <sheet name=" ANTROPOMETRICAS I1 " sheetId="12" r:id="rId3"/>
    <sheet name=" ANTROPOMETRICAS  I3" sheetId="28" r:id="rId4"/>
    <sheet name="FUNDAMENTACION F1" sheetId="29" r:id="rId5"/>
    <sheet name="TEST NIÑOS(AS) HASTA &lt;8 AÑO (2" sheetId="26" r:id="rId6"/>
    <sheet name="TEST NIÑOS(AS) 9 A 12 AÑOS  (2" sheetId="27" r:id="rId7"/>
    <sheet name="TEST NIÑOS(AS) 13 A 17 AÑOS " sheetId="24" r:id="rId8"/>
  </sheets>
  <definedNames>
    <definedName name="_xlnm._FilterDatabase" localSheetId="2" hidden="1">' ANTROPOMETRICAS I1 '!$A$10:$J$11</definedName>
    <definedName name="_xlnm.Print_Area" localSheetId="3">' ANTROPOMETRICAS  I3'!$A$1:$J$18</definedName>
    <definedName name="_xlnm.Print_Area" localSheetId="2">' ANTROPOMETRICAS I1 '!$A$1:$J$23</definedName>
    <definedName name="_xlnm.Print_Area" localSheetId="4">'FUNDAMENTACION F1'!$A$1:$J$43</definedName>
    <definedName name="_xlnm.Print_Area" localSheetId="7">'TEST NIÑOS(AS) 13 A 17 AÑOS '!$A$1:$Q$19</definedName>
    <definedName name="_xlnm.Print_Area" localSheetId="6">'TEST NIÑOS(AS) 9 A 12 AÑOS  (2'!$A$1:$Q$43</definedName>
    <definedName name="_xlnm.Print_Area" localSheetId="5">'TEST NIÑOS(AS) HASTA &lt;8 AÑO (2'!$A$1:$O$24</definedName>
    <definedName name="_xlnm.Print_Titles" localSheetId="3">' ANTROPOMETRICAS  I3'!$1:$11</definedName>
    <definedName name="_xlnm.Print_Titles" localSheetId="2">' ANTROPOMETRICAS I1 '!$1:$11</definedName>
    <definedName name="_xlnm.Print_Titles" localSheetId="4">'FUNDAMENTACION F1'!$1:$11</definedName>
    <definedName name="_xlnm.Print_Titles" localSheetId="7">'TEST NIÑOS(AS) 13 A 17 AÑOS '!$1:$11</definedName>
    <definedName name="_xlnm.Print_Titles" localSheetId="6">'TEST NIÑOS(AS) 9 A 12 AÑOS  (2'!$1:$11</definedName>
    <definedName name="_xlnm.Print_Titles" localSheetId="5">'TEST NIÑOS(AS) HASTA &lt;8 AÑO (2'!$1:$11</definedName>
    <definedName name="Z_403ABB64_77C3_4918_85DD_62B30B06A1BB_.wvu.PrintTitles" localSheetId="3" hidden="1">' ANTROPOMETRICAS  I3'!$7:$11</definedName>
    <definedName name="Z_403ABB64_77C3_4918_85DD_62B30B06A1BB_.wvu.PrintTitles" localSheetId="2" hidden="1">' ANTROPOMETRICAS I1 '!$7:$11</definedName>
    <definedName name="Z_403ABB64_77C3_4918_85DD_62B30B06A1BB_.wvu.PrintTitles" localSheetId="4" hidden="1">'FUNDAMENTACION F1'!$7:$11</definedName>
    <definedName name="Z_403ABB64_77C3_4918_85DD_62B30B06A1BB_.wvu.PrintTitles" localSheetId="7" hidden="1">'TEST NIÑOS(AS) 13 A 17 AÑOS '!$8:$11</definedName>
    <definedName name="Z_403ABB64_77C3_4918_85DD_62B30B06A1BB_.wvu.PrintTitles" localSheetId="6" hidden="1">'TEST NIÑOS(AS) 9 A 12 AÑOS  (2'!$8:$11</definedName>
    <definedName name="Z_403ABB64_77C3_4918_85DD_62B30B06A1BB_.wvu.PrintTitles" localSheetId="5" hidden="1">'TEST NIÑOS(AS) HASTA &lt;8 AÑO (2'!$8:$11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alcChain.xml><?xml version="1.0" encoding="utf-8"?>
<calcChain xmlns="http://schemas.openxmlformats.org/spreadsheetml/2006/main">
  <c r="N40" i="27" l="1"/>
  <c r="J40" i="27"/>
  <c r="G40" i="27"/>
  <c r="N39" i="27"/>
  <c r="J39" i="27"/>
  <c r="G39" i="27"/>
  <c r="N38" i="27"/>
  <c r="J38" i="27"/>
  <c r="G38" i="27"/>
  <c r="N37" i="27"/>
  <c r="J37" i="27"/>
  <c r="G37" i="27"/>
  <c r="N36" i="27"/>
  <c r="J36" i="27"/>
  <c r="G36" i="27"/>
  <c r="N35" i="27"/>
  <c r="J35" i="27"/>
  <c r="J14" i="26"/>
  <c r="J15" i="26"/>
  <c r="J16" i="26"/>
  <c r="J17" i="26"/>
  <c r="J18" i="26"/>
  <c r="J19" i="26"/>
  <c r="J20" i="26"/>
  <c r="J21" i="26"/>
  <c r="J13" i="26"/>
  <c r="N13" i="26"/>
  <c r="G14" i="27"/>
  <c r="G15" i="27"/>
  <c r="G16" i="27"/>
  <c r="G17" i="27"/>
  <c r="G18" i="27"/>
  <c r="G19" i="27"/>
  <c r="G20" i="27"/>
  <c r="G21" i="27"/>
  <c r="G22" i="27"/>
  <c r="G23" i="27"/>
  <c r="G24" i="27"/>
  <c r="G25" i="27"/>
  <c r="G27" i="27"/>
  <c r="G28" i="27"/>
  <c r="G29" i="27"/>
  <c r="G30" i="27"/>
  <c r="G31" i="27"/>
  <c r="G32" i="27"/>
  <c r="G33" i="27"/>
  <c r="G34" i="27"/>
  <c r="G13" i="27"/>
  <c r="O14" i="26"/>
  <c r="O15" i="26"/>
  <c r="O16" i="26"/>
  <c r="O17" i="26"/>
  <c r="O19" i="26"/>
  <c r="O20" i="26"/>
  <c r="O21" i="26"/>
  <c r="O13" i="26"/>
  <c r="Q14" i="24"/>
  <c r="Q15" i="24"/>
  <c r="Q16" i="24"/>
  <c r="Q13" i="24"/>
  <c r="N14" i="24"/>
  <c r="N15" i="24"/>
  <c r="N16" i="24"/>
  <c r="N13" i="24"/>
  <c r="G14" i="26"/>
  <c r="G15" i="26"/>
  <c r="G16" i="26"/>
  <c r="G17" i="26"/>
  <c r="G18" i="26"/>
  <c r="G19" i="26"/>
  <c r="G20" i="26"/>
  <c r="G21" i="26"/>
  <c r="G13" i="26"/>
  <c r="N14" i="26"/>
  <c r="N15" i="26"/>
  <c r="N16" i="26"/>
  <c r="N17" i="26"/>
  <c r="N18" i="26"/>
  <c r="N19" i="26"/>
  <c r="N20" i="26"/>
  <c r="N21" i="26"/>
  <c r="J16" i="27"/>
  <c r="J17" i="27"/>
  <c r="J18" i="27"/>
  <c r="J19" i="27"/>
  <c r="J20" i="27"/>
  <c r="J21" i="27"/>
  <c r="J22" i="27"/>
  <c r="J23" i="27"/>
  <c r="J24" i="27"/>
  <c r="J25" i="27"/>
  <c r="J26" i="27"/>
  <c r="J27" i="27"/>
  <c r="J28" i="27"/>
  <c r="J29" i="27"/>
  <c r="J30" i="27"/>
  <c r="J31" i="27"/>
  <c r="J32" i="27"/>
  <c r="J33" i="27"/>
  <c r="J34" i="27"/>
  <c r="J14" i="27"/>
  <c r="J15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14" i="27"/>
  <c r="N13" i="27"/>
  <c r="J13" i="27"/>
</calcChain>
</file>

<file path=xl/sharedStrings.xml><?xml version="1.0" encoding="utf-8"?>
<sst xmlns="http://schemas.openxmlformats.org/spreadsheetml/2006/main" count="335" uniqueCount="94">
  <si>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</si>
  <si>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</si>
  <si>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</si>
  <si>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</si>
  <si>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</si>
  <si>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</si>
  <si>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</si>
  <si>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</si>
  <si>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</si>
  <si>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</si>
  <si>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</si>
  <si>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</si>
  <si>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</si>
  <si>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</si>
  <si>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</si>
  <si>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</si>
  <si>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</si>
  <si>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</si>
  <si>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</si>
  <si>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</si>
  <si>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</si>
  <si>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</si>
  <si>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</si>
  <si>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</si>
  <si>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</si>
  <si>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</si>
  <si>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</si>
  <si>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</si>
  <si>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</si>
  <si>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</si>
  <si>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</si>
  <si>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</si>
  <si>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</si>
  <si>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</si>
  <si>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</si>
  <si>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</si>
  <si>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</si>
  <si>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</si>
  <si>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</si>
  <si>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</si>
  <si>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</si>
  <si>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</si>
  <si>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NIVEL: INICIACION I3</t>
  </si>
  <si>
    <t>NIVEL: FUNDAMENTACION F1</t>
  </si>
  <si>
    <t>DEPORTE FORMATIVO</t>
  </si>
  <si>
    <t>UBALÁ</t>
  </si>
  <si>
    <t>UBALA</t>
  </si>
  <si>
    <t>|,23</t>
  </si>
  <si>
    <t>CICLISMO</t>
  </si>
  <si>
    <t>YOHEL MATEO ACHURY</t>
  </si>
  <si>
    <t>EMILY THALIA URREGO</t>
  </si>
  <si>
    <t>SAMUEL DAVID MORERA</t>
  </si>
  <si>
    <t>CHRISTIAN  AGUILERA</t>
  </si>
  <si>
    <t>DAVID MATEO OROZCO</t>
  </si>
  <si>
    <t>EMILI SALOME ROMERO</t>
  </si>
  <si>
    <t>VICKI YULIANA MORERA</t>
  </si>
  <si>
    <t>EVELIN SALOME MORERA</t>
  </si>
  <si>
    <t>NICOL VALERIA GARZON</t>
  </si>
  <si>
    <t>NIVEL: INICIACION 1</t>
  </si>
  <si>
    <t>EDWIN YESID LINARES URREGO</t>
  </si>
  <si>
    <t>EILEN ZHARICK LINARES</t>
  </si>
  <si>
    <t>HEYDER CARABALLO</t>
  </si>
  <si>
    <t>VALERIA MORALES</t>
  </si>
  <si>
    <t>JUAN DAVID CABEZAS</t>
  </si>
  <si>
    <t>MARLON ROSAMIR ROSAS</t>
  </si>
  <si>
    <t>SILVANA PRIETO BEJARANO</t>
  </si>
  <si>
    <t>WILLIAN URREGO</t>
  </si>
  <si>
    <t>ALHAN CASTILLOS</t>
  </si>
  <si>
    <t>EDWIN FELIPE LINARES</t>
  </si>
  <si>
    <t>DEREK SANTIAGO BEJARNO</t>
  </si>
  <si>
    <t>ANGEL SEBASTIAN MORERA</t>
  </si>
  <si>
    <t>CRISTIAN URREGO</t>
  </si>
  <si>
    <t>ERICK CARABALLO</t>
  </si>
  <si>
    <t>JOHAN ALEXIS CILIN</t>
  </si>
  <si>
    <t>DIEGO AGUILERA</t>
  </si>
  <si>
    <t>LEIBER SEBASTIAN BEJARANO</t>
  </si>
  <si>
    <t>JUAN CAMILO URREGO</t>
  </si>
  <si>
    <t>CAMILO MARTINEZ MORERA</t>
  </si>
  <si>
    <t>MARLON FELIPE PARRA</t>
  </si>
  <si>
    <t>MIGUEL MENDEZ</t>
  </si>
  <si>
    <t>DEIBY YULIAN ACHURY</t>
  </si>
  <si>
    <t>STEPHANIS MORALES</t>
  </si>
  <si>
    <t>DANIEL RODRIGUEZ</t>
  </si>
  <si>
    <t>SEBASTIAN GARZON</t>
  </si>
  <si>
    <t>DANNA MORERA</t>
  </si>
  <si>
    <t>THOMAS PLAZAS</t>
  </si>
  <si>
    <t>DUBAN VARGAS</t>
  </si>
  <si>
    <t>SAMUEL RONCANCIO</t>
  </si>
  <si>
    <t>DEILY MARIANA PEÑA</t>
  </si>
  <si>
    <t>ALAN PARRA</t>
  </si>
  <si>
    <t>JUAN SEBASTIAN PEÑA</t>
  </si>
  <si>
    <t>EDWIN SANTIAGO MONCADA</t>
  </si>
  <si>
    <t>5+I35+F26:O30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</si>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</sst>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6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3" fillId="5" borderId="4" xfId="0" applyFont="1" applyFill="1" applyBorder="1" applyAlignment="1">
      <alignment horizontal="center" vertical="center"/>
    </xf>
    <xf numFmtId="0" fontId="15" fillId="5" borderId="11" xfId="0" applyFont="1" applyFill="1" applyBorder="1"/>
    <xf numFmtId="0" fontId="15" fillId="5" borderId="20" xfId="0" applyFont="1" applyFill="1" applyBorder="1"/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0" fillId="7" borderId="11" xfId="0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5" fillId="3" borderId="20" xfId="0" applyFont="1" applyFill="1" applyBorder="1"/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5" fillId="5" borderId="12" xfId="0" applyFont="1" applyFill="1" applyBorder="1"/>
    <xf numFmtId="0" fontId="15" fillId="5" borderId="13" xfId="0" applyFont="1" applyFill="1" applyBorder="1"/>
    <xf numFmtId="0" fontId="15" fillId="5" borderId="19" xfId="0" applyFont="1" applyFill="1" applyBorder="1"/>
    <xf numFmtId="0" fontId="15" fillId="5" borderId="21" xfId="0" applyFont="1" applyFill="1" applyBorder="1"/>
    <xf numFmtId="0" fontId="15" fillId="3" borderId="16" xfId="0" applyFont="1" applyFill="1" applyBorder="1"/>
    <xf numFmtId="0" fontId="15" fillId="3" borderId="17" xfId="0" applyFont="1" applyFill="1" applyBorder="1"/>
    <xf numFmtId="0" fontId="15" fillId="5" borderId="17" xfId="0" applyFont="1" applyFill="1" applyBorder="1"/>
    <xf numFmtId="0" fontId="15" fillId="5" borderId="18" xfId="0" applyFont="1" applyFill="1" applyBorder="1"/>
    <xf numFmtId="0" fontId="15" fillId="0" borderId="16" xfId="0" applyFont="1" applyBorder="1"/>
    <xf numFmtId="0" fontId="15" fillId="0" borderId="17" xfId="0" applyFont="1" applyBorder="1"/>
    <xf numFmtId="0" fontId="15" fillId="0" borderId="18" xfId="0" applyFont="1" applyBorder="1"/>
    <xf numFmtId="0" fontId="15" fillId="3" borderId="11" xfId="0" applyFont="1" applyFill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left" vertical="center" wrapText="1"/>
    </xf>
    <xf numFmtId="14" fontId="28" fillId="0" borderId="4" xfId="0" applyNumberFormat="1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28" fillId="5" borderId="4" xfId="0" applyFont="1" applyFill="1" applyBorder="1" applyAlignment="1">
      <alignment vertical="center"/>
    </xf>
    <xf numFmtId="0" fontId="27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22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vertical="center"/>
    </xf>
    <xf numFmtId="0" fontId="27" fillId="0" borderId="22" xfId="0" applyFont="1" applyBorder="1" applyAlignment="1">
      <alignment horizontal="center" vertical="center" wrapText="1"/>
    </xf>
    <xf numFmtId="0" fontId="29" fillId="5" borderId="4" xfId="0" applyFont="1" applyFill="1" applyBorder="1" applyAlignment="1" applyProtection="1">
      <alignment horizontal="center" vertical="center" wrapText="1"/>
      <protection locked="0"/>
    </xf>
    <xf numFmtId="1" fontId="27" fillId="5" borderId="4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Font="1" applyBorder="1" applyAlignment="1" applyProtection="1">
      <alignment horizontal="center" vertical="center" wrapText="1"/>
      <protection hidden="1"/>
    </xf>
    <xf numFmtId="0" fontId="30" fillId="0" borderId="4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wrapText="1"/>
      <protection hidden="1"/>
    </xf>
    <xf numFmtId="0" fontId="32" fillId="0" borderId="4" xfId="0" applyFont="1" applyBorder="1" applyAlignment="1">
      <alignment horizontal="center" vertical="center"/>
    </xf>
    <xf numFmtId="14" fontId="32" fillId="0" borderId="4" xfId="0" applyNumberFormat="1" applyFont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7" fillId="3" borderId="11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23" xfId="0" applyFont="1" applyFill="1" applyBorder="1" applyAlignment="1" applyProtection="1">
      <alignment horizontal="center" vertical="center" wrapText="1"/>
      <protection locked="0"/>
    </xf>
    <xf numFmtId="0" fontId="18" fillId="6" borderId="11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18" fillId="7" borderId="11" xfId="0" applyFont="1" applyFill="1" applyBorder="1" applyAlignment="1" applyProtection="1">
      <alignment horizontal="center" vertical="center" wrapText="1"/>
      <protection locked="0"/>
    </xf>
    <xf numFmtId="0" fontId="23" fillId="8" borderId="23" xfId="0" applyFont="1" applyFill="1" applyBorder="1" applyAlignment="1" applyProtection="1">
      <alignment horizontal="center" vertical="center" wrapText="1"/>
      <protection locked="0"/>
    </xf>
    <xf numFmtId="0" fontId="23" fillId="8" borderId="11" xfId="0" applyFont="1" applyFill="1" applyBorder="1" applyAlignment="1" applyProtection="1">
      <alignment horizontal="center" vertical="center" wrapText="1"/>
      <protection locked="0"/>
    </xf>
    <xf numFmtId="0" fontId="18" fillId="9" borderId="11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17" fillId="3" borderId="27" xfId="0" applyFont="1" applyFill="1" applyBorder="1" applyAlignment="1" applyProtection="1">
      <alignment horizontal="center" vertical="center" wrapText="1"/>
      <protection locked="0"/>
    </xf>
    <xf numFmtId="0" fontId="3" fillId="3" borderId="2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2" borderId="30" xfId="0" applyFont="1" applyFill="1" applyBorder="1" applyAlignment="1" applyProtection="1">
      <alignment horizontal="center" vertical="center" wrapText="1"/>
      <protection locked="0"/>
    </xf>
    <xf numFmtId="0" fontId="2" fillId="2" borderId="3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(2'!$L$13:$L$22</c:f>
              <c:numCache>
                <c:formatCode>General</c:formatCode>
                <c:ptCount val="10"/>
                <c:pt idx="0">
                  <c:v>1.65</c:v>
                </c:pt>
                <c:pt idx="1">
                  <c:v>1.64</c:v>
                </c:pt>
                <c:pt idx="2">
                  <c:v>1.63</c:v>
                </c:pt>
                <c:pt idx="3">
                  <c:v>1.66</c:v>
                </c:pt>
                <c:pt idx="4">
                  <c:v>1.64</c:v>
                </c:pt>
                <c:pt idx="5">
                  <c:v>1.65</c:v>
                </c:pt>
                <c:pt idx="6">
                  <c:v>1.6</c:v>
                </c:pt>
                <c:pt idx="7">
                  <c:v>1.59</c:v>
                </c:pt>
                <c:pt idx="8">
                  <c:v>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(2'!$M$13:$M$22</c:f>
              <c:numCache>
                <c:formatCode>General</c:formatCode>
                <c:ptCount val="10"/>
                <c:pt idx="0">
                  <c:v>1.69</c:v>
                </c:pt>
                <c:pt idx="1">
                  <c:v>1.67</c:v>
                </c:pt>
                <c:pt idx="2">
                  <c:v>1.65</c:v>
                </c:pt>
                <c:pt idx="3">
                  <c:v>1.68</c:v>
                </c:pt>
                <c:pt idx="4">
                  <c:v>1.65</c:v>
                </c:pt>
                <c:pt idx="5">
                  <c:v>1.64</c:v>
                </c:pt>
                <c:pt idx="6">
                  <c:v>1.63</c:v>
                </c:pt>
                <c:pt idx="7">
                  <c:v>1.71</c:v>
                </c:pt>
                <c:pt idx="8">
                  <c:v>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485936"/>
        <c:axId val="3054864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42301</c:v>
                      </c:pt>
                      <c:pt idx="1">
                        <c:v>42752</c:v>
                      </c:pt>
                      <c:pt idx="2">
                        <c:v>42259</c:v>
                      </c:pt>
                      <c:pt idx="3">
                        <c:v>42624</c:v>
                      </c:pt>
                      <c:pt idx="4">
                        <c:v>42029</c:v>
                      </c:pt>
                      <c:pt idx="5">
                        <c:v>41741</c:v>
                      </c:pt>
                      <c:pt idx="6">
                        <c:v>41872</c:v>
                      </c:pt>
                      <c:pt idx="7">
                        <c:v>42149</c:v>
                      </c:pt>
                      <c:pt idx="8">
                        <c:v>42139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305485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486496"/>
        <c:crosses val="autoZero"/>
        <c:auto val="1"/>
        <c:lblAlgn val="ctr"/>
        <c:lblOffset val="100"/>
        <c:noMultiLvlLbl val="0"/>
      </c:catAx>
      <c:valAx>
        <c:axId val="30548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4859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(2'!$B$13:$B$22</c:f>
              <c:strCache>
                <c:ptCount val="9"/>
                <c:pt idx="0">
                  <c:v>YOHEL MATEO ACHURY</c:v>
                </c:pt>
                <c:pt idx="1">
                  <c:v>EMILY THALIA URREGO</c:v>
                </c:pt>
                <c:pt idx="2">
                  <c:v>SAMUEL DAVID MORERA</c:v>
                </c:pt>
                <c:pt idx="3">
                  <c:v>CHRISTIAN  AGUILERA</c:v>
                </c:pt>
                <c:pt idx="4">
                  <c:v>DAVID MATEO OROZCO</c:v>
                </c:pt>
                <c:pt idx="5">
                  <c:v>EMILI SALOME ROMERO</c:v>
                </c:pt>
                <c:pt idx="6">
                  <c:v>VICKI YULIANA MORERA</c:v>
                </c:pt>
                <c:pt idx="7">
                  <c:v>EVELIN SALOME MORERA</c:v>
                </c:pt>
                <c:pt idx="8">
                  <c:v>NICOL VALERIA GARZON</c:v>
                </c:pt>
              </c:strCache>
            </c:strRef>
          </c:cat>
          <c:val>
            <c:numRef>
              <c:f>'TEST NIÑOS(AS) HASTA &lt;8 AÑO (2'!$H$13:$H$22</c:f>
              <c:numCache>
                <c:formatCode>General</c:formatCode>
                <c:ptCount val="10"/>
                <c:pt idx="0">
                  <c:v>1.1499999999999999</c:v>
                </c:pt>
                <c:pt idx="1">
                  <c:v>1.23</c:v>
                </c:pt>
                <c:pt idx="2">
                  <c:v>1.21</c:v>
                </c:pt>
                <c:pt idx="3">
                  <c:v>1.1299999999999999</c:v>
                </c:pt>
                <c:pt idx="4">
                  <c:v>1.23</c:v>
                </c:pt>
                <c:pt idx="5">
                  <c:v>1.18</c:v>
                </c:pt>
                <c:pt idx="6">
                  <c:v>1.1299999999999999</c:v>
                </c:pt>
                <c:pt idx="7">
                  <c:v>1.21</c:v>
                </c:pt>
                <c:pt idx="8">
                  <c:v>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(2'!$B$13:$B$22</c:f>
              <c:strCache>
                <c:ptCount val="9"/>
                <c:pt idx="0">
                  <c:v>YOHEL MATEO ACHURY</c:v>
                </c:pt>
                <c:pt idx="1">
                  <c:v>EMILY THALIA URREGO</c:v>
                </c:pt>
                <c:pt idx="2">
                  <c:v>SAMUEL DAVID MORERA</c:v>
                </c:pt>
                <c:pt idx="3">
                  <c:v>CHRISTIAN  AGUILERA</c:v>
                </c:pt>
                <c:pt idx="4">
                  <c:v>DAVID MATEO OROZCO</c:v>
                </c:pt>
                <c:pt idx="5">
                  <c:v>EMILI SALOME ROMERO</c:v>
                </c:pt>
                <c:pt idx="6">
                  <c:v>VICKI YULIANA MORERA</c:v>
                </c:pt>
                <c:pt idx="7">
                  <c:v>EVELIN SALOME MORERA</c:v>
                </c:pt>
                <c:pt idx="8">
                  <c:v>NICOL VALERIA GARZON</c:v>
                </c:pt>
              </c:strCache>
            </c:strRef>
          </c:cat>
          <c:val>
            <c:numRef>
              <c:f>'TEST NIÑOS(AS) HASTA &lt;8 AÑO (2'!$I$13:$I$22</c:f>
              <c:numCache>
                <c:formatCode>General</c:formatCode>
                <c:ptCount val="10"/>
                <c:pt idx="0">
                  <c:v>1.1299999999999999</c:v>
                </c:pt>
                <c:pt idx="1">
                  <c:v>1.21</c:v>
                </c:pt>
                <c:pt idx="2">
                  <c:v>1.22</c:v>
                </c:pt>
                <c:pt idx="3">
                  <c:v>1.1100000000000001</c:v>
                </c:pt>
                <c:pt idx="4">
                  <c:v>1.22</c:v>
                </c:pt>
                <c:pt idx="5">
                  <c:v>1.2</c:v>
                </c:pt>
                <c:pt idx="6">
                  <c:v>1.1499999999999999</c:v>
                </c:pt>
                <c:pt idx="7">
                  <c:v>1.19</c:v>
                </c:pt>
                <c:pt idx="8">
                  <c:v>1.23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05243696"/>
        <c:axId val="3052442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9"/>
                      <c:pt idx="0">
                        <c:v>YOHEL MATEO ACHURY</c:v>
                      </c:pt>
                      <c:pt idx="1">
                        <c:v>EMILY THALIA URREGO</c:v>
                      </c:pt>
                      <c:pt idx="2">
                        <c:v>SAMUEL DAVID MORERA</c:v>
                      </c:pt>
                      <c:pt idx="3">
                        <c:v>CHRISTIAN  AGUILERA</c:v>
                      </c:pt>
                      <c:pt idx="4">
                        <c:v>DAVID MATEO OROZCO</c:v>
                      </c:pt>
                      <c:pt idx="5">
                        <c:v>EMILI SALOME ROMERO</c:v>
                      </c:pt>
                      <c:pt idx="6">
                        <c:v>VICKI YULIANA MORERA</c:v>
                      </c:pt>
                      <c:pt idx="7">
                        <c:v>EVELIN SALOME MORERA</c:v>
                      </c:pt>
                      <c:pt idx="8">
                        <c:v>NICOL VALERIA GARZON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9"/>
                      <c:pt idx="0">
                        <c:v>YOHEL MATEO ACHURY</c:v>
                      </c:pt>
                      <c:pt idx="1">
                        <c:v>EMILY THALIA URREGO</c:v>
                      </c:pt>
                      <c:pt idx="2">
                        <c:v>SAMUEL DAVID MORERA</c:v>
                      </c:pt>
                      <c:pt idx="3">
                        <c:v>CHRISTIAN  AGUILERA</c:v>
                      </c:pt>
                      <c:pt idx="4">
                        <c:v>DAVID MATEO OROZCO</c:v>
                      </c:pt>
                      <c:pt idx="5">
                        <c:v>EMILI SALOME ROMERO</c:v>
                      </c:pt>
                      <c:pt idx="6">
                        <c:v>VICKI YULIANA MORERA</c:v>
                      </c:pt>
                      <c:pt idx="7">
                        <c:v>EVELIN SALOME MORERA</c:v>
                      </c:pt>
                      <c:pt idx="8">
                        <c:v>NICOL VALERIA GARZON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42301</c:v>
                      </c:pt>
                      <c:pt idx="1">
                        <c:v>42752</c:v>
                      </c:pt>
                      <c:pt idx="2">
                        <c:v>42259</c:v>
                      </c:pt>
                      <c:pt idx="3">
                        <c:v>42624</c:v>
                      </c:pt>
                      <c:pt idx="4">
                        <c:v>42029</c:v>
                      </c:pt>
                      <c:pt idx="5">
                        <c:v>41741</c:v>
                      </c:pt>
                      <c:pt idx="6">
                        <c:v>41872</c:v>
                      </c:pt>
                      <c:pt idx="7">
                        <c:v>42149</c:v>
                      </c:pt>
                      <c:pt idx="8">
                        <c:v>42139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9"/>
                      <c:pt idx="0">
                        <c:v>YOHEL MATEO ACHURY</c:v>
                      </c:pt>
                      <c:pt idx="1">
                        <c:v>EMILY THALIA URREGO</c:v>
                      </c:pt>
                      <c:pt idx="2">
                        <c:v>SAMUEL DAVID MORERA</c:v>
                      </c:pt>
                      <c:pt idx="3">
                        <c:v>CHRISTIAN  AGUILERA</c:v>
                      </c:pt>
                      <c:pt idx="4">
                        <c:v>DAVID MATEO OROZCO</c:v>
                      </c:pt>
                      <c:pt idx="5">
                        <c:v>EMILI SALOME ROMERO</c:v>
                      </c:pt>
                      <c:pt idx="6">
                        <c:v>VICKI YULIANA MORERA</c:v>
                      </c:pt>
                      <c:pt idx="7">
                        <c:v>EVELIN SALOME MORERA</c:v>
                      </c:pt>
                      <c:pt idx="8">
                        <c:v>NICOL VALERIA GARZON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9"/>
                      <c:pt idx="0">
                        <c:v>YOHEL MATEO ACHURY</c:v>
                      </c:pt>
                      <c:pt idx="1">
                        <c:v>EMILY THALIA URREGO</c:v>
                      </c:pt>
                      <c:pt idx="2">
                        <c:v>SAMUEL DAVID MORERA</c:v>
                      </c:pt>
                      <c:pt idx="3">
                        <c:v>CHRISTIAN  AGUILERA</c:v>
                      </c:pt>
                      <c:pt idx="4">
                        <c:v>DAVID MATEO OROZCO</c:v>
                      </c:pt>
                      <c:pt idx="5">
                        <c:v>EMILI SALOME ROMERO</c:v>
                      </c:pt>
                      <c:pt idx="6">
                        <c:v>VICKI YULIANA MORERA</c:v>
                      </c:pt>
                      <c:pt idx="7">
                        <c:v>EVELIN SALOME MORERA</c:v>
                      </c:pt>
                      <c:pt idx="8">
                        <c:v>NICOL VALERIA GARZON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9"/>
                      <c:pt idx="0">
                        <c:v>YOHEL MATEO ACHURY</c:v>
                      </c:pt>
                      <c:pt idx="1">
                        <c:v>EMILY THALIA URREGO</c:v>
                      </c:pt>
                      <c:pt idx="2">
                        <c:v>SAMUEL DAVID MORERA</c:v>
                      </c:pt>
                      <c:pt idx="3">
                        <c:v>CHRISTIAN  AGUILERA</c:v>
                      </c:pt>
                      <c:pt idx="4">
                        <c:v>DAVID MATEO OROZCO</c:v>
                      </c:pt>
                      <c:pt idx="5">
                        <c:v>EMILI SALOME ROMERO</c:v>
                      </c:pt>
                      <c:pt idx="6">
                        <c:v>VICKI YULIANA MORERA</c:v>
                      </c:pt>
                      <c:pt idx="7">
                        <c:v>EVELIN SALOME MORERA</c:v>
                      </c:pt>
                      <c:pt idx="8">
                        <c:v>NICOL VALERIA GARZON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30524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44256"/>
        <c:crosses val="autoZero"/>
        <c:auto val="1"/>
        <c:lblAlgn val="ctr"/>
        <c:lblOffset val="100"/>
        <c:noMultiLvlLbl val="0"/>
      </c:catAx>
      <c:valAx>
        <c:axId val="30524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43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(2'!$F$13:$F$22</c:f>
              <c:numCache>
                <c:formatCode>General</c:formatCode>
                <c:ptCount val="10"/>
                <c:pt idx="0">
                  <c:v>5.47</c:v>
                </c:pt>
                <c:pt idx="1">
                  <c:v>6.04</c:v>
                </c:pt>
                <c:pt idx="2">
                  <c:v>5.56</c:v>
                </c:pt>
                <c:pt idx="3">
                  <c:v>5.65</c:v>
                </c:pt>
                <c:pt idx="4">
                  <c:v>5.73</c:v>
                </c:pt>
                <c:pt idx="5">
                  <c:v>7.37</c:v>
                </c:pt>
                <c:pt idx="6">
                  <c:v>5.14</c:v>
                </c:pt>
                <c:pt idx="7">
                  <c:v>5.51</c:v>
                </c:pt>
                <c:pt idx="8">
                  <c:v>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294096"/>
        <c:axId val="3052946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42301</c:v>
                      </c:pt>
                      <c:pt idx="1">
                        <c:v>42752</c:v>
                      </c:pt>
                      <c:pt idx="2">
                        <c:v>42259</c:v>
                      </c:pt>
                      <c:pt idx="3">
                        <c:v>42624</c:v>
                      </c:pt>
                      <c:pt idx="4">
                        <c:v>42029</c:v>
                      </c:pt>
                      <c:pt idx="5">
                        <c:v>41741</c:v>
                      </c:pt>
                      <c:pt idx="6">
                        <c:v>41872</c:v>
                      </c:pt>
                      <c:pt idx="7">
                        <c:v>42149</c:v>
                      </c:pt>
                      <c:pt idx="8">
                        <c:v>42139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305294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94656"/>
        <c:crosses val="autoZero"/>
        <c:auto val="1"/>
        <c:lblAlgn val="ctr"/>
        <c:lblOffset val="100"/>
        <c:noMultiLvlLbl val="0"/>
      </c:catAx>
      <c:valAx>
        <c:axId val="30529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940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05966848"/>
        <c:axId val="3059674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42301</c:v>
                      </c:pt>
                      <c:pt idx="1">
                        <c:v>42752</c:v>
                      </c:pt>
                      <c:pt idx="2">
                        <c:v>42259</c:v>
                      </c:pt>
                      <c:pt idx="3">
                        <c:v>42624</c:v>
                      </c:pt>
                      <c:pt idx="4">
                        <c:v>42029</c:v>
                      </c:pt>
                      <c:pt idx="5">
                        <c:v>41741</c:v>
                      </c:pt>
                      <c:pt idx="6">
                        <c:v>41872</c:v>
                      </c:pt>
                      <c:pt idx="7">
                        <c:v>42149</c:v>
                      </c:pt>
                      <c:pt idx="8">
                        <c:v>42139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1.65</c:v>
                      </c:pt>
                      <c:pt idx="1">
                        <c:v>1.64</c:v>
                      </c:pt>
                      <c:pt idx="2">
                        <c:v>1.63</c:v>
                      </c:pt>
                      <c:pt idx="3">
                        <c:v>1.66</c:v>
                      </c:pt>
                      <c:pt idx="4">
                        <c:v>1.64</c:v>
                      </c:pt>
                      <c:pt idx="5">
                        <c:v>1.65</c:v>
                      </c:pt>
                      <c:pt idx="6">
                        <c:v>1.6</c:v>
                      </c:pt>
                      <c:pt idx="7">
                        <c:v>1.59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1.64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1.67</c:v>
                      </c:pt>
                      <c:pt idx="1">
                        <c:v>1.6549999999999998</c:v>
                      </c:pt>
                      <c:pt idx="2">
                        <c:v>1.64</c:v>
                      </c:pt>
                      <c:pt idx="3">
                        <c:v>1.67</c:v>
                      </c:pt>
                      <c:pt idx="4">
                        <c:v>1.645</c:v>
                      </c:pt>
                      <c:pt idx="5">
                        <c:v>1.645</c:v>
                      </c:pt>
                      <c:pt idx="6">
                        <c:v>1.615</c:v>
                      </c:pt>
                      <c:pt idx="7">
                        <c:v>1.65</c:v>
                      </c:pt>
                      <c:pt idx="8">
                        <c:v>1.6749999999999998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1.65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305966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967408"/>
        <c:crosses val="autoZero"/>
        <c:auto val="1"/>
        <c:lblAlgn val="ctr"/>
        <c:lblOffset val="100"/>
        <c:noMultiLvlLbl val="0"/>
      </c:catAx>
      <c:valAx>
        <c:axId val="30596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966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580480"/>
        <c:axId val="3065810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42301</c:v>
                      </c:pt>
                      <c:pt idx="1">
                        <c:v>42752</c:v>
                      </c:pt>
                      <c:pt idx="2">
                        <c:v>42259</c:v>
                      </c:pt>
                      <c:pt idx="3">
                        <c:v>42624</c:v>
                      </c:pt>
                      <c:pt idx="4">
                        <c:v>42029</c:v>
                      </c:pt>
                      <c:pt idx="5">
                        <c:v>41741</c:v>
                      </c:pt>
                      <c:pt idx="6">
                        <c:v>41872</c:v>
                      </c:pt>
                      <c:pt idx="7">
                        <c:v>42149</c:v>
                      </c:pt>
                      <c:pt idx="8">
                        <c:v>42139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1.65</c:v>
                      </c:pt>
                      <c:pt idx="1">
                        <c:v>1.64</c:v>
                      </c:pt>
                      <c:pt idx="2">
                        <c:v>1.63</c:v>
                      </c:pt>
                      <c:pt idx="3">
                        <c:v>1.66</c:v>
                      </c:pt>
                      <c:pt idx="4">
                        <c:v>1.64</c:v>
                      </c:pt>
                      <c:pt idx="5">
                        <c:v>1.65</c:v>
                      </c:pt>
                      <c:pt idx="6">
                        <c:v>1.6</c:v>
                      </c:pt>
                      <c:pt idx="7">
                        <c:v>1.59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1.64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1.67</c:v>
                      </c:pt>
                      <c:pt idx="1">
                        <c:v>1.6549999999999998</c:v>
                      </c:pt>
                      <c:pt idx="2">
                        <c:v>1.64</c:v>
                      </c:pt>
                      <c:pt idx="3">
                        <c:v>1.67</c:v>
                      </c:pt>
                      <c:pt idx="4">
                        <c:v>1.645</c:v>
                      </c:pt>
                      <c:pt idx="5">
                        <c:v>1.645</c:v>
                      </c:pt>
                      <c:pt idx="6">
                        <c:v>1.615</c:v>
                      </c:pt>
                      <c:pt idx="7">
                        <c:v>1.65</c:v>
                      </c:pt>
                      <c:pt idx="8">
                        <c:v>1.6749999999999998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1.65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3065804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581040"/>
        <c:crosses val="autoZero"/>
        <c:auto val="1"/>
        <c:lblAlgn val="ctr"/>
        <c:lblOffset val="100"/>
        <c:noMultiLvlLbl val="0"/>
      </c:catAx>
      <c:valAx>
        <c:axId val="30658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580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(2'!$F$13:$F$41</c:f>
              <c:numCache>
                <c:formatCode>General</c:formatCode>
                <c:ptCount val="29"/>
                <c:pt idx="0">
                  <c:v>5.41</c:v>
                </c:pt>
                <c:pt idx="1">
                  <c:v>4.91</c:v>
                </c:pt>
                <c:pt idx="2">
                  <c:v>4.38</c:v>
                </c:pt>
                <c:pt idx="3">
                  <c:v>5.56</c:v>
                </c:pt>
                <c:pt idx="4">
                  <c:v>6.01</c:v>
                </c:pt>
                <c:pt idx="5">
                  <c:v>4.9000000000000004</c:v>
                </c:pt>
                <c:pt idx="6">
                  <c:v>4.1399999999999997</c:v>
                </c:pt>
                <c:pt idx="7">
                  <c:v>4.12</c:v>
                </c:pt>
                <c:pt idx="8">
                  <c:v>10.28</c:v>
                </c:pt>
                <c:pt idx="9">
                  <c:v>3.89</c:v>
                </c:pt>
                <c:pt idx="10">
                  <c:v>5.01</c:v>
                </c:pt>
                <c:pt idx="11">
                  <c:v>4.4000000000000004</c:v>
                </c:pt>
                <c:pt idx="12">
                  <c:v>4.62</c:v>
                </c:pt>
                <c:pt idx="13">
                  <c:v>0</c:v>
                </c:pt>
                <c:pt idx="14">
                  <c:v>4.8099999999999996</c:v>
                </c:pt>
                <c:pt idx="15">
                  <c:v>4.6399999999999997</c:v>
                </c:pt>
                <c:pt idx="16">
                  <c:v>6.21</c:v>
                </c:pt>
                <c:pt idx="17">
                  <c:v>11.5</c:v>
                </c:pt>
                <c:pt idx="18">
                  <c:v>5.36</c:v>
                </c:pt>
                <c:pt idx="19">
                  <c:v>5.4</c:v>
                </c:pt>
                <c:pt idx="20">
                  <c:v>4.78</c:v>
                </c:pt>
                <c:pt idx="21">
                  <c:v>4.0199999999999996</c:v>
                </c:pt>
                <c:pt idx="22">
                  <c:v>5.4</c:v>
                </c:pt>
                <c:pt idx="23">
                  <c:v>11.5</c:v>
                </c:pt>
                <c:pt idx="24">
                  <c:v>5.36</c:v>
                </c:pt>
                <c:pt idx="25">
                  <c:v>5.4</c:v>
                </c:pt>
                <c:pt idx="26">
                  <c:v>4.78</c:v>
                </c:pt>
                <c:pt idx="27">
                  <c:v>4.0199999999999996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243360"/>
        <c:axId val="3062439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12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11</c:v>
                      </c:pt>
                      <c:pt idx="13">
                        <c:v>11</c:v>
                      </c:pt>
                      <c:pt idx="14">
                        <c:v>11</c:v>
                      </c:pt>
                      <c:pt idx="15">
                        <c:v>12</c:v>
                      </c:pt>
                      <c:pt idx="16">
                        <c:v>11</c:v>
                      </c:pt>
                      <c:pt idx="17">
                        <c:v>10</c:v>
                      </c:pt>
                      <c:pt idx="18">
                        <c:v>11</c:v>
                      </c:pt>
                      <c:pt idx="19">
                        <c:v>9</c:v>
                      </c:pt>
                      <c:pt idx="20">
                        <c:v>10</c:v>
                      </c:pt>
                      <c:pt idx="21">
                        <c:v>12</c:v>
                      </c:pt>
                      <c:pt idx="22">
                        <c:v>10</c:v>
                      </c:pt>
                      <c:pt idx="23">
                        <c:v>9</c:v>
                      </c:pt>
                      <c:pt idx="24">
                        <c:v>9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(2'!$D$13:$D$41</c15:sqref>
                        </c15:formulaRef>
                      </c:ext>
                    </c:extLst>
                    <c:numCache>
                      <c:formatCode>m/d/yyyy</c:formatCode>
                      <c:ptCount val="29"/>
                      <c:pt idx="0">
                        <c:v>40866</c:v>
                      </c:pt>
                      <c:pt idx="1">
                        <c:v>41087</c:v>
                      </c:pt>
                      <c:pt idx="2">
                        <c:v>40837</c:v>
                      </c:pt>
                      <c:pt idx="3">
                        <c:v>41477</c:v>
                      </c:pt>
                      <c:pt idx="4">
                        <c:v>41173</c:v>
                      </c:pt>
                      <c:pt idx="5">
                        <c:v>41519</c:v>
                      </c:pt>
                      <c:pt idx="6">
                        <c:v>41082</c:v>
                      </c:pt>
                      <c:pt idx="7">
                        <c:v>41168</c:v>
                      </c:pt>
                      <c:pt idx="8">
                        <c:v>40479</c:v>
                      </c:pt>
                      <c:pt idx="9">
                        <c:v>40988</c:v>
                      </c:pt>
                      <c:pt idx="10">
                        <c:v>41010</c:v>
                      </c:pt>
                      <c:pt idx="11">
                        <c:v>40975</c:v>
                      </c:pt>
                      <c:pt idx="12">
                        <c:v>40829</c:v>
                      </c:pt>
                      <c:pt idx="13">
                        <c:v>40705</c:v>
                      </c:pt>
                      <c:pt idx="14">
                        <c:v>40437</c:v>
                      </c:pt>
                      <c:pt idx="15">
                        <c:v>40404</c:v>
                      </c:pt>
                      <c:pt idx="16">
                        <c:v>40500</c:v>
                      </c:pt>
                      <c:pt idx="17">
                        <c:v>41091</c:v>
                      </c:pt>
                      <c:pt idx="18">
                        <c:v>40887</c:v>
                      </c:pt>
                      <c:pt idx="19">
                        <c:v>41301</c:v>
                      </c:pt>
                      <c:pt idx="20">
                        <c:v>41155</c:v>
                      </c:pt>
                      <c:pt idx="21">
                        <c:v>40064</c:v>
                      </c:pt>
                      <c:pt idx="22">
                        <c:v>41061</c:v>
                      </c:pt>
                      <c:pt idx="23">
                        <c:v>41351</c:v>
                      </c:pt>
                      <c:pt idx="24">
                        <c:v>40808</c:v>
                      </c:pt>
                      <c:pt idx="25">
                        <c:v>41627</c:v>
                      </c:pt>
                      <c:pt idx="26">
                        <c:v>41881</c:v>
                      </c:pt>
                      <c:pt idx="27">
                        <c:v>41649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306243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43920"/>
        <c:crosses val="autoZero"/>
        <c:auto val="1"/>
        <c:lblAlgn val="ctr"/>
        <c:lblOffset val="100"/>
        <c:noMultiLvlLbl val="0"/>
      </c:catAx>
      <c:valAx>
        <c:axId val="30624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433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(2'!$H$13:$H$41</c:f>
              <c:numCache>
                <c:formatCode>General</c:formatCode>
                <c:ptCount val="29"/>
                <c:pt idx="0">
                  <c:v>1.31</c:v>
                </c:pt>
                <c:pt idx="1">
                  <c:v>1.33</c:v>
                </c:pt>
                <c:pt idx="2">
                  <c:v>1.44</c:v>
                </c:pt>
                <c:pt idx="3">
                  <c:v>1.36</c:v>
                </c:pt>
                <c:pt idx="4">
                  <c:v>1.38</c:v>
                </c:pt>
                <c:pt idx="5">
                  <c:v>1.42</c:v>
                </c:pt>
                <c:pt idx="6">
                  <c:v>1.41</c:v>
                </c:pt>
                <c:pt idx="7">
                  <c:v>1.36</c:v>
                </c:pt>
                <c:pt idx="8">
                  <c:v>1.8</c:v>
                </c:pt>
                <c:pt idx="9">
                  <c:v>1.56</c:v>
                </c:pt>
                <c:pt idx="10">
                  <c:v>1.1499999999999999</c:v>
                </c:pt>
                <c:pt idx="11">
                  <c:v>1.56</c:v>
                </c:pt>
                <c:pt idx="12">
                  <c:v>1.03</c:v>
                </c:pt>
                <c:pt idx="13">
                  <c:v>1.1200000000000001</c:v>
                </c:pt>
                <c:pt idx="14">
                  <c:v>0.81</c:v>
                </c:pt>
                <c:pt idx="15">
                  <c:v>1.03</c:v>
                </c:pt>
                <c:pt idx="16">
                  <c:v>1.24</c:v>
                </c:pt>
                <c:pt idx="17">
                  <c:v>2.27</c:v>
                </c:pt>
                <c:pt idx="18">
                  <c:v>1.08</c:v>
                </c:pt>
                <c:pt idx="19">
                  <c:v>2.36</c:v>
                </c:pt>
                <c:pt idx="20">
                  <c:v>1.37</c:v>
                </c:pt>
                <c:pt idx="21">
                  <c:v>1.73</c:v>
                </c:pt>
                <c:pt idx="22">
                  <c:v>1.37</c:v>
                </c:pt>
                <c:pt idx="23">
                  <c:v>2.27</c:v>
                </c:pt>
                <c:pt idx="24">
                  <c:v>1.08</c:v>
                </c:pt>
                <c:pt idx="25">
                  <c:v>2.36</c:v>
                </c:pt>
                <c:pt idx="26">
                  <c:v>1.37</c:v>
                </c:pt>
                <c:pt idx="27">
                  <c:v>1.73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(2'!$I$13:$I$41</c:f>
              <c:numCache>
                <c:formatCode>General</c:formatCode>
                <c:ptCount val="29"/>
                <c:pt idx="0">
                  <c:v>1.35</c:v>
                </c:pt>
                <c:pt idx="1">
                  <c:v>1.34</c:v>
                </c:pt>
                <c:pt idx="2">
                  <c:v>1.46</c:v>
                </c:pt>
                <c:pt idx="3">
                  <c:v>1.38</c:v>
                </c:pt>
                <c:pt idx="4">
                  <c:v>1.39</c:v>
                </c:pt>
                <c:pt idx="5">
                  <c:v>1.42</c:v>
                </c:pt>
                <c:pt idx="6">
                  <c:v>1.41</c:v>
                </c:pt>
                <c:pt idx="7">
                  <c:v>1.37</c:v>
                </c:pt>
                <c:pt idx="8">
                  <c:v>1.78</c:v>
                </c:pt>
                <c:pt idx="9">
                  <c:v>1.61</c:v>
                </c:pt>
                <c:pt idx="10">
                  <c:v>1.17</c:v>
                </c:pt>
                <c:pt idx="11">
                  <c:v>1.57</c:v>
                </c:pt>
                <c:pt idx="12">
                  <c:v>1.1100000000000001</c:v>
                </c:pt>
                <c:pt idx="13">
                  <c:v>1.1499999999999999</c:v>
                </c:pt>
                <c:pt idx="14">
                  <c:v>1.01</c:v>
                </c:pt>
                <c:pt idx="15">
                  <c:v>1.05</c:v>
                </c:pt>
                <c:pt idx="16">
                  <c:v>1.25</c:v>
                </c:pt>
                <c:pt idx="17">
                  <c:v>2.2999999999999998</c:v>
                </c:pt>
                <c:pt idx="18">
                  <c:v>1.0900000000000001</c:v>
                </c:pt>
                <c:pt idx="19">
                  <c:v>2.38</c:v>
                </c:pt>
                <c:pt idx="20">
                  <c:v>1.39</c:v>
                </c:pt>
                <c:pt idx="21">
                  <c:v>1.84</c:v>
                </c:pt>
                <c:pt idx="22">
                  <c:v>2.38</c:v>
                </c:pt>
                <c:pt idx="23">
                  <c:v>2.2999999999999998</c:v>
                </c:pt>
                <c:pt idx="24">
                  <c:v>1.0900000000000001</c:v>
                </c:pt>
                <c:pt idx="25">
                  <c:v>2.38</c:v>
                </c:pt>
                <c:pt idx="26">
                  <c:v>1.39</c:v>
                </c:pt>
                <c:pt idx="27">
                  <c:v>1.84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284320"/>
        <c:axId val="30628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12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11</c:v>
                      </c:pt>
                      <c:pt idx="13">
                        <c:v>11</c:v>
                      </c:pt>
                      <c:pt idx="14">
                        <c:v>11</c:v>
                      </c:pt>
                      <c:pt idx="15">
                        <c:v>12</c:v>
                      </c:pt>
                      <c:pt idx="16">
                        <c:v>11</c:v>
                      </c:pt>
                      <c:pt idx="17">
                        <c:v>10</c:v>
                      </c:pt>
                      <c:pt idx="18">
                        <c:v>11</c:v>
                      </c:pt>
                      <c:pt idx="19">
                        <c:v>9</c:v>
                      </c:pt>
                      <c:pt idx="20">
                        <c:v>10</c:v>
                      </c:pt>
                      <c:pt idx="21">
                        <c:v>12</c:v>
                      </c:pt>
                      <c:pt idx="22">
                        <c:v>10</c:v>
                      </c:pt>
                      <c:pt idx="23">
                        <c:v>9</c:v>
                      </c:pt>
                      <c:pt idx="24">
                        <c:v>9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(2'!$D$13:$D$41</c15:sqref>
                        </c15:formulaRef>
                      </c:ext>
                    </c:extLst>
                    <c:numCache>
                      <c:formatCode>m/d/yyyy</c:formatCode>
                      <c:ptCount val="29"/>
                      <c:pt idx="0">
                        <c:v>40866</c:v>
                      </c:pt>
                      <c:pt idx="1">
                        <c:v>41087</c:v>
                      </c:pt>
                      <c:pt idx="2">
                        <c:v>40837</c:v>
                      </c:pt>
                      <c:pt idx="3">
                        <c:v>41477</c:v>
                      </c:pt>
                      <c:pt idx="4">
                        <c:v>41173</c:v>
                      </c:pt>
                      <c:pt idx="5">
                        <c:v>41519</c:v>
                      </c:pt>
                      <c:pt idx="6">
                        <c:v>41082</c:v>
                      </c:pt>
                      <c:pt idx="7">
                        <c:v>41168</c:v>
                      </c:pt>
                      <c:pt idx="8">
                        <c:v>40479</c:v>
                      </c:pt>
                      <c:pt idx="9">
                        <c:v>40988</c:v>
                      </c:pt>
                      <c:pt idx="10">
                        <c:v>41010</c:v>
                      </c:pt>
                      <c:pt idx="11">
                        <c:v>40975</c:v>
                      </c:pt>
                      <c:pt idx="12">
                        <c:v>40829</c:v>
                      </c:pt>
                      <c:pt idx="13">
                        <c:v>40705</c:v>
                      </c:pt>
                      <c:pt idx="14">
                        <c:v>40437</c:v>
                      </c:pt>
                      <c:pt idx="15">
                        <c:v>40404</c:v>
                      </c:pt>
                      <c:pt idx="16">
                        <c:v>40500</c:v>
                      </c:pt>
                      <c:pt idx="17">
                        <c:v>41091</c:v>
                      </c:pt>
                      <c:pt idx="18">
                        <c:v>40887</c:v>
                      </c:pt>
                      <c:pt idx="19">
                        <c:v>41301</c:v>
                      </c:pt>
                      <c:pt idx="20">
                        <c:v>41155</c:v>
                      </c:pt>
                      <c:pt idx="21">
                        <c:v>40064</c:v>
                      </c:pt>
                      <c:pt idx="22">
                        <c:v>41061</c:v>
                      </c:pt>
                      <c:pt idx="23">
                        <c:v>41351</c:v>
                      </c:pt>
                      <c:pt idx="24">
                        <c:v>40808</c:v>
                      </c:pt>
                      <c:pt idx="25">
                        <c:v>41627</c:v>
                      </c:pt>
                      <c:pt idx="26">
                        <c:v>41881</c:v>
                      </c:pt>
                      <c:pt idx="27">
                        <c:v>41649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0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5.4</c:v>
                      </c:pt>
                      <c:pt idx="23">
                        <c:v>11.5</c:v>
                      </c:pt>
                      <c:pt idx="24">
                        <c:v>5.36</c:v>
                      </c:pt>
                      <c:pt idx="25">
                        <c:v>5.4</c:v>
                      </c:pt>
                      <c:pt idx="26">
                        <c:v>4.78</c:v>
                      </c:pt>
                      <c:pt idx="27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4.62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5.4</c:v>
                      </c:pt>
                      <c:pt idx="23">
                        <c:v>11.5</c:v>
                      </c:pt>
                      <c:pt idx="24">
                        <c:v>5.36</c:v>
                      </c:pt>
                      <c:pt idx="25">
                        <c:v>5.4</c:v>
                      </c:pt>
                      <c:pt idx="26">
                        <c:v>4.78</c:v>
                      </c:pt>
                      <c:pt idx="27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30628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84880"/>
        <c:crosses val="autoZero"/>
        <c:auto val="1"/>
        <c:lblAlgn val="ctr"/>
        <c:lblOffset val="100"/>
        <c:noMultiLvlLbl val="0"/>
      </c:catAx>
      <c:valAx>
        <c:axId val="30628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8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(2'!$L$13:$L$41</c:f>
              <c:numCache>
                <c:formatCode>General</c:formatCode>
                <c:ptCount val="29"/>
                <c:pt idx="0">
                  <c:v>1.76</c:v>
                </c:pt>
                <c:pt idx="1">
                  <c:v>1.76</c:v>
                </c:pt>
                <c:pt idx="2">
                  <c:v>1.8</c:v>
                </c:pt>
                <c:pt idx="3">
                  <c:v>1.78</c:v>
                </c:pt>
                <c:pt idx="4">
                  <c:v>1.73</c:v>
                </c:pt>
                <c:pt idx="5">
                  <c:v>1.72</c:v>
                </c:pt>
                <c:pt idx="6">
                  <c:v>1.93</c:v>
                </c:pt>
                <c:pt idx="7">
                  <c:v>1.79</c:v>
                </c:pt>
                <c:pt idx="8">
                  <c:v>1.8</c:v>
                </c:pt>
                <c:pt idx="9">
                  <c:v>1.84</c:v>
                </c:pt>
                <c:pt idx="10">
                  <c:v>1.75</c:v>
                </c:pt>
                <c:pt idx="11">
                  <c:v>2.2200000000000002</c:v>
                </c:pt>
                <c:pt idx="12">
                  <c:v>1.8</c:v>
                </c:pt>
                <c:pt idx="13">
                  <c:v>1.81</c:v>
                </c:pt>
                <c:pt idx="14">
                  <c:v>1.8</c:v>
                </c:pt>
                <c:pt idx="15">
                  <c:v>1.88</c:v>
                </c:pt>
                <c:pt idx="16">
                  <c:v>1.87</c:v>
                </c:pt>
                <c:pt idx="17">
                  <c:v>1.88</c:v>
                </c:pt>
                <c:pt idx="18">
                  <c:v>1.66</c:v>
                </c:pt>
                <c:pt idx="19">
                  <c:v>1.76</c:v>
                </c:pt>
                <c:pt idx="20">
                  <c:v>1.87</c:v>
                </c:pt>
                <c:pt idx="21">
                  <c:v>2.5299999999999998</c:v>
                </c:pt>
                <c:pt idx="22">
                  <c:v>1.76</c:v>
                </c:pt>
                <c:pt idx="23">
                  <c:v>1.88</c:v>
                </c:pt>
                <c:pt idx="24">
                  <c:v>1.66</c:v>
                </c:pt>
                <c:pt idx="25">
                  <c:v>1.76</c:v>
                </c:pt>
                <c:pt idx="26">
                  <c:v>1.87</c:v>
                </c:pt>
                <c:pt idx="27">
                  <c:v>2.5299999999999998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(2'!$M$13:$M$41</c:f>
              <c:numCache>
                <c:formatCode>General</c:formatCode>
                <c:ptCount val="29"/>
                <c:pt idx="0">
                  <c:v>2.04</c:v>
                </c:pt>
                <c:pt idx="1">
                  <c:v>1.83</c:v>
                </c:pt>
                <c:pt idx="2">
                  <c:v>2.15</c:v>
                </c:pt>
                <c:pt idx="3">
                  <c:v>1.81</c:v>
                </c:pt>
                <c:pt idx="4">
                  <c:v>1.74</c:v>
                </c:pt>
                <c:pt idx="5">
                  <c:v>1.8</c:v>
                </c:pt>
                <c:pt idx="6">
                  <c:v>2.1800000000000002</c:v>
                </c:pt>
                <c:pt idx="7">
                  <c:v>1.81</c:v>
                </c:pt>
                <c:pt idx="8">
                  <c:v>1.94</c:v>
                </c:pt>
                <c:pt idx="9">
                  <c:v>2.16</c:v>
                </c:pt>
                <c:pt idx="10">
                  <c:v>2</c:v>
                </c:pt>
                <c:pt idx="11">
                  <c:v>2.23</c:v>
                </c:pt>
                <c:pt idx="12">
                  <c:v>2.06</c:v>
                </c:pt>
                <c:pt idx="13">
                  <c:v>1.83</c:v>
                </c:pt>
                <c:pt idx="14">
                  <c:v>2.06</c:v>
                </c:pt>
                <c:pt idx="15">
                  <c:v>2.15</c:v>
                </c:pt>
                <c:pt idx="16">
                  <c:v>1.91</c:v>
                </c:pt>
                <c:pt idx="17">
                  <c:v>2.16</c:v>
                </c:pt>
                <c:pt idx="18">
                  <c:v>1.83</c:v>
                </c:pt>
                <c:pt idx="19">
                  <c:v>1.81</c:v>
                </c:pt>
                <c:pt idx="20">
                  <c:v>2.16</c:v>
                </c:pt>
                <c:pt idx="21">
                  <c:v>2.54</c:v>
                </c:pt>
                <c:pt idx="22">
                  <c:v>1.81</c:v>
                </c:pt>
                <c:pt idx="23">
                  <c:v>2.16</c:v>
                </c:pt>
                <c:pt idx="24">
                  <c:v>1.83</c:v>
                </c:pt>
                <c:pt idx="25">
                  <c:v>1.81</c:v>
                </c:pt>
                <c:pt idx="26">
                  <c:v>2.16</c:v>
                </c:pt>
                <c:pt idx="27">
                  <c:v>2.54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091056"/>
        <c:axId val="3070916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12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11</c:v>
                      </c:pt>
                      <c:pt idx="13">
                        <c:v>11</c:v>
                      </c:pt>
                      <c:pt idx="14">
                        <c:v>11</c:v>
                      </c:pt>
                      <c:pt idx="15">
                        <c:v>12</c:v>
                      </c:pt>
                      <c:pt idx="16">
                        <c:v>11</c:v>
                      </c:pt>
                      <c:pt idx="17">
                        <c:v>10</c:v>
                      </c:pt>
                      <c:pt idx="18">
                        <c:v>11</c:v>
                      </c:pt>
                      <c:pt idx="19">
                        <c:v>9</c:v>
                      </c:pt>
                      <c:pt idx="20">
                        <c:v>10</c:v>
                      </c:pt>
                      <c:pt idx="21">
                        <c:v>12</c:v>
                      </c:pt>
                      <c:pt idx="22">
                        <c:v>10</c:v>
                      </c:pt>
                      <c:pt idx="23">
                        <c:v>9</c:v>
                      </c:pt>
                      <c:pt idx="24">
                        <c:v>9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(2'!$D$13:$D$41</c15:sqref>
                        </c15:formulaRef>
                      </c:ext>
                    </c:extLst>
                    <c:numCache>
                      <c:formatCode>m/d/yyyy</c:formatCode>
                      <c:ptCount val="29"/>
                      <c:pt idx="0">
                        <c:v>40866</c:v>
                      </c:pt>
                      <c:pt idx="1">
                        <c:v>41087</c:v>
                      </c:pt>
                      <c:pt idx="2">
                        <c:v>40837</c:v>
                      </c:pt>
                      <c:pt idx="3">
                        <c:v>41477</c:v>
                      </c:pt>
                      <c:pt idx="4">
                        <c:v>41173</c:v>
                      </c:pt>
                      <c:pt idx="5">
                        <c:v>41519</c:v>
                      </c:pt>
                      <c:pt idx="6">
                        <c:v>41082</c:v>
                      </c:pt>
                      <c:pt idx="7">
                        <c:v>41168</c:v>
                      </c:pt>
                      <c:pt idx="8">
                        <c:v>40479</c:v>
                      </c:pt>
                      <c:pt idx="9">
                        <c:v>40988</c:v>
                      </c:pt>
                      <c:pt idx="10">
                        <c:v>41010</c:v>
                      </c:pt>
                      <c:pt idx="11">
                        <c:v>40975</c:v>
                      </c:pt>
                      <c:pt idx="12">
                        <c:v>40829</c:v>
                      </c:pt>
                      <c:pt idx="13">
                        <c:v>40705</c:v>
                      </c:pt>
                      <c:pt idx="14">
                        <c:v>40437</c:v>
                      </c:pt>
                      <c:pt idx="15">
                        <c:v>40404</c:v>
                      </c:pt>
                      <c:pt idx="16">
                        <c:v>40500</c:v>
                      </c:pt>
                      <c:pt idx="17">
                        <c:v>41091</c:v>
                      </c:pt>
                      <c:pt idx="18">
                        <c:v>40887</c:v>
                      </c:pt>
                      <c:pt idx="19">
                        <c:v>41301</c:v>
                      </c:pt>
                      <c:pt idx="20">
                        <c:v>41155</c:v>
                      </c:pt>
                      <c:pt idx="21">
                        <c:v>40064</c:v>
                      </c:pt>
                      <c:pt idx="22">
                        <c:v>41061</c:v>
                      </c:pt>
                      <c:pt idx="23">
                        <c:v>41351</c:v>
                      </c:pt>
                      <c:pt idx="24">
                        <c:v>40808</c:v>
                      </c:pt>
                      <c:pt idx="25">
                        <c:v>41627</c:v>
                      </c:pt>
                      <c:pt idx="26">
                        <c:v>41881</c:v>
                      </c:pt>
                      <c:pt idx="27">
                        <c:v>41649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0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5.4</c:v>
                      </c:pt>
                      <c:pt idx="23">
                        <c:v>11.5</c:v>
                      </c:pt>
                      <c:pt idx="24">
                        <c:v>5.36</c:v>
                      </c:pt>
                      <c:pt idx="25">
                        <c:v>5.4</c:v>
                      </c:pt>
                      <c:pt idx="26">
                        <c:v>4.78</c:v>
                      </c:pt>
                      <c:pt idx="27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4.62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5.4</c:v>
                      </c:pt>
                      <c:pt idx="23">
                        <c:v>11.5</c:v>
                      </c:pt>
                      <c:pt idx="24">
                        <c:v>5.36</c:v>
                      </c:pt>
                      <c:pt idx="25">
                        <c:v>5.4</c:v>
                      </c:pt>
                      <c:pt idx="26">
                        <c:v>4.78</c:v>
                      </c:pt>
                      <c:pt idx="27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1.31</c:v>
                      </c:pt>
                      <c:pt idx="1">
                        <c:v>1.33</c:v>
                      </c:pt>
                      <c:pt idx="2">
                        <c:v>1.44</c:v>
                      </c:pt>
                      <c:pt idx="3">
                        <c:v>1.36</c:v>
                      </c:pt>
                      <c:pt idx="4">
                        <c:v>1.38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1.36</c:v>
                      </c:pt>
                      <c:pt idx="8">
                        <c:v>1.8</c:v>
                      </c:pt>
                      <c:pt idx="9">
                        <c:v>1.56</c:v>
                      </c:pt>
                      <c:pt idx="10">
                        <c:v>1.1499999999999999</c:v>
                      </c:pt>
                      <c:pt idx="11">
                        <c:v>1.56</c:v>
                      </c:pt>
                      <c:pt idx="12">
                        <c:v>1.03</c:v>
                      </c:pt>
                      <c:pt idx="13">
                        <c:v>1.1200000000000001</c:v>
                      </c:pt>
                      <c:pt idx="14">
                        <c:v>0.81</c:v>
                      </c:pt>
                      <c:pt idx="15">
                        <c:v>1.03</c:v>
                      </c:pt>
                      <c:pt idx="16">
                        <c:v>1.24</c:v>
                      </c:pt>
                      <c:pt idx="17">
                        <c:v>2.27</c:v>
                      </c:pt>
                      <c:pt idx="18">
                        <c:v>1.08</c:v>
                      </c:pt>
                      <c:pt idx="19">
                        <c:v>2.36</c:v>
                      </c:pt>
                      <c:pt idx="20">
                        <c:v>1.37</c:v>
                      </c:pt>
                      <c:pt idx="21">
                        <c:v>1.73</c:v>
                      </c:pt>
                      <c:pt idx="22">
                        <c:v>1.37</c:v>
                      </c:pt>
                      <c:pt idx="23">
                        <c:v>2.27</c:v>
                      </c:pt>
                      <c:pt idx="24">
                        <c:v>1.08</c:v>
                      </c:pt>
                      <c:pt idx="25">
                        <c:v>2.36</c:v>
                      </c:pt>
                      <c:pt idx="26">
                        <c:v>1.37</c:v>
                      </c:pt>
                      <c:pt idx="27">
                        <c:v>1.73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1.35</c:v>
                      </c:pt>
                      <c:pt idx="1">
                        <c:v>1.34</c:v>
                      </c:pt>
                      <c:pt idx="2">
                        <c:v>1.46</c:v>
                      </c:pt>
                      <c:pt idx="3">
                        <c:v>1.38</c:v>
                      </c:pt>
                      <c:pt idx="4">
                        <c:v>1.39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1.37</c:v>
                      </c:pt>
                      <c:pt idx="8">
                        <c:v>1.78</c:v>
                      </c:pt>
                      <c:pt idx="9">
                        <c:v>1.61</c:v>
                      </c:pt>
                      <c:pt idx="10">
                        <c:v>1.17</c:v>
                      </c:pt>
                      <c:pt idx="11">
                        <c:v>1.57</c:v>
                      </c:pt>
                      <c:pt idx="12">
                        <c:v>1.1100000000000001</c:v>
                      </c:pt>
                      <c:pt idx="13">
                        <c:v>1.1499999999999999</c:v>
                      </c:pt>
                      <c:pt idx="14">
                        <c:v>1.01</c:v>
                      </c:pt>
                      <c:pt idx="15">
                        <c:v>1.05</c:v>
                      </c:pt>
                      <c:pt idx="16">
                        <c:v>1.25</c:v>
                      </c:pt>
                      <c:pt idx="17">
                        <c:v>2.2999999999999998</c:v>
                      </c:pt>
                      <c:pt idx="18">
                        <c:v>1.0900000000000001</c:v>
                      </c:pt>
                      <c:pt idx="19">
                        <c:v>2.38</c:v>
                      </c:pt>
                      <c:pt idx="20">
                        <c:v>1.39</c:v>
                      </c:pt>
                      <c:pt idx="21">
                        <c:v>1.84</c:v>
                      </c:pt>
                      <c:pt idx="22">
                        <c:v>2.38</c:v>
                      </c:pt>
                      <c:pt idx="23">
                        <c:v>2.2999999999999998</c:v>
                      </c:pt>
                      <c:pt idx="24">
                        <c:v>1.0900000000000001</c:v>
                      </c:pt>
                      <c:pt idx="25">
                        <c:v>2.38</c:v>
                      </c:pt>
                      <c:pt idx="26">
                        <c:v>1.39</c:v>
                      </c:pt>
                      <c:pt idx="27">
                        <c:v>1.84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1.33</c:v>
                      </c:pt>
                      <c:pt idx="1">
                        <c:v>1.335</c:v>
                      </c:pt>
                      <c:pt idx="2">
                        <c:v>1.45</c:v>
                      </c:pt>
                      <c:pt idx="3">
                        <c:v>1.37</c:v>
                      </c:pt>
                      <c:pt idx="4">
                        <c:v>1.3849999999999998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1.3650000000000002</c:v>
                      </c:pt>
                      <c:pt idx="8">
                        <c:v>1.79</c:v>
                      </c:pt>
                      <c:pt idx="9">
                        <c:v>1.585</c:v>
                      </c:pt>
                      <c:pt idx="10">
                        <c:v>1.1599999999999999</c:v>
                      </c:pt>
                      <c:pt idx="11">
                        <c:v>1.5649999999999999</c:v>
                      </c:pt>
                      <c:pt idx="12">
                        <c:v>1.07</c:v>
                      </c:pt>
                      <c:pt idx="13">
                        <c:v>1.135</c:v>
                      </c:pt>
                      <c:pt idx="14">
                        <c:v>0.91</c:v>
                      </c:pt>
                      <c:pt idx="15">
                        <c:v>1.04</c:v>
                      </c:pt>
                      <c:pt idx="16">
                        <c:v>1.2450000000000001</c:v>
                      </c:pt>
                      <c:pt idx="17">
                        <c:v>2.2850000000000001</c:v>
                      </c:pt>
                      <c:pt idx="18">
                        <c:v>1.085</c:v>
                      </c:pt>
                      <c:pt idx="19">
                        <c:v>2.37</c:v>
                      </c:pt>
                      <c:pt idx="20">
                        <c:v>1.38</c:v>
                      </c:pt>
                      <c:pt idx="21">
                        <c:v>1.7850000000000001</c:v>
                      </c:pt>
                      <c:pt idx="22">
                        <c:v>1.875</c:v>
                      </c:pt>
                      <c:pt idx="23">
                        <c:v>2.2850000000000001</c:v>
                      </c:pt>
                      <c:pt idx="24">
                        <c:v>1.085</c:v>
                      </c:pt>
                      <c:pt idx="25">
                        <c:v>2.37</c:v>
                      </c:pt>
                      <c:pt idx="26">
                        <c:v>1.38</c:v>
                      </c:pt>
                      <c:pt idx="27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(2'!$K$13:$K$41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1.35</c:v>
                      </c:pt>
                      <c:pt idx="1">
                        <c:v>1.34</c:v>
                      </c:pt>
                      <c:pt idx="2">
                        <c:v>1.46</c:v>
                      </c:pt>
                      <c:pt idx="3">
                        <c:v>1.38</c:v>
                      </c:pt>
                      <c:pt idx="4">
                        <c:v>1.39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1.37</c:v>
                      </c:pt>
                      <c:pt idx="8">
                        <c:v>1.78</c:v>
                      </c:pt>
                      <c:pt idx="9">
                        <c:v>1.61</c:v>
                      </c:pt>
                      <c:pt idx="10">
                        <c:v>1.17</c:v>
                      </c:pt>
                      <c:pt idx="11">
                        <c:v>1.57</c:v>
                      </c:pt>
                      <c:pt idx="12">
                        <c:v>1.1100000000000001</c:v>
                      </c:pt>
                      <c:pt idx="13">
                        <c:v>1.1499999999999999</c:v>
                      </c:pt>
                      <c:pt idx="14">
                        <c:v>1.01</c:v>
                      </c:pt>
                      <c:pt idx="15">
                        <c:v>1.05</c:v>
                      </c:pt>
                      <c:pt idx="16">
                        <c:v>1.25</c:v>
                      </c:pt>
                      <c:pt idx="17">
                        <c:v>2.2999999999999998</c:v>
                      </c:pt>
                      <c:pt idx="18">
                        <c:v>1.0900000000000001</c:v>
                      </c:pt>
                      <c:pt idx="19">
                        <c:v>2.38</c:v>
                      </c:pt>
                      <c:pt idx="20">
                        <c:v>1.39</c:v>
                      </c:pt>
                      <c:pt idx="21">
                        <c:v>1.84</c:v>
                      </c:pt>
                      <c:pt idx="22">
                        <c:v>2.38</c:v>
                      </c:pt>
                      <c:pt idx="23">
                        <c:v>2.2999999999999998</c:v>
                      </c:pt>
                      <c:pt idx="24">
                        <c:v>1.0900000000000001</c:v>
                      </c:pt>
                      <c:pt idx="25">
                        <c:v>2.38</c:v>
                      </c:pt>
                      <c:pt idx="26">
                        <c:v>1.39</c:v>
                      </c:pt>
                      <c:pt idx="27">
                        <c:v>1.84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3070910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091616"/>
        <c:crosses val="autoZero"/>
        <c:auto val="1"/>
        <c:lblAlgn val="ctr"/>
        <c:lblOffset val="100"/>
        <c:noMultiLvlLbl val="0"/>
      </c:catAx>
      <c:valAx>
        <c:axId val="3070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091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(2'!$P$12:$P$41</c:f>
              <c:numCache>
                <c:formatCode>General</c:formatCode>
                <c:ptCount val="30"/>
                <c:pt idx="1">
                  <c:v>10.8</c:v>
                </c:pt>
                <c:pt idx="2">
                  <c:v>10.92</c:v>
                </c:pt>
                <c:pt idx="3">
                  <c:v>8.65</c:v>
                </c:pt>
                <c:pt idx="4">
                  <c:v>9.1199999999999992</c:v>
                </c:pt>
                <c:pt idx="5">
                  <c:v>8.98</c:v>
                </c:pt>
                <c:pt idx="6">
                  <c:v>8.3699999999999992</c:v>
                </c:pt>
                <c:pt idx="7">
                  <c:v>8.36</c:v>
                </c:pt>
                <c:pt idx="8">
                  <c:v>7.48</c:v>
                </c:pt>
                <c:pt idx="9">
                  <c:v>10.28</c:v>
                </c:pt>
                <c:pt idx="10">
                  <c:v>8.3800000000000008</c:v>
                </c:pt>
                <c:pt idx="11">
                  <c:v>9.91</c:v>
                </c:pt>
                <c:pt idx="12">
                  <c:v>11.77</c:v>
                </c:pt>
                <c:pt idx="13">
                  <c:v>9.6</c:v>
                </c:pt>
                <c:pt idx="14">
                  <c:v>9.1300000000000008</c:v>
                </c:pt>
                <c:pt idx="15">
                  <c:v>9.94</c:v>
                </c:pt>
                <c:pt idx="16">
                  <c:v>9.66</c:v>
                </c:pt>
                <c:pt idx="17">
                  <c:v>9.35</c:v>
                </c:pt>
                <c:pt idx="18">
                  <c:v>11.5</c:v>
                </c:pt>
                <c:pt idx="19">
                  <c:v>13.52</c:v>
                </c:pt>
                <c:pt idx="20">
                  <c:v>8.86</c:v>
                </c:pt>
                <c:pt idx="21">
                  <c:v>9.1300000000000008</c:v>
                </c:pt>
                <c:pt idx="22">
                  <c:v>7.9</c:v>
                </c:pt>
                <c:pt idx="23">
                  <c:v>8.86</c:v>
                </c:pt>
                <c:pt idx="24">
                  <c:v>11.5</c:v>
                </c:pt>
                <c:pt idx="25">
                  <c:v>13.52</c:v>
                </c:pt>
                <c:pt idx="26">
                  <c:v>8.86</c:v>
                </c:pt>
                <c:pt idx="27">
                  <c:v>9.1300000000000008</c:v>
                </c:pt>
                <c:pt idx="28">
                  <c:v>7.9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159472"/>
        <c:axId val="3071600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11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9</c:v>
                      </c:pt>
                      <c:pt idx="5">
                        <c:v>10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12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11</c:v>
                      </c:pt>
                      <c:pt idx="14">
                        <c:v>11</c:v>
                      </c:pt>
                      <c:pt idx="15">
                        <c:v>11</c:v>
                      </c:pt>
                      <c:pt idx="16">
                        <c:v>12</c:v>
                      </c:pt>
                      <c:pt idx="17">
                        <c:v>11</c:v>
                      </c:pt>
                      <c:pt idx="18">
                        <c:v>10</c:v>
                      </c:pt>
                      <c:pt idx="19">
                        <c:v>11</c:v>
                      </c:pt>
                      <c:pt idx="20">
                        <c:v>9</c:v>
                      </c:pt>
                      <c:pt idx="21">
                        <c:v>10</c:v>
                      </c:pt>
                      <c:pt idx="22">
                        <c:v>12</c:v>
                      </c:pt>
                      <c:pt idx="23">
                        <c:v>10</c:v>
                      </c:pt>
                      <c:pt idx="24">
                        <c:v>9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  <c:pt idx="28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(2'!$D$12:$D$41</c15:sqref>
                        </c15:formulaRef>
                      </c:ext>
                    </c:extLst>
                    <c:numCache>
                      <c:formatCode>m/d/yyyy</c:formatCode>
                      <c:ptCount val="30"/>
                      <c:pt idx="1">
                        <c:v>40866</c:v>
                      </c:pt>
                      <c:pt idx="2">
                        <c:v>41087</c:v>
                      </c:pt>
                      <c:pt idx="3">
                        <c:v>40837</c:v>
                      </c:pt>
                      <c:pt idx="4">
                        <c:v>41477</c:v>
                      </c:pt>
                      <c:pt idx="5">
                        <c:v>41173</c:v>
                      </c:pt>
                      <c:pt idx="6">
                        <c:v>41519</c:v>
                      </c:pt>
                      <c:pt idx="7">
                        <c:v>41082</c:v>
                      </c:pt>
                      <c:pt idx="8">
                        <c:v>41168</c:v>
                      </c:pt>
                      <c:pt idx="9">
                        <c:v>40479</c:v>
                      </c:pt>
                      <c:pt idx="10">
                        <c:v>40988</c:v>
                      </c:pt>
                      <c:pt idx="11">
                        <c:v>41010</c:v>
                      </c:pt>
                      <c:pt idx="12">
                        <c:v>40975</c:v>
                      </c:pt>
                      <c:pt idx="13">
                        <c:v>40829</c:v>
                      </c:pt>
                      <c:pt idx="14">
                        <c:v>40705</c:v>
                      </c:pt>
                      <c:pt idx="15">
                        <c:v>40437</c:v>
                      </c:pt>
                      <c:pt idx="16">
                        <c:v>40404</c:v>
                      </c:pt>
                      <c:pt idx="17">
                        <c:v>40500</c:v>
                      </c:pt>
                      <c:pt idx="18">
                        <c:v>41091</c:v>
                      </c:pt>
                      <c:pt idx="19">
                        <c:v>40887</c:v>
                      </c:pt>
                      <c:pt idx="20">
                        <c:v>41301</c:v>
                      </c:pt>
                      <c:pt idx="21">
                        <c:v>41155</c:v>
                      </c:pt>
                      <c:pt idx="22">
                        <c:v>40064</c:v>
                      </c:pt>
                      <c:pt idx="23">
                        <c:v>41061</c:v>
                      </c:pt>
                      <c:pt idx="24">
                        <c:v>41351</c:v>
                      </c:pt>
                      <c:pt idx="25">
                        <c:v>40808</c:v>
                      </c:pt>
                      <c:pt idx="26">
                        <c:v>41627</c:v>
                      </c:pt>
                      <c:pt idx="27">
                        <c:v>41881</c:v>
                      </c:pt>
                      <c:pt idx="28">
                        <c:v>41649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5.41</c:v>
                      </c:pt>
                      <c:pt idx="2">
                        <c:v>4.91</c:v>
                      </c:pt>
                      <c:pt idx="3">
                        <c:v>4.38</c:v>
                      </c:pt>
                      <c:pt idx="4">
                        <c:v>5.56</c:v>
                      </c:pt>
                      <c:pt idx="5">
                        <c:v>6.01</c:v>
                      </c:pt>
                      <c:pt idx="6">
                        <c:v>4.9000000000000004</c:v>
                      </c:pt>
                      <c:pt idx="7">
                        <c:v>4.1399999999999997</c:v>
                      </c:pt>
                      <c:pt idx="8">
                        <c:v>4.12</c:v>
                      </c:pt>
                      <c:pt idx="9">
                        <c:v>10.28</c:v>
                      </c:pt>
                      <c:pt idx="10">
                        <c:v>3.89</c:v>
                      </c:pt>
                      <c:pt idx="11">
                        <c:v>5.01</c:v>
                      </c:pt>
                      <c:pt idx="12">
                        <c:v>4.4000000000000004</c:v>
                      </c:pt>
                      <c:pt idx="13">
                        <c:v>4.62</c:v>
                      </c:pt>
                      <c:pt idx="14">
                        <c:v>0</c:v>
                      </c:pt>
                      <c:pt idx="15">
                        <c:v>4.8099999999999996</c:v>
                      </c:pt>
                      <c:pt idx="16">
                        <c:v>4.6399999999999997</c:v>
                      </c:pt>
                      <c:pt idx="17">
                        <c:v>6.21</c:v>
                      </c:pt>
                      <c:pt idx="18">
                        <c:v>11.5</c:v>
                      </c:pt>
                      <c:pt idx="19">
                        <c:v>5.36</c:v>
                      </c:pt>
                      <c:pt idx="20">
                        <c:v>5.4</c:v>
                      </c:pt>
                      <c:pt idx="21">
                        <c:v>4.78</c:v>
                      </c:pt>
                      <c:pt idx="22">
                        <c:v>4.0199999999999996</c:v>
                      </c:pt>
                      <c:pt idx="23">
                        <c:v>5.4</c:v>
                      </c:pt>
                      <c:pt idx="24">
                        <c:v>11.5</c:v>
                      </c:pt>
                      <c:pt idx="25">
                        <c:v>5.36</c:v>
                      </c:pt>
                      <c:pt idx="26">
                        <c:v>5.4</c:v>
                      </c:pt>
                      <c:pt idx="27">
                        <c:v>4.78</c:v>
                      </c:pt>
                      <c:pt idx="28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5.41</c:v>
                      </c:pt>
                      <c:pt idx="2">
                        <c:v>4.91</c:v>
                      </c:pt>
                      <c:pt idx="3">
                        <c:v>4.38</c:v>
                      </c:pt>
                      <c:pt idx="4">
                        <c:v>5.56</c:v>
                      </c:pt>
                      <c:pt idx="5">
                        <c:v>6.01</c:v>
                      </c:pt>
                      <c:pt idx="6">
                        <c:v>4.9000000000000004</c:v>
                      </c:pt>
                      <c:pt idx="7">
                        <c:v>4.1399999999999997</c:v>
                      </c:pt>
                      <c:pt idx="8">
                        <c:v>4.12</c:v>
                      </c:pt>
                      <c:pt idx="9">
                        <c:v>10.28</c:v>
                      </c:pt>
                      <c:pt idx="10">
                        <c:v>3.89</c:v>
                      </c:pt>
                      <c:pt idx="11">
                        <c:v>5.01</c:v>
                      </c:pt>
                      <c:pt idx="12">
                        <c:v>4.4000000000000004</c:v>
                      </c:pt>
                      <c:pt idx="13">
                        <c:v>4.62</c:v>
                      </c:pt>
                      <c:pt idx="14">
                        <c:v>4.62</c:v>
                      </c:pt>
                      <c:pt idx="15">
                        <c:v>4.8099999999999996</c:v>
                      </c:pt>
                      <c:pt idx="16">
                        <c:v>4.6399999999999997</c:v>
                      </c:pt>
                      <c:pt idx="17">
                        <c:v>6.21</c:v>
                      </c:pt>
                      <c:pt idx="18">
                        <c:v>11.5</c:v>
                      </c:pt>
                      <c:pt idx="19">
                        <c:v>5.36</c:v>
                      </c:pt>
                      <c:pt idx="20">
                        <c:v>5.4</c:v>
                      </c:pt>
                      <c:pt idx="21">
                        <c:v>4.78</c:v>
                      </c:pt>
                      <c:pt idx="22">
                        <c:v>4.0199999999999996</c:v>
                      </c:pt>
                      <c:pt idx="23">
                        <c:v>5.4</c:v>
                      </c:pt>
                      <c:pt idx="24">
                        <c:v>11.5</c:v>
                      </c:pt>
                      <c:pt idx="25">
                        <c:v>5.36</c:v>
                      </c:pt>
                      <c:pt idx="26">
                        <c:v>5.4</c:v>
                      </c:pt>
                      <c:pt idx="27">
                        <c:v>4.78</c:v>
                      </c:pt>
                      <c:pt idx="28">
                        <c:v>4.0199999999999996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1.31</c:v>
                      </c:pt>
                      <c:pt idx="2">
                        <c:v>1.33</c:v>
                      </c:pt>
                      <c:pt idx="3">
                        <c:v>1.44</c:v>
                      </c:pt>
                      <c:pt idx="4">
                        <c:v>1.36</c:v>
                      </c:pt>
                      <c:pt idx="5">
                        <c:v>1.38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1.36</c:v>
                      </c:pt>
                      <c:pt idx="9">
                        <c:v>1.8</c:v>
                      </c:pt>
                      <c:pt idx="10">
                        <c:v>1.56</c:v>
                      </c:pt>
                      <c:pt idx="11">
                        <c:v>1.1499999999999999</c:v>
                      </c:pt>
                      <c:pt idx="12">
                        <c:v>1.56</c:v>
                      </c:pt>
                      <c:pt idx="13">
                        <c:v>1.03</c:v>
                      </c:pt>
                      <c:pt idx="14">
                        <c:v>1.1200000000000001</c:v>
                      </c:pt>
                      <c:pt idx="15">
                        <c:v>0.81</c:v>
                      </c:pt>
                      <c:pt idx="16">
                        <c:v>1.03</c:v>
                      </c:pt>
                      <c:pt idx="17">
                        <c:v>1.24</c:v>
                      </c:pt>
                      <c:pt idx="18">
                        <c:v>2.27</c:v>
                      </c:pt>
                      <c:pt idx="19">
                        <c:v>1.08</c:v>
                      </c:pt>
                      <c:pt idx="20">
                        <c:v>2.36</c:v>
                      </c:pt>
                      <c:pt idx="21">
                        <c:v>1.37</c:v>
                      </c:pt>
                      <c:pt idx="22">
                        <c:v>1.73</c:v>
                      </c:pt>
                      <c:pt idx="23">
                        <c:v>1.37</c:v>
                      </c:pt>
                      <c:pt idx="24">
                        <c:v>2.27</c:v>
                      </c:pt>
                      <c:pt idx="25">
                        <c:v>1.08</c:v>
                      </c:pt>
                      <c:pt idx="26">
                        <c:v>2.36</c:v>
                      </c:pt>
                      <c:pt idx="27">
                        <c:v>1.37</c:v>
                      </c:pt>
                      <c:pt idx="28">
                        <c:v>1.73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1.35</c:v>
                      </c:pt>
                      <c:pt idx="2">
                        <c:v>1.34</c:v>
                      </c:pt>
                      <c:pt idx="3">
                        <c:v>1.46</c:v>
                      </c:pt>
                      <c:pt idx="4">
                        <c:v>1.38</c:v>
                      </c:pt>
                      <c:pt idx="5">
                        <c:v>1.39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1.37</c:v>
                      </c:pt>
                      <c:pt idx="9">
                        <c:v>1.78</c:v>
                      </c:pt>
                      <c:pt idx="10">
                        <c:v>1.61</c:v>
                      </c:pt>
                      <c:pt idx="11">
                        <c:v>1.17</c:v>
                      </c:pt>
                      <c:pt idx="12">
                        <c:v>1.57</c:v>
                      </c:pt>
                      <c:pt idx="13">
                        <c:v>1.1100000000000001</c:v>
                      </c:pt>
                      <c:pt idx="14">
                        <c:v>1.1499999999999999</c:v>
                      </c:pt>
                      <c:pt idx="15">
                        <c:v>1.01</c:v>
                      </c:pt>
                      <c:pt idx="16">
                        <c:v>1.05</c:v>
                      </c:pt>
                      <c:pt idx="17">
                        <c:v>1.25</c:v>
                      </c:pt>
                      <c:pt idx="18">
                        <c:v>2.2999999999999998</c:v>
                      </c:pt>
                      <c:pt idx="19">
                        <c:v>1.0900000000000001</c:v>
                      </c:pt>
                      <c:pt idx="20">
                        <c:v>2.38</c:v>
                      </c:pt>
                      <c:pt idx="21">
                        <c:v>1.39</c:v>
                      </c:pt>
                      <c:pt idx="22">
                        <c:v>1.84</c:v>
                      </c:pt>
                      <c:pt idx="23">
                        <c:v>2.38</c:v>
                      </c:pt>
                      <c:pt idx="24">
                        <c:v>2.2999999999999998</c:v>
                      </c:pt>
                      <c:pt idx="25">
                        <c:v>1.0900000000000001</c:v>
                      </c:pt>
                      <c:pt idx="26">
                        <c:v>2.38</c:v>
                      </c:pt>
                      <c:pt idx="27">
                        <c:v>1.39</c:v>
                      </c:pt>
                      <c:pt idx="28">
                        <c:v>1.84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1.33</c:v>
                      </c:pt>
                      <c:pt idx="2">
                        <c:v>1.335</c:v>
                      </c:pt>
                      <c:pt idx="3">
                        <c:v>1.45</c:v>
                      </c:pt>
                      <c:pt idx="4">
                        <c:v>1.37</c:v>
                      </c:pt>
                      <c:pt idx="5">
                        <c:v>1.3849999999999998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1.3650000000000002</c:v>
                      </c:pt>
                      <c:pt idx="9">
                        <c:v>1.79</c:v>
                      </c:pt>
                      <c:pt idx="10">
                        <c:v>1.585</c:v>
                      </c:pt>
                      <c:pt idx="11">
                        <c:v>1.1599999999999999</c:v>
                      </c:pt>
                      <c:pt idx="12">
                        <c:v>1.5649999999999999</c:v>
                      </c:pt>
                      <c:pt idx="13">
                        <c:v>1.07</c:v>
                      </c:pt>
                      <c:pt idx="14">
                        <c:v>1.135</c:v>
                      </c:pt>
                      <c:pt idx="15">
                        <c:v>0.91</c:v>
                      </c:pt>
                      <c:pt idx="16">
                        <c:v>1.04</c:v>
                      </c:pt>
                      <c:pt idx="17">
                        <c:v>1.2450000000000001</c:v>
                      </c:pt>
                      <c:pt idx="18">
                        <c:v>2.2850000000000001</c:v>
                      </c:pt>
                      <c:pt idx="19">
                        <c:v>1.085</c:v>
                      </c:pt>
                      <c:pt idx="20">
                        <c:v>2.37</c:v>
                      </c:pt>
                      <c:pt idx="21">
                        <c:v>1.38</c:v>
                      </c:pt>
                      <c:pt idx="22">
                        <c:v>1.7850000000000001</c:v>
                      </c:pt>
                      <c:pt idx="23">
                        <c:v>1.875</c:v>
                      </c:pt>
                      <c:pt idx="24">
                        <c:v>2.2850000000000001</c:v>
                      </c:pt>
                      <c:pt idx="25">
                        <c:v>1.085</c:v>
                      </c:pt>
                      <c:pt idx="26">
                        <c:v>2.37</c:v>
                      </c:pt>
                      <c:pt idx="27">
                        <c:v>1.38</c:v>
                      </c:pt>
                      <c:pt idx="28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1.35</c:v>
                      </c:pt>
                      <c:pt idx="2">
                        <c:v>1.34</c:v>
                      </c:pt>
                      <c:pt idx="3">
                        <c:v>1.46</c:v>
                      </c:pt>
                      <c:pt idx="4">
                        <c:v>1.38</c:v>
                      </c:pt>
                      <c:pt idx="5">
                        <c:v>1.39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1.37</c:v>
                      </c:pt>
                      <c:pt idx="9">
                        <c:v>1.78</c:v>
                      </c:pt>
                      <c:pt idx="10">
                        <c:v>1.61</c:v>
                      </c:pt>
                      <c:pt idx="11">
                        <c:v>1.17</c:v>
                      </c:pt>
                      <c:pt idx="12">
                        <c:v>1.57</c:v>
                      </c:pt>
                      <c:pt idx="13">
                        <c:v>1.1100000000000001</c:v>
                      </c:pt>
                      <c:pt idx="14">
                        <c:v>1.1499999999999999</c:v>
                      </c:pt>
                      <c:pt idx="15">
                        <c:v>1.01</c:v>
                      </c:pt>
                      <c:pt idx="16">
                        <c:v>1.05</c:v>
                      </c:pt>
                      <c:pt idx="17">
                        <c:v>1.25</c:v>
                      </c:pt>
                      <c:pt idx="18">
                        <c:v>2.2999999999999998</c:v>
                      </c:pt>
                      <c:pt idx="19">
                        <c:v>1.0900000000000001</c:v>
                      </c:pt>
                      <c:pt idx="20">
                        <c:v>2.38</c:v>
                      </c:pt>
                      <c:pt idx="21">
                        <c:v>1.39</c:v>
                      </c:pt>
                      <c:pt idx="22">
                        <c:v>1.84</c:v>
                      </c:pt>
                      <c:pt idx="23">
                        <c:v>2.38</c:v>
                      </c:pt>
                      <c:pt idx="24">
                        <c:v>2.2999999999999998</c:v>
                      </c:pt>
                      <c:pt idx="25">
                        <c:v>1.0900000000000001</c:v>
                      </c:pt>
                      <c:pt idx="26">
                        <c:v>2.38</c:v>
                      </c:pt>
                      <c:pt idx="27">
                        <c:v>1.39</c:v>
                      </c:pt>
                      <c:pt idx="28">
                        <c:v>1.84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1.76</c:v>
                      </c:pt>
                      <c:pt idx="2">
                        <c:v>1.76</c:v>
                      </c:pt>
                      <c:pt idx="3">
                        <c:v>1.8</c:v>
                      </c:pt>
                      <c:pt idx="4">
                        <c:v>1.78</c:v>
                      </c:pt>
                      <c:pt idx="5">
                        <c:v>1.73</c:v>
                      </c:pt>
                      <c:pt idx="6">
                        <c:v>1.72</c:v>
                      </c:pt>
                      <c:pt idx="7">
                        <c:v>1.93</c:v>
                      </c:pt>
                      <c:pt idx="8">
                        <c:v>1.79</c:v>
                      </c:pt>
                      <c:pt idx="9">
                        <c:v>1.8</c:v>
                      </c:pt>
                      <c:pt idx="10">
                        <c:v>1.84</c:v>
                      </c:pt>
                      <c:pt idx="11">
                        <c:v>1.75</c:v>
                      </c:pt>
                      <c:pt idx="12">
                        <c:v>2.2200000000000002</c:v>
                      </c:pt>
                      <c:pt idx="13">
                        <c:v>1.8</c:v>
                      </c:pt>
                      <c:pt idx="14">
                        <c:v>1.81</c:v>
                      </c:pt>
                      <c:pt idx="15">
                        <c:v>1.8</c:v>
                      </c:pt>
                      <c:pt idx="16">
                        <c:v>1.88</c:v>
                      </c:pt>
                      <c:pt idx="17">
                        <c:v>1.87</c:v>
                      </c:pt>
                      <c:pt idx="18">
                        <c:v>1.88</c:v>
                      </c:pt>
                      <c:pt idx="19">
                        <c:v>1.66</c:v>
                      </c:pt>
                      <c:pt idx="20">
                        <c:v>1.76</c:v>
                      </c:pt>
                      <c:pt idx="21">
                        <c:v>1.87</c:v>
                      </c:pt>
                      <c:pt idx="22">
                        <c:v>2.5299999999999998</c:v>
                      </c:pt>
                      <c:pt idx="23">
                        <c:v>1.76</c:v>
                      </c:pt>
                      <c:pt idx="24">
                        <c:v>1.88</c:v>
                      </c:pt>
                      <c:pt idx="25">
                        <c:v>1.66</c:v>
                      </c:pt>
                      <c:pt idx="26">
                        <c:v>1.76</c:v>
                      </c:pt>
                      <c:pt idx="27">
                        <c:v>1.87</c:v>
                      </c:pt>
                      <c:pt idx="28">
                        <c:v>2.5299999999999998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2.04</c:v>
                      </c:pt>
                      <c:pt idx="2">
                        <c:v>1.83</c:v>
                      </c:pt>
                      <c:pt idx="3">
                        <c:v>2.15</c:v>
                      </c:pt>
                      <c:pt idx="4">
                        <c:v>1.81</c:v>
                      </c:pt>
                      <c:pt idx="5">
                        <c:v>1.74</c:v>
                      </c:pt>
                      <c:pt idx="6">
                        <c:v>1.8</c:v>
                      </c:pt>
                      <c:pt idx="7">
                        <c:v>2.1800000000000002</c:v>
                      </c:pt>
                      <c:pt idx="8">
                        <c:v>1.81</c:v>
                      </c:pt>
                      <c:pt idx="9">
                        <c:v>1.94</c:v>
                      </c:pt>
                      <c:pt idx="10">
                        <c:v>2.16</c:v>
                      </c:pt>
                      <c:pt idx="11">
                        <c:v>2</c:v>
                      </c:pt>
                      <c:pt idx="12">
                        <c:v>2.23</c:v>
                      </c:pt>
                      <c:pt idx="13">
                        <c:v>2.06</c:v>
                      </c:pt>
                      <c:pt idx="14">
                        <c:v>1.83</c:v>
                      </c:pt>
                      <c:pt idx="15">
                        <c:v>2.06</c:v>
                      </c:pt>
                      <c:pt idx="16">
                        <c:v>2.15</c:v>
                      </c:pt>
                      <c:pt idx="17">
                        <c:v>1.91</c:v>
                      </c:pt>
                      <c:pt idx="18">
                        <c:v>2.16</c:v>
                      </c:pt>
                      <c:pt idx="19">
                        <c:v>1.83</c:v>
                      </c:pt>
                      <c:pt idx="20">
                        <c:v>1.81</c:v>
                      </c:pt>
                      <c:pt idx="21">
                        <c:v>2.16</c:v>
                      </c:pt>
                      <c:pt idx="22">
                        <c:v>2.54</c:v>
                      </c:pt>
                      <c:pt idx="23">
                        <c:v>1.81</c:v>
                      </c:pt>
                      <c:pt idx="24">
                        <c:v>2.16</c:v>
                      </c:pt>
                      <c:pt idx="25">
                        <c:v>1.83</c:v>
                      </c:pt>
                      <c:pt idx="26">
                        <c:v>1.81</c:v>
                      </c:pt>
                      <c:pt idx="27">
                        <c:v>2.16</c:v>
                      </c:pt>
                      <c:pt idx="28">
                        <c:v>2.54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1.9</c:v>
                      </c:pt>
                      <c:pt idx="2">
                        <c:v>1.7949999999999999</c:v>
                      </c:pt>
                      <c:pt idx="3">
                        <c:v>1.9750000000000001</c:v>
                      </c:pt>
                      <c:pt idx="4">
                        <c:v>1.7949999999999999</c:v>
                      </c:pt>
                      <c:pt idx="5">
                        <c:v>1.7349999999999999</c:v>
                      </c:pt>
                      <c:pt idx="6">
                        <c:v>1.76</c:v>
                      </c:pt>
                      <c:pt idx="7">
                        <c:v>2.0550000000000002</c:v>
                      </c:pt>
                      <c:pt idx="8">
                        <c:v>1.8</c:v>
                      </c:pt>
                      <c:pt idx="9">
                        <c:v>1.87</c:v>
                      </c:pt>
                      <c:pt idx="10">
                        <c:v>2</c:v>
                      </c:pt>
                      <c:pt idx="11">
                        <c:v>1.875</c:v>
                      </c:pt>
                      <c:pt idx="12">
                        <c:v>2.2250000000000001</c:v>
                      </c:pt>
                      <c:pt idx="13">
                        <c:v>1.9300000000000002</c:v>
                      </c:pt>
                      <c:pt idx="14">
                        <c:v>1.82</c:v>
                      </c:pt>
                      <c:pt idx="15">
                        <c:v>1.9300000000000002</c:v>
                      </c:pt>
                      <c:pt idx="16">
                        <c:v>2.0149999999999997</c:v>
                      </c:pt>
                      <c:pt idx="17">
                        <c:v>1.8900000000000001</c:v>
                      </c:pt>
                      <c:pt idx="18">
                        <c:v>2.02</c:v>
                      </c:pt>
                      <c:pt idx="19">
                        <c:v>1.7450000000000001</c:v>
                      </c:pt>
                      <c:pt idx="20">
                        <c:v>1.7850000000000001</c:v>
                      </c:pt>
                      <c:pt idx="21">
                        <c:v>2.0150000000000001</c:v>
                      </c:pt>
                      <c:pt idx="22">
                        <c:v>2.5350000000000001</c:v>
                      </c:pt>
                      <c:pt idx="23">
                        <c:v>1.7850000000000001</c:v>
                      </c:pt>
                      <c:pt idx="24">
                        <c:v>2.02</c:v>
                      </c:pt>
                      <c:pt idx="25">
                        <c:v>1.7450000000000001</c:v>
                      </c:pt>
                      <c:pt idx="26">
                        <c:v>1.7850000000000001</c:v>
                      </c:pt>
                      <c:pt idx="27">
                        <c:v>2.0150000000000001</c:v>
                      </c:pt>
                      <c:pt idx="28">
                        <c:v>2.5350000000000001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(2'!$O$12:$O$41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1">
                        <c:v>2.04</c:v>
                      </c:pt>
                      <c:pt idx="2">
                        <c:v>1.83</c:v>
                      </c:pt>
                      <c:pt idx="3">
                        <c:v>2.15</c:v>
                      </c:pt>
                      <c:pt idx="4">
                        <c:v>1.81</c:v>
                      </c:pt>
                      <c:pt idx="5">
                        <c:v>1.74</c:v>
                      </c:pt>
                      <c:pt idx="6">
                        <c:v>1.8</c:v>
                      </c:pt>
                      <c:pt idx="7">
                        <c:v>2.1800000000000002</c:v>
                      </c:pt>
                      <c:pt idx="8">
                        <c:v>1.81</c:v>
                      </c:pt>
                      <c:pt idx="9">
                        <c:v>1.94</c:v>
                      </c:pt>
                      <c:pt idx="10">
                        <c:v>2.16</c:v>
                      </c:pt>
                      <c:pt idx="11">
                        <c:v>2</c:v>
                      </c:pt>
                      <c:pt idx="12">
                        <c:v>2.23</c:v>
                      </c:pt>
                      <c:pt idx="13">
                        <c:v>2.06</c:v>
                      </c:pt>
                      <c:pt idx="14">
                        <c:v>1.83</c:v>
                      </c:pt>
                      <c:pt idx="15">
                        <c:v>2.06</c:v>
                      </c:pt>
                      <c:pt idx="16">
                        <c:v>2.15</c:v>
                      </c:pt>
                      <c:pt idx="17">
                        <c:v>1.91</c:v>
                      </c:pt>
                      <c:pt idx="18">
                        <c:v>2.16</c:v>
                      </c:pt>
                      <c:pt idx="19">
                        <c:v>1.83</c:v>
                      </c:pt>
                      <c:pt idx="20">
                        <c:v>1.81</c:v>
                      </c:pt>
                      <c:pt idx="21">
                        <c:v>2.16</c:v>
                      </c:pt>
                      <c:pt idx="22">
                        <c:v>2.54</c:v>
                      </c:pt>
                      <c:pt idx="23">
                        <c:v>1.81</c:v>
                      </c:pt>
                      <c:pt idx="24">
                        <c:v>2.16</c:v>
                      </c:pt>
                      <c:pt idx="25">
                        <c:v>1.83</c:v>
                      </c:pt>
                      <c:pt idx="26">
                        <c:v>1.81</c:v>
                      </c:pt>
                      <c:pt idx="27">
                        <c:v>2.16</c:v>
                      </c:pt>
                      <c:pt idx="28">
                        <c:v>2.54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307159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160032"/>
        <c:crosses val="autoZero"/>
        <c:auto val="1"/>
        <c:lblAlgn val="ctr"/>
        <c:lblOffset val="100"/>
        <c:noMultiLvlLbl val="0"/>
      </c:catAx>
      <c:valAx>
        <c:axId val="30716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1594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'!$F$13:$F$17</c:f>
              <c:numCache>
                <c:formatCode>General</c:formatCode>
                <c:ptCount val="5"/>
                <c:pt idx="0">
                  <c:v>3.92</c:v>
                </c:pt>
                <c:pt idx="1">
                  <c:v>3.86</c:v>
                </c:pt>
                <c:pt idx="2">
                  <c:v>4.33</c:v>
                </c:pt>
                <c:pt idx="3">
                  <c:v>3.63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720640"/>
        <c:axId val="30772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3077206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721200"/>
        <c:crosses val="autoZero"/>
        <c:auto val="1"/>
        <c:lblAlgn val="ctr"/>
        <c:lblOffset val="100"/>
        <c:noMultiLvlLbl val="0"/>
      </c:catAx>
      <c:valAx>
        <c:axId val="30772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7206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4308861927370375"/>
          <c:y val="0.10338368518838484"/>
          <c:w val="0.85674294324735967"/>
          <c:h val="0.70508222038775514"/>
        </c:manualLayout>
      </c:layout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'!$H$13:$H$17</c:f>
              <c:numCache>
                <c:formatCode>General</c:formatCode>
                <c:ptCount val="5"/>
                <c:pt idx="0">
                  <c:v>1.87</c:v>
                </c:pt>
                <c:pt idx="1">
                  <c:v>1.9</c:v>
                </c:pt>
                <c:pt idx="2">
                  <c:v>1.79</c:v>
                </c:pt>
                <c:pt idx="3">
                  <c:v>2.2000000000000002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'!$I$13:$I$17</c:f>
              <c:numCache>
                <c:formatCode>General</c:formatCode>
                <c:ptCount val="5"/>
                <c:pt idx="0">
                  <c:v>1.89</c:v>
                </c:pt>
                <c:pt idx="1">
                  <c:v>1.78</c:v>
                </c:pt>
                <c:pt idx="2">
                  <c:v>1.69</c:v>
                </c:pt>
                <c:pt idx="3">
                  <c:v>2.25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839440"/>
        <c:axId val="3078400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307839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840000"/>
        <c:crosses val="autoZero"/>
        <c:auto val="1"/>
        <c:lblAlgn val="ctr"/>
        <c:lblOffset val="100"/>
        <c:noMultiLvlLbl val="0"/>
      </c:catAx>
      <c:valAx>
        <c:axId val="30784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839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'!$L$13:$L$17</c:f>
              <c:numCache>
                <c:formatCode>General</c:formatCode>
                <c:ptCount val="5"/>
                <c:pt idx="0">
                  <c:v>2.3199999999999998</c:v>
                </c:pt>
                <c:pt idx="1">
                  <c:v>2.48</c:v>
                </c:pt>
                <c:pt idx="2">
                  <c:v>2.58</c:v>
                </c:pt>
                <c:pt idx="3">
                  <c:v>2.69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'!$M$13:$M$17</c:f>
              <c:numCache>
                <c:formatCode>General</c:formatCode>
                <c:ptCount val="5"/>
                <c:pt idx="0">
                  <c:v>2.31</c:v>
                </c:pt>
                <c:pt idx="1">
                  <c:v>2.4700000000000002</c:v>
                </c:pt>
                <c:pt idx="2">
                  <c:v>2.6</c:v>
                </c:pt>
                <c:pt idx="3">
                  <c:v>2.67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825808"/>
        <c:axId val="3068308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306825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830816"/>
        <c:crosses val="autoZero"/>
        <c:auto val="1"/>
        <c:lblAlgn val="ctr"/>
        <c:lblOffset val="100"/>
        <c:noMultiLvlLbl val="0"/>
      </c:catAx>
      <c:valAx>
        <c:axId val="30683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825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'!$P$12:$P$17</c:f>
              <c:numCache>
                <c:formatCode>General</c:formatCode>
                <c:ptCount val="6"/>
                <c:pt idx="1">
                  <c:v>8.61</c:v>
                </c:pt>
                <c:pt idx="2">
                  <c:v>8.2100000000000009</c:v>
                </c:pt>
                <c:pt idx="3">
                  <c:v>8.52</c:v>
                </c:pt>
                <c:pt idx="4">
                  <c:v>7.86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262560"/>
        <c:axId val="3085840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16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'!$D$12:$D$17</c15:sqref>
                        </c15:formulaRef>
                      </c:ext>
                    </c:extLst>
                    <c:numCache>
                      <c:formatCode>m/d/yyyy</c:formatCode>
                      <c:ptCount val="6"/>
                      <c:pt idx="1">
                        <c:v>45121</c:v>
                      </c:pt>
                      <c:pt idx="2">
                        <c:v>39761</c:v>
                      </c:pt>
                      <c:pt idx="3">
                        <c:v>39592</c:v>
                      </c:pt>
                      <c:pt idx="4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'!$E$12:$E$17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3.92</c:v>
                      </c:pt>
                      <c:pt idx="2">
                        <c:v>3.86</c:v>
                      </c:pt>
                      <c:pt idx="3">
                        <c:v>4.33</c:v>
                      </c:pt>
                      <c:pt idx="4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3.92</c:v>
                      </c:pt>
                      <c:pt idx="2">
                        <c:v>3.86</c:v>
                      </c:pt>
                      <c:pt idx="3">
                        <c:v>4.33</c:v>
                      </c:pt>
                      <c:pt idx="4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1.87</c:v>
                      </c:pt>
                      <c:pt idx="2">
                        <c:v>1.9</c:v>
                      </c:pt>
                      <c:pt idx="3">
                        <c:v>1.79</c:v>
                      </c:pt>
                      <c:pt idx="4">
                        <c:v>2.2000000000000002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1.89</c:v>
                      </c:pt>
                      <c:pt idx="2">
                        <c:v>1.78</c:v>
                      </c:pt>
                      <c:pt idx="3">
                        <c:v>1.69</c:v>
                      </c:pt>
                      <c:pt idx="4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1.88</c:v>
                      </c:pt>
                      <c:pt idx="2">
                        <c:v>1.8399999999999999</c:v>
                      </c:pt>
                      <c:pt idx="3">
                        <c:v>1.74</c:v>
                      </c:pt>
                      <c:pt idx="4">
                        <c:v>2.2250000000000001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1.89</c:v>
                      </c:pt>
                      <c:pt idx="2">
                        <c:v>1.9</c:v>
                      </c:pt>
                      <c:pt idx="3">
                        <c:v>1.79</c:v>
                      </c:pt>
                      <c:pt idx="4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2.3199999999999998</c:v>
                      </c:pt>
                      <c:pt idx="2">
                        <c:v>2.48</c:v>
                      </c:pt>
                      <c:pt idx="3">
                        <c:v>2.58</c:v>
                      </c:pt>
                      <c:pt idx="4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2.31</c:v>
                      </c:pt>
                      <c:pt idx="2">
                        <c:v>2.4700000000000002</c:v>
                      </c:pt>
                      <c:pt idx="3">
                        <c:v>2.6</c:v>
                      </c:pt>
                      <c:pt idx="4">
                        <c:v>2.67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2.3149999999999999</c:v>
                      </c:pt>
                      <c:pt idx="2">
                        <c:v>2.4750000000000001</c:v>
                      </c:pt>
                      <c:pt idx="3">
                        <c:v>2.59</c:v>
                      </c:pt>
                      <c:pt idx="4">
                        <c:v>2.6799999999999997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1">
                        <c:v>2.3199999999999998</c:v>
                      </c:pt>
                      <c:pt idx="2">
                        <c:v>2.48</c:v>
                      </c:pt>
                      <c:pt idx="3">
                        <c:v>2.6</c:v>
                      </c:pt>
                      <c:pt idx="4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308262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84000"/>
        <c:crosses val="autoZero"/>
        <c:auto val="1"/>
        <c:lblAlgn val="ctr"/>
        <c:lblOffset val="100"/>
        <c:noMultiLvlLbl val="0"/>
      </c:catAx>
      <c:valAx>
        <c:axId val="30858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2625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596880"/>
        <c:axId val="3085974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308596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97440"/>
        <c:crosses val="autoZero"/>
        <c:auto val="1"/>
        <c:lblAlgn val="ctr"/>
        <c:lblOffset val="100"/>
        <c:noMultiLvlLbl val="0"/>
      </c:catAx>
      <c:valAx>
        <c:axId val="30859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968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075008"/>
        <c:axId val="30907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30907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075568"/>
        <c:crosses val="autoZero"/>
        <c:auto val="1"/>
        <c:lblAlgn val="ctr"/>
        <c:lblOffset val="100"/>
        <c:noMultiLvlLbl val="0"/>
      </c:catAx>
      <c:valAx>
        <c:axId val="30907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0750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26576"/>
        <c:axId val="309227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16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'!$D$13:$D$17</c15:sqref>
                        </c15:formulaRef>
                      </c:ext>
                    </c:extLst>
                    <c:numCache>
                      <c:formatCode>m/d/yyyy</c:formatCode>
                      <c:ptCount val="5"/>
                      <c:pt idx="0">
                        <c:v>45121</c:v>
                      </c:pt>
                      <c:pt idx="1">
                        <c:v>39761</c:v>
                      </c:pt>
                      <c:pt idx="2">
                        <c:v>39592</c:v>
                      </c:pt>
                      <c:pt idx="3">
                        <c:v>39461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'!$E$13:$E$17</c15:sqref>
                        </c15:formulaRef>
                      </c:ext>
                    </c:extLst>
                    <c:numCache>
                      <c:formatCode>0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'!$Q$13:$Q$17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30922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227136"/>
        <c:crosses val="autoZero"/>
        <c:auto val="1"/>
        <c:lblAlgn val="ctr"/>
        <c:lblOffset val="100"/>
        <c:noMultiLvlLbl val="0"/>
      </c:catAx>
      <c:valAx>
        <c:axId val="30922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2265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EB9C20A-AB53-45C3-8C38-0869F077301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46D03BA2-70DA-45D3-B562-A84FA02A2BB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EA351EF1-EF2B-4EEB-8E52-EF3B91E0AA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5FE9CF1D-12E9-415F-8710-76C50A1964B7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255038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1</xdr:col>
      <xdr:colOff>3115032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26</xdr:row>
      <xdr:rowOff>171450</xdr:rowOff>
    </xdr:from>
    <xdr:to>
      <xdr:col>15</xdr:col>
      <xdr:colOff>0</xdr:colOff>
      <xdr:row>53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26</xdr:row>
      <xdr:rowOff>152400</xdr:rowOff>
    </xdr:from>
    <xdr:to>
      <xdr:col>12</xdr:col>
      <xdr:colOff>742950</xdr:colOff>
      <xdr:row>53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26</xdr:row>
      <xdr:rowOff>152400</xdr:rowOff>
    </xdr:from>
    <xdr:to>
      <xdr:col>5</xdr:col>
      <xdr:colOff>1219200</xdr:colOff>
      <xdr:row>53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55</xdr:row>
      <xdr:rowOff>95250</xdr:rowOff>
    </xdr:from>
    <xdr:to>
      <xdr:col>5</xdr:col>
      <xdr:colOff>1428750</xdr:colOff>
      <xdr:row>75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55</xdr:row>
      <xdr:rowOff>38100</xdr:rowOff>
    </xdr:from>
    <xdr:to>
      <xdr:col>12</xdr:col>
      <xdr:colOff>971550</xdr:colOff>
      <xdr:row>75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1036089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44</xdr:row>
      <xdr:rowOff>76200</xdr:rowOff>
    </xdr:from>
    <xdr:to>
      <xdr:col>6</xdr:col>
      <xdr:colOff>447674</xdr:colOff>
      <xdr:row>63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44</xdr:row>
      <xdr:rowOff>95250</xdr:rowOff>
    </xdr:from>
    <xdr:to>
      <xdr:col>14</xdr:col>
      <xdr:colOff>685800</xdr:colOff>
      <xdr:row>64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44</xdr:row>
      <xdr:rowOff>38100</xdr:rowOff>
    </xdr:from>
    <xdr:to>
      <xdr:col>17</xdr:col>
      <xdr:colOff>0</xdr:colOff>
      <xdr:row>67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68</xdr:row>
      <xdr:rowOff>171450</xdr:rowOff>
    </xdr:from>
    <xdr:to>
      <xdr:col>5</xdr:col>
      <xdr:colOff>2400300</xdr:colOff>
      <xdr:row>91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9</xdr:col>
      <xdr:colOff>135854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20</xdr:row>
      <xdr:rowOff>152400</xdr:rowOff>
    </xdr:from>
    <xdr:to>
      <xdr:col>5</xdr:col>
      <xdr:colOff>3028950</xdr:colOff>
      <xdr:row>40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217121</xdr:colOff>
      <xdr:row>20</xdr:row>
      <xdr:rowOff>153376</xdr:rowOff>
    </xdr:from>
    <xdr:to>
      <xdr:col>11</xdr:col>
      <xdr:colOff>905608</xdr:colOff>
      <xdr:row>39</xdr:row>
      <xdr:rowOff>191476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16363</xdr:colOff>
      <xdr:row>20</xdr:row>
      <xdr:rowOff>175357</xdr:rowOff>
    </xdr:from>
    <xdr:to>
      <xdr:col>16</xdr:col>
      <xdr:colOff>559289</xdr:colOff>
      <xdr:row>39</xdr:row>
      <xdr:rowOff>118207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21</xdr:row>
      <xdr:rowOff>76200</xdr:rowOff>
    </xdr:from>
    <xdr:to>
      <xdr:col>17</xdr:col>
      <xdr:colOff>0</xdr:colOff>
      <xdr:row>40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46</xdr:row>
      <xdr:rowOff>38100</xdr:rowOff>
    </xdr:from>
    <xdr:to>
      <xdr:col>5</xdr:col>
      <xdr:colOff>3238500</xdr:colOff>
      <xdr:row>67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46</xdr:row>
      <xdr:rowOff>76200</xdr:rowOff>
    </xdr:from>
    <xdr:to>
      <xdr:col>11</xdr:col>
      <xdr:colOff>933450</xdr:colOff>
      <xdr:row>65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46</xdr:row>
      <xdr:rowOff>38100</xdr:rowOff>
    </xdr:from>
    <xdr:to>
      <xdr:col>16</xdr:col>
      <xdr:colOff>1009650</xdr:colOff>
      <xdr:row>65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workbookViewId="0">
      <selection activeCell="J14" sqref="J14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70" t="s">
        <v>32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2"/>
    </row>
    <row r="2" spans="1:31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5"/>
    </row>
    <row r="3" spans="1:31" ht="29.25" customHeight="1" thickBo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8"/>
    </row>
    <row r="4" spans="1:31" ht="15.75" thickBot="1" x14ac:dyDescent="0.3">
      <c r="A4" s="79" t="s">
        <v>40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1"/>
    </row>
    <row r="5" spans="1:31" ht="15.75" thickBot="1" x14ac:dyDescent="0.3">
      <c r="A5" s="36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47">
        <v>10</v>
      </c>
      <c r="K5" s="47">
        <v>11</v>
      </c>
      <c r="L5" s="47">
        <v>12</v>
      </c>
      <c r="M5" s="47">
        <v>13</v>
      </c>
      <c r="N5" s="47">
        <v>14</v>
      </c>
      <c r="O5" s="47">
        <v>15</v>
      </c>
      <c r="P5" s="47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7">
        <v>31</v>
      </c>
    </row>
    <row r="6" spans="1:31" ht="15.75" thickBot="1" x14ac:dyDescent="0.3">
      <c r="A6" s="79" t="s">
        <v>33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1"/>
    </row>
    <row r="7" spans="1:31" ht="15.75" thickBot="1" x14ac:dyDescent="0.3">
      <c r="A7" s="38">
        <v>1</v>
      </c>
      <c r="B7" s="12">
        <v>2</v>
      </c>
      <c r="C7" s="12">
        <v>3</v>
      </c>
      <c r="D7" s="12">
        <v>4</v>
      </c>
      <c r="E7" s="30">
        <v>5</v>
      </c>
      <c r="F7" s="30">
        <v>6</v>
      </c>
      <c r="G7" s="30">
        <v>7</v>
      </c>
      <c r="H7" s="30">
        <v>8</v>
      </c>
      <c r="I7" s="30">
        <v>9</v>
      </c>
      <c r="J7" s="30">
        <v>10</v>
      </c>
      <c r="K7" s="30">
        <v>11</v>
      </c>
      <c r="L7" s="30">
        <v>12</v>
      </c>
      <c r="M7" s="30">
        <v>13</v>
      </c>
      <c r="N7" s="30">
        <v>14</v>
      </c>
      <c r="O7" s="30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39">
        <v>31</v>
      </c>
    </row>
    <row r="8" spans="1:31" ht="15.75" thickBot="1" x14ac:dyDescent="0.3">
      <c r="M8" s="82" t="s">
        <v>34</v>
      </c>
      <c r="N8" s="82"/>
      <c r="O8" s="82"/>
      <c r="P8" s="82"/>
      <c r="Q8" s="82"/>
      <c r="R8" s="82"/>
    </row>
    <row r="9" spans="1:31" ht="15.75" thickBot="1" x14ac:dyDescent="0.3">
      <c r="A9" s="40">
        <v>1</v>
      </c>
      <c r="B9" s="41">
        <v>2</v>
      </c>
      <c r="C9" s="41">
        <v>3</v>
      </c>
      <c r="D9" s="41">
        <v>4</v>
      </c>
      <c r="E9" s="41">
        <v>5</v>
      </c>
      <c r="F9" s="41">
        <v>6</v>
      </c>
      <c r="G9" s="41">
        <v>7</v>
      </c>
      <c r="H9" s="41">
        <v>8</v>
      </c>
      <c r="I9" s="41">
        <v>9</v>
      </c>
      <c r="J9" s="41">
        <v>10</v>
      </c>
      <c r="K9" s="42">
        <v>11</v>
      </c>
      <c r="L9" s="42">
        <v>12</v>
      </c>
      <c r="M9" s="42">
        <v>13</v>
      </c>
      <c r="N9" s="42">
        <v>14</v>
      </c>
      <c r="O9" s="42">
        <v>15</v>
      </c>
      <c r="P9" s="42">
        <v>16</v>
      </c>
      <c r="Q9" s="42">
        <v>17</v>
      </c>
      <c r="R9" s="42">
        <v>18</v>
      </c>
      <c r="S9" s="42">
        <v>19</v>
      </c>
      <c r="T9" s="42">
        <v>20</v>
      </c>
      <c r="U9" s="42">
        <v>21</v>
      </c>
      <c r="V9" s="42">
        <v>22</v>
      </c>
      <c r="W9" s="42">
        <v>23</v>
      </c>
      <c r="X9" s="42">
        <v>24</v>
      </c>
      <c r="Y9" s="42">
        <v>25</v>
      </c>
      <c r="Z9" s="42">
        <v>26</v>
      </c>
      <c r="AA9" s="42">
        <v>27</v>
      </c>
      <c r="AB9" s="42">
        <v>28</v>
      </c>
      <c r="AC9" s="42">
        <v>29</v>
      </c>
      <c r="AD9" s="42">
        <v>30</v>
      </c>
      <c r="AE9" s="43">
        <v>31</v>
      </c>
    </row>
    <row r="14" spans="1:31" x14ac:dyDescent="0.25">
      <c r="J14" t="s">
        <v>93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zoomScale="96" zoomScaleNormal="96" workbookViewId="0">
      <selection activeCell="Y8" sqref="Y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83" t="s">
        <v>41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5"/>
    </row>
    <row r="2" spans="1:31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8"/>
    </row>
    <row r="3" spans="1:31" ht="57.75" customHeight="1" thickBot="1" x14ac:dyDescent="0.3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1"/>
    </row>
    <row r="4" spans="1:31" ht="15.75" thickBot="1" x14ac:dyDescent="0.3">
      <c r="A4" s="92" t="s">
        <v>36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1"/>
    </row>
    <row r="5" spans="1:31" ht="15.75" thickBot="1" x14ac:dyDescent="0.3">
      <c r="A5" s="36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7">
        <v>31</v>
      </c>
    </row>
    <row r="6" spans="1:31" ht="15.75" thickBot="1" x14ac:dyDescent="0.3">
      <c r="A6" s="92" t="s">
        <v>35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1"/>
    </row>
    <row r="7" spans="1:31" ht="15.75" thickBot="1" x14ac:dyDescent="0.3">
      <c r="A7" s="44">
        <v>1</v>
      </c>
      <c r="B7" s="45">
        <v>2</v>
      </c>
      <c r="C7" s="42">
        <v>3</v>
      </c>
      <c r="D7" s="42">
        <v>4</v>
      </c>
      <c r="E7" s="42">
        <v>5</v>
      </c>
      <c r="F7" s="42">
        <v>6</v>
      </c>
      <c r="G7" s="42">
        <v>7</v>
      </c>
      <c r="H7" s="42">
        <v>8</v>
      </c>
      <c r="I7" s="42">
        <v>9</v>
      </c>
      <c r="J7" s="42">
        <v>10</v>
      </c>
      <c r="K7" s="42">
        <v>11</v>
      </c>
      <c r="L7" s="42">
        <v>12</v>
      </c>
      <c r="M7" s="42">
        <v>13</v>
      </c>
      <c r="N7" s="42">
        <v>14</v>
      </c>
      <c r="O7" s="42">
        <v>15</v>
      </c>
      <c r="P7" s="42">
        <v>16</v>
      </c>
      <c r="Q7" s="42">
        <v>17</v>
      </c>
      <c r="R7" s="42">
        <v>18</v>
      </c>
      <c r="S7" s="42">
        <v>19</v>
      </c>
      <c r="T7" s="45">
        <v>20</v>
      </c>
      <c r="U7" s="45">
        <v>21</v>
      </c>
      <c r="V7" s="45">
        <v>22</v>
      </c>
      <c r="W7" s="45">
        <v>23</v>
      </c>
      <c r="X7" s="45">
        <v>24</v>
      </c>
      <c r="Y7" s="45">
        <v>25</v>
      </c>
      <c r="Z7" s="45">
        <v>26</v>
      </c>
      <c r="AA7" s="45">
        <v>27</v>
      </c>
      <c r="AB7" s="45">
        <v>28</v>
      </c>
      <c r="AC7" s="45">
        <v>29</v>
      </c>
      <c r="AD7" s="45">
        <v>30</v>
      </c>
      <c r="AE7" s="46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showGridLines="0" view="pageBreakPreview" topLeftCell="A10" zoomScale="73" zoomScaleNormal="100" zoomScaleSheetLayoutView="73" workbookViewId="0">
      <pane xSplit="1" topLeftCell="B1" activePane="topRight" state="frozen"/>
      <selection activeCell="A10" sqref="A10"/>
      <selection pane="topRight" activeCell="L20" sqref="L20"/>
    </sheetView>
  </sheetViews>
  <sheetFormatPr baseColWidth="10" defaultRowHeight="15" x14ac:dyDescent="0.25"/>
  <cols>
    <col min="1" max="1" width="7.28515625" bestFit="1" customWidth="1"/>
    <col min="2" max="2" width="57.5703125" customWidth="1"/>
    <col min="3" max="3" width="19.85546875" style="48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36" x14ac:dyDescent="0.25">
      <c r="A2" s="97" t="s">
        <v>12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ht="6.75" customHeight="1" x14ac:dyDescent="0.25">
      <c r="A3" s="3"/>
      <c r="B3" s="4"/>
      <c r="C3" s="49"/>
      <c r="D3" s="5"/>
      <c r="E3" s="5"/>
      <c r="F3" s="5"/>
      <c r="G3" s="5"/>
      <c r="H3" s="5"/>
      <c r="I3" s="5"/>
      <c r="J3" s="5"/>
    </row>
    <row r="4" spans="1:10" ht="36" x14ac:dyDescent="0.25">
      <c r="A4" s="97" t="s">
        <v>1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36" x14ac:dyDescent="0.25">
      <c r="A5" s="97" t="s">
        <v>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10.5" customHeight="1" x14ac:dyDescent="0.25">
      <c r="A6" s="3"/>
      <c r="B6" s="6"/>
      <c r="C6" s="50"/>
      <c r="D6" s="5"/>
      <c r="E6" s="5"/>
      <c r="F6" s="5"/>
      <c r="G6" s="5"/>
      <c r="H6" s="5"/>
      <c r="I6" s="5"/>
      <c r="J6" s="5"/>
    </row>
    <row r="7" spans="1:10" ht="36" customHeight="1" x14ac:dyDescent="0.25">
      <c r="A7" s="93" t="s">
        <v>3</v>
      </c>
      <c r="B7" s="94"/>
      <c r="C7" s="94"/>
      <c r="D7" s="94"/>
      <c r="E7" s="94"/>
      <c r="F7" s="94"/>
      <c r="G7" s="94"/>
      <c r="H7" s="94"/>
      <c r="I7" s="94"/>
      <c r="J7" s="94"/>
    </row>
    <row r="8" spans="1:10" ht="12" customHeight="1" thickBot="1" x14ac:dyDescent="0.6">
      <c r="A8" s="7"/>
      <c r="B8" s="8"/>
      <c r="C8" s="9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4" t="s">
        <v>58</v>
      </c>
      <c r="B9" s="105"/>
      <c r="C9" s="105"/>
      <c r="D9" s="105"/>
      <c r="E9" s="105"/>
      <c r="F9" s="105"/>
      <c r="G9" s="105"/>
      <c r="H9" s="105"/>
      <c r="I9" s="105"/>
      <c r="J9" s="105"/>
    </row>
    <row r="10" spans="1:10" ht="45" customHeight="1" x14ac:dyDescent="0.25">
      <c r="A10" s="106"/>
      <c r="B10" s="106" t="s">
        <v>11</v>
      </c>
      <c r="C10" s="108" t="s">
        <v>29</v>
      </c>
      <c r="D10" s="106" t="s">
        <v>22</v>
      </c>
      <c r="E10" s="106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7"/>
      <c r="B11" s="107"/>
      <c r="C11" s="109"/>
      <c r="D11" s="107"/>
      <c r="E11" s="107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67" t="s">
        <v>49</v>
      </c>
      <c r="C12" s="67">
        <v>7</v>
      </c>
      <c r="D12" s="68">
        <v>42301</v>
      </c>
      <c r="E12" s="69" t="s">
        <v>48</v>
      </c>
      <c r="F12" s="2">
        <v>28.2</v>
      </c>
      <c r="G12" s="2">
        <v>135</v>
      </c>
      <c r="H12" s="2">
        <v>66</v>
      </c>
      <c r="I12" s="2">
        <v>135.5</v>
      </c>
      <c r="J12" s="2">
        <v>65.5</v>
      </c>
    </row>
    <row r="13" spans="1:10" s="1" customFormat="1" ht="30" customHeight="1" x14ac:dyDescent="0.25">
      <c r="A13" s="23">
        <v>2</v>
      </c>
      <c r="B13" s="67" t="s">
        <v>50</v>
      </c>
      <c r="C13" s="67">
        <v>6</v>
      </c>
      <c r="D13" s="68">
        <v>42752</v>
      </c>
      <c r="E13" s="69" t="s">
        <v>48</v>
      </c>
      <c r="F13" s="2">
        <v>22.4</v>
      </c>
      <c r="G13" s="2">
        <v>119</v>
      </c>
      <c r="H13" s="2">
        <v>62</v>
      </c>
      <c r="I13" s="2">
        <v>116</v>
      </c>
      <c r="J13" s="2">
        <v>59.5</v>
      </c>
    </row>
    <row r="14" spans="1:10" s="1" customFormat="1" ht="30" customHeight="1" x14ac:dyDescent="0.25">
      <c r="A14" s="23">
        <v>3</v>
      </c>
      <c r="B14" s="67" t="s">
        <v>51</v>
      </c>
      <c r="C14" s="67">
        <v>7</v>
      </c>
      <c r="D14" s="68">
        <v>42259</v>
      </c>
      <c r="E14" s="69" t="s">
        <v>48</v>
      </c>
      <c r="F14" s="2">
        <v>22.5</v>
      </c>
      <c r="G14" s="2">
        <v>122</v>
      </c>
      <c r="H14" s="2">
        <v>63</v>
      </c>
      <c r="I14" s="2">
        <v>120.5</v>
      </c>
      <c r="J14" s="2">
        <v>61</v>
      </c>
    </row>
    <row r="15" spans="1:10" s="1" customFormat="1" ht="30" customHeight="1" x14ac:dyDescent="0.25">
      <c r="A15" s="23">
        <v>4</v>
      </c>
      <c r="B15" s="67" t="s">
        <v>52</v>
      </c>
      <c r="C15" s="67">
        <v>6</v>
      </c>
      <c r="D15" s="68">
        <v>42624</v>
      </c>
      <c r="E15" s="69" t="s">
        <v>48</v>
      </c>
      <c r="F15" s="2">
        <v>34.1</v>
      </c>
      <c r="G15" s="2">
        <v>130</v>
      </c>
      <c r="H15" s="2">
        <v>66</v>
      </c>
      <c r="I15" s="2">
        <v>129</v>
      </c>
      <c r="J15" s="2">
        <v>67</v>
      </c>
    </row>
    <row r="16" spans="1:10" s="1" customFormat="1" ht="30" customHeight="1" x14ac:dyDescent="0.25">
      <c r="A16" s="23">
        <v>5</v>
      </c>
      <c r="B16" s="67" t="s">
        <v>53</v>
      </c>
      <c r="C16" s="67">
        <v>8</v>
      </c>
      <c r="D16" s="68">
        <v>42029</v>
      </c>
      <c r="E16" s="69" t="s">
        <v>48</v>
      </c>
      <c r="F16" s="2">
        <v>22.1</v>
      </c>
      <c r="G16" s="2">
        <v>117</v>
      </c>
      <c r="H16" s="2">
        <v>60</v>
      </c>
      <c r="I16" s="2">
        <v>116.5</v>
      </c>
      <c r="J16" s="2">
        <v>58.5</v>
      </c>
    </row>
    <row r="17" spans="1:10" s="1" customFormat="1" ht="30" customHeight="1" x14ac:dyDescent="0.25">
      <c r="A17" s="23">
        <v>6</v>
      </c>
      <c r="B17" s="67" t="s">
        <v>54</v>
      </c>
      <c r="C17" s="67">
        <v>8</v>
      </c>
      <c r="D17" s="68">
        <v>41741</v>
      </c>
      <c r="E17" s="69" t="s">
        <v>48</v>
      </c>
      <c r="F17" s="2">
        <v>21.6</v>
      </c>
      <c r="G17" s="2">
        <v>118</v>
      </c>
      <c r="H17" s="2">
        <v>60</v>
      </c>
      <c r="I17" s="2">
        <v>116.5</v>
      </c>
      <c r="J17" s="2">
        <v>60.5</v>
      </c>
    </row>
    <row r="18" spans="1:10" s="1" customFormat="1" ht="30" customHeight="1" x14ac:dyDescent="0.25">
      <c r="A18" s="23">
        <v>7</v>
      </c>
      <c r="B18" s="67" t="s">
        <v>55</v>
      </c>
      <c r="C18" s="67">
        <v>8</v>
      </c>
      <c r="D18" s="68">
        <v>41872</v>
      </c>
      <c r="E18" s="69" t="s">
        <v>48</v>
      </c>
      <c r="F18" s="2">
        <v>24.6</v>
      </c>
      <c r="G18" s="2">
        <v>124</v>
      </c>
      <c r="H18" s="2">
        <v>64</v>
      </c>
      <c r="I18" s="2">
        <v>120</v>
      </c>
      <c r="J18" s="2">
        <v>59</v>
      </c>
    </row>
    <row r="19" spans="1:10" s="1" customFormat="1" ht="30" customHeight="1" x14ac:dyDescent="0.25">
      <c r="A19" s="23">
        <v>8</v>
      </c>
      <c r="B19" s="67" t="s">
        <v>56</v>
      </c>
      <c r="C19" s="67">
        <v>7</v>
      </c>
      <c r="D19" s="68">
        <v>42149</v>
      </c>
      <c r="E19" s="69" t="s">
        <v>48</v>
      </c>
      <c r="F19" s="2">
        <v>27.4</v>
      </c>
      <c r="G19" s="2">
        <v>125</v>
      </c>
      <c r="H19" s="2">
        <v>65</v>
      </c>
      <c r="I19" s="2">
        <v>123</v>
      </c>
      <c r="J19" s="2">
        <v>64</v>
      </c>
    </row>
    <row r="20" spans="1:10" s="1" customFormat="1" ht="30" customHeight="1" x14ac:dyDescent="0.25">
      <c r="A20" s="23">
        <v>9</v>
      </c>
      <c r="B20" s="67" t="s">
        <v>57</v>
      </c>
      <c r="C20" s="67">
        <v>7</v>
      </c>
      <c r="D20" s="68">
        <v>42139</v>
      </c>
      <c r="E20" s="69" t="s">
        <v>48</v>
      </c>
      <c r="F20" s="2">
        <v>29.6</v>
      </c>
      <c r="G20" s="2">
        <v>132</v>
      </c>
      <c r="H20" s="2">
        <v>61</v>
      </c>
      <c r="I20" s="2">
        <v>125.5</v>
      </c>
      <c r="J20" s="2">
        <v>66</v>
      </c>
    </row>
    <row r="21" spans="1:10" s="1" customFormat="1" ht="30" customHeight="1" thickBot="1" x14ac:dyDescent="0.3">
      <c r="A21" s="23">
        <v>10</v>
      </c>
      <c r="B21" s="51"/>
      <c r="C21" s="53"/>
      <c r="D21" s="52"/>
      <c r="E21" s="10"/>
      <c r="F21" s="2"/>
      <c r="G21" s="2"/>
      <c r="H21" s="2"/>
      <c r="I21" s="2"/>
      <c r="J21" s="2"/>
    </row>
    <row r="22" spans="1:10" ht="30" customHeight="1" thickBot="1" x14ac:dyDescent="0.3">
      <c r="A22" s="99" t="s">
        <v>10</v>
      </c>
      <c r="B22" s="100"/>
      <c r="C22" s="100"/>
      <c r="D22" s="101"/>
      <c r="E22" s="99" t="s">
        <v>45</v>
      </c>
      <c r="F22" s="100"/>
      <c r="G22" s="100"/>
      <c r="H22" s="100"/>
      <c r="I22" s="100"/>
      <c r="J22" s="100"/>
    </row>
    <row r="23" spans="1:10" ht="30" customHeight="1" thickBot="1" x14ac:dyDescent="0.3">
      <c r="A23" s="99" t="s">
        <v>19</v>
      </c>
      <c r="B23" s="100"/>
      <c r="C23" s="100"/>
      <c r="D23" s="101"/>
      <c r="E23" s="102" t="s">
        <v>59</v>
      </c>
      <c r="F23" s="103"/>
      <c r="G23" s="103"/>
      <c r="H23" s="103"/>
      <c r="I23" s="103"/>
      <c r="J23" s="103"/>
    </row>
  </sheetData>
  <protectedRanges>
    <protectedRange sqref="G22:G23" name="Rango2_1"/>
    <protectedRange password="CC55" sqref="B9:C9" name="Rango1_3_1"/>
    <protectedRange sqref="F12:J21" name="Rango1_1"/>
    <protectedRange sqref="B20:C21" name="Rango1_6_1_2"/>
    <protectedRange sqref="B12:C19 E12:E21" name="Rango1_6_1_1_1"/>
  </protectedRanges>
  <mergeCells count="15">
    <mergeCell ref="A22:D22"/>
    <mergeCell ref="A23:D23"/>
    <mergeCell ref="E22:J22"/>
    <mergeCell ref="E23:J23"/>
    <mergeCell ref="A9:J9"/>
    <mergeCell ref="E10:E11"/>
    <mergeCell ref="B10:B11"/>
    <mergeCell ref="A10:A11"/>
    <mergeCell ref="D10:D11"/>
    <mergeCell ref="C10:C11"/>
    <mergeCell ref="A7:J7"/>
    <mergeCell ref="A1:J1"/>
    <mergeCell ref="A2:J2"/>
    <mergeCell ref="A4:J4"/>
    <mergeCell ref="A5:J5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4AA0-6404-4D7C-8726-51F88D623A28}">
  <dimension ref="A1:J18"/>
  <sheetViews>
    <sheetView showGridLines="0" view="pageBreakPreview" zoomScale="60" zoomScaleNormal="100" workbookViewId="0">
      <selection activeCell="F25" sqref="F24:F25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36" x14ac:dyDescent="0.25">
      <c r="A2" s="97" t="s">
        <v>12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25">
      <c r="A4" s="97" t="s">
        <v>1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36" x14ac:dyDescent="0.25">
      <c r="A5" s="97" t="s">
        <v>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25">
      <c r="A7" s="93" t="s">
        <v>3</v>
      </c>
      <c r="B7" s="94"/>
      <c r="C7" s="94"/>
      <c r="D7" s="94"/>
      <c r="E7" s="94"/>
      <c r="F7" s="94"/>
      <c r="G7" s="94"/>
      <c r="H7" s="94"/>
      <c r="I7" s="94"/>
      <c r="J7" s="94"/>
    </row>
    <row r="8" spans="1:10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4" t="s">
        <v>42</v>
      </c>
      <c r="B9" s="105"/>
      <c r="C9" s="105"/>
      <c r="D9" s="105"/>
      <c r="E9" s="105"/>
      <c r="F9" s="105"/>
      <c r="G9" s="105"/>
      <c r="H9" s="105"/>
      <c r="I9" s="105"/>
      <c r="J9" s="105"/>
    </row>
    <row r="10" spans="1:10" ht="45" customHeight="1" x14ac:dyDescent="0.25">
      <c r="A10" s="106"/>
      <c r="B10" s="106" t="s">
        <v>11</v>
      </c>
      <c r="C10" s="108" t="s">
        <v>29</v>
      </c>
      <c r="D10" s="106" t="s">
        <v>22</v>
      </c>
      <c r="E10" s="106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7"/>
      <c r="B11" s="107"/>
      <c r="C11" s="109"/>
      <c r="D11" s="107"/>
      <c r="E11" s="107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67" t="s">
        <v>60</v>
      </c>
      <c r="C12" s="67">
        <v>16</v>
      </c>
      <c r="D12" s="68">
        <v>45121</v>
      </c>
      <c r="E12" s="55" t="s">
        <v>48</v>
      </c>
      <c r="F12" s="56">
        <v>56</v>
      </c>
      <c r="G12" s="56">
        <v>164</v>
      </c>
      <c r="H12" s="56">
        <v>80</v>
      </c>
      <c r="I12" s="56">
        <v>166</v>
      </c>
      <c r="J12" s="56">
        <v>72</v>
      </c>
    </row>
    <row r="13" spans="1:10" s="1" customFormat="1" ht="30" customHeight="1" x14ac:dyDescent="0.25">
      <c r="A13" s="23">
        <v>2</v>
      </c>
      <c r="B13" s="67" t="s">
        <v>61</v>
      </c>
      <c r="C13" s="67">
        <v>14</v>
      </c>
      <c r="D13" s="68">
        <v>39761</v>
      </c>
      <c r="E13" s="55" t="s">
        <v>48</v>
      </c>
      <c r="F13" s="56">
        <v>50</v>
      </c>
      <c r="G13" s="56">
        <v>161</v>
      </c>
      <c r="H13" s="56">
        <v>85</v>
      </c>
      <c r="I13" s="56">
        <v>165</v>
      </c>
      <c r="J13" s="56">
        <v>79</v>
      </c>
    </row>
    <row r="14" spans="1:10" s="1" customFormat="1" ht="30" customHeight="1" x14ac:dyDescent="0.25">
      <c r="A14" s="23">
        <v>3</v>
      </c>
      <c r="B14" s="67" t="s">
        <v>62</v>
      </c>
      <c r="C14" s="67">
        <v>14</v>
      </c>
      <c r="D14" s="68">
        <v>39592</v>
      </c>
      <c r="E14" s="55" t="s">
        <v>48</v>
      </c>
      <c r="F14" s="56">
        <v>47</v>
      </c>
      <c r="G14" s="56">
        <v>170</v>
      </c>
      <c r="H14" s="56">
        <v>82</v>
      </c>
      <c r="I14" s="56">
        <v>169</v>
      </c>
      <c r="J14" s="56">
        <v>62</v>
      </c>
    </row>
    <row r="15" spans="1:10" s="1" customFormat="1" ht="30" customHeight="1" x14ac:dyDescent="0.25">
      <c r="A15" s="23">
        <v>4</v>
      </c>
      <c r="B15" s="67" t="s">
        <v>63</v>
      </c>
      <c r="C15" s="67">
        <v>13</v>
      </c>
      <c r="D15" s="68">
        <v>39461</v>
      </c>
      <c r="E15" s="55" t="s">
        <v>48</v>
      </c>
      <c r="F15" s="56">
        <v>61</v>
      </c>
      <c r="G15" s="56">
        <v>168</v>
      </c>
      <c r="H15" s="56">
        <v>84</v>
      </c>
      <c r="I15" s="56">
        <v>166</v>
      </c>
      <c r="J15" s="56">
        <v>77</v>
      </c>
    </row>
    <row r="16" spans="1:10" s="1" customFormat="1" ht="30" customHeight="1" thickBot="1" x14ac:dyDescent="0.3">
      <c r="A16" s="23">
        <v>5</v>
      </c>
      <c r="B16" s="67"/>
      <c r="C16" s="67"/>
      <c r="D16" s="68"/>
      <c r="E16" s="55"/>
      <c r="F16" s="56"/>
      <c r="G16" s="56"/>
      <c r="H16" s="56"/>
      <c r="I16" s="56"/>
      <c r="J16" s="56"/>
    </row>
    <row r="17" spans="1:10" ht="30" customHeight="1" thickBot="1" x14ac:dyDescent="0.3">
      <c r="A17" s="99" t="s">
        <v>10</v>
      </c>
      <c r="B17" s="100"/>
      <c r="C17" s="100"/>
      <c r="D17" s="101"/>
      <c r="E17" s="99" t="s">
        <v>45</v>
      </c>
      <c r="F17" s="100"/>
      <c r="G17" s="100"/>
      <c r="H17" s="100"/>
      <c r="I17" s="100"/>
      <c r="J17" s="100"/>
    </row>
    <row r="18" spans="1:10" ht="30" customHeight="1" thickBot="1" x14ac:dyDescent="0.3">
      <c r="A18" s="99" t="s">
        <v>19</v>
      </c>
      <c r="B18" s="100"/>
      <c r="C18" s="100"/>
      <c r="D18" s="101"/>
      <c r="E18" s="102" t="s">
        <v>59</v>
      </c>
      <c r="F18" s="103"/>
      <c r="G18" s="103"/>
      <c r="H18" s="103"/>
      <c r="I18" s="103"/>
      <c r="J18" s="103"/>
    </row>
  </sheetData>
  <protectedRanges>
    <protectedRange sqref="F12:J16" name="Rango1"/>
    <protectedRange sqref="G17:G18" name="Rango2_1"/>
    <protectedRange password="CC55" sqref="B9:C9" name="Rango1_3_1"/>
    <protectedRange sqref="B12:C16 E12:E16" name="Rango1_6_1_1"/>
    <protectedRange sqref="D12:D16" name="Rango2_6_1_1"/>
  </protectedRanges>
  <mergeCells count="15">
    <mergeCell ref="A9:J9"/>
    <mergeCell ref="A1:J1"/>
    <mergeCell ref="A2:J2"/>
    <mergeCell ref="A4:J4"/>
    <mergeCell ref="A5:J5"/>
    <mergeCell ref="A7:J7"/>
    <mergeCell ref="A18:D18"/>
    <mergeCell ref="E18:J18"/>
    <mergeCell ref="A10:A11"/>
    <mergeCell ref="B10:B11"/>
    <mergeCell ref="C10:C11"/>
    <mergeCell ref="D10:D11"/>
    <mergeCell ref="E10:E11"/>
    <mergeCell ref="A17:D17"/>
    <mergeCell ref="E17:J17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39C4F-B494-465F-B3A4-9F003ED53C95}">
  <dimension ref="A1:J43"/>
  <sheetViews>
    <sheetView showGridLines="0" view="pageBreakPreview" topLeftCell="A5" zoomScale="57" zoomScaleNormal="100" zoomScaleSheetLayoutView="57" workbookViewId="0">
      <selection activeCell="N40" sqref="N40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0.5703125" style="48" bestFit="1" customWidth="1"/>
    <col min="4" max="4" width="29.570312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36" x14ac:dyDescent="0.25">
      <c r="A2" s="97" t="s">
        <v>12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ht="6.75" customHeight="1" x14ac:dyDescent="0.25">
      <c r="A3" s="3"/>
      <c r="B3" s="4"/>
      <c r="C3" s="49"/>
      <c r="D3" s="5"/>
      <c r="E3" s="5"/>
      <c r="F3" s="5"/>
      <c r="G3" s="5"/>
      <c r="H3" s="5"/>
      <c r="I3" s="5"/>
      <c r="J3" s="5"/>
    </row>
    <row r="4" spans="1:10" ht="36" x14ac:dyDescent="0.25">
      <c r="A4" s="97" t="s">
        <v>1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36" x14ac:dyDescent="0.25">
      <c r="A5" s="97" t="s">
        <v>44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10.5" customHeight="1" x14ac:dyDescent="0.25">
      <c r="A6" s="3"/>
      <c r="B6" s="6"/>
      <c r="C6" s="50"/>
      <c r="D6" s="5"/>
      <c r="E6" s="5"/>
      <c r="F6" s="5"/>
      <c r="G6" s="5"/>
      <c r="H6" s="5"/>
      <c r="I6" s="5"/>
      <c r="J6" s="5"/>
    </row>
    <row r="7" spans="1:10" ht="36" customHeight="1" x14ac:dyDescent="0.25">
      <c r="A7" s="93" t="s">
        <v>3</v>
      </c>
      <c r="B7" s="94"/>
      <c r="C7" s="94"/>
      <c r="D7" s="94"/>
      <c r="E7" s="94"/>
      <c r="F7" s="94"/>
      <c r="G7" s="94"/>
      <c r="H7" s="94"/>
      <c r="I7" s="94"/>
      <c r="J7" s="94"/>
    </row>
    <row r="8" spans="1:10" ht="12" customHeight="1" thickBot="1" x14ac:dyDescent="0.6">
      <c r="A8" s="7"/>
      <c r="B8" s="8"/>
      <c r="C8" s="9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4" t="s">
        <v>43</v>
      </c>
      <c r="B9" s="105"/>
      <c r="C9" s="105"/>
      <c r="D9" s="105"/>
      <c r="E9" s="105"/>
      <c r="F9" s="105"/>
      <c r="G9" s="105"/>
      <c r="H9" s="105"/>
      <c r="I9" s="105"/>
      <c r="J9" s="105"/>
    </row>
    <row r="10" spans="1:10" ht="45" customHeight="1" x14ac:dyDescent="0.25">
      <c r="A10" s="112"/>
      <c r="B10" s="112" t="s">
        <v>11</v>
      </c>
      <c r="C10" s="108" t="s">
        <v>29</v>
      </c>
      <c r="D10" s="106" t="s">
        <v>22</v>
      </c>
      <c r="E10" s="112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6"/>
      <c r="B11" s="106"/>
      <c r="C11" s="113"/>
      <c r="D11" s="107"/>
      <c r="E11" s="106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67" t="s">
        <v>64</v>
      </c>
      <c r="C12" s="67">
        <v>11</v>
      </c>
      <c r="D12" s="68">
        <v>40866</v>
      </c>
      <c r="E12" s="55" t="s">
        <v>48</v>
      </c>
      <c r="F12" s="56">
        <v>27.3</v>
      </c>
      <c r="G12" s="56">
        <v>131</v>
      </c>
      <c r="H12" s="56">
        <v>69</v>
      </c>
      <c r="I12" s="56">
        <v>132</v>
      </c>
      <c r="J12" s="56">
        <v>62</v>
      </c>
    </row>
    <row r="13" spans="1:10" s="1" customFormat="1" ht="30" customHeight="1" x14ac:dyDescent="0.25">
      <c r="A13" s="23">
        <v>2</v>
      </c>
      <c r="B13" s="67" t="s">
        <v>65</v>
      </c>
      <c r="C13" s="67">
        <v>10</v>
      </c>
      <c r="D13" s="68">
        <v>41087</v>
      </c>
      <c r="E13" s="55" t="s">
        <v>48</v>
      </c>
      <c r="F13" s="56">
        <v>30.8</v>
      </c>
      <c r="G13" s="56">
        <v>140</v>
      </c>
      <c r="H13" s="56">
        <v>69</v>
      </c>
      <c r="I13" s="56">
        <v>141</v>
      </c>
      <c r="J13" s="56">
        <v>61</v>
      </c>
    </row>
    <row r="14" spans="1:10" s="1" customFormat="1" ht="30" customHeight="1" x14ac:dyDescent="0.25">
      <c r="A14" s="23">
        <v>3</v>
      </c>
      <c r="B14" s="67" t="s">
        <v>66</v>
      </c>
      <c r="C14" s="67">
        <v>10</v>
      </c>
      <c r="D14" s="68">
        <v>40837</v>
      </c>
      <c r="E14" s="55" t="s">
        <v>48</v>
      </c>
      <c r="F14" s="56">
        <v>41</v>
      </c>
      <c r="G14" s="56">
        <v>151</v>
      </c>
      <c r="H14" s="56">
        <v>72</v>
      </c>
      <c r="I14" s="56">
        <v>150</v>
      </c>
      <c r="J14" s="56">
        <v>68</v>
      </c>
    </row>
    <row r="15" spans="1:10" s="1" customFormat="1" ht="30" customHeight="1" x14ac:dyDescent="0.25">
      <c r="A15" s="23">
        <v>4</v>
      </c>
      <c r="B15" s="67" t="s">
        <v>67</v>
      </c>
      <c r="C15" s="67">
        <v>9</v>
      </c>
      <c r="D15" s="68">
        <v>41477</v>
      </c>
      <c r="E15" s="55" t="s">
        <v>48</v>
      </c>
      <c r="F15" s="57">
        <v>31</v>
      </c>
      <c r="G15" s="57">
        <v>142</v>
      </c>
      <c r="H15" s="57">
        <v>69</v>
      </c>
      <c r="I15" s="57">
        <v>141</v>
      </c>
      <c r="J15" s="57">
        <v>61</v>
      </c>
    </row>
    <row r="16" spans="1:10" s="1" customFormat="1" ht="30" customHeight="1" x14ac:dyDescent="0.25">
      <c r="A16" s="23">
        <v>5</v>
      </c>
      <c r="B16" s="67" t="s">
        <v>68</v>
      </c>
      <c r="C16" s="67">
        <v>10</v>
      </c>
      <c r="D16" s="68">
        <v>41173</v>
      </c>
      <c r="E16" s="55" t="s">
        <v>48</v>
      </c>
      <c r="F16" s="56">
        <v>35</v>
      </c>
      <c r="G16" s="56">
        <v>140</v>
      </c>
      <c r="H16" s="56">
        <v>69</v>
      </c>
      <c r="I16" s="56">
        <v>145</v>
      </c>
      <c r="J16" s="56">
        <v>67</v>
      </c>
    </row>
    <row r="17" spans="1:10" s="1" customFormat="1" ht="30" customHeight="1" x14ac:dyDescent="0.25">
      <c r="A17" s="23">
        <v>6</v>
      </c>
      <c r="B17" s="67" t="s">
        <v>69</v>
      </c>
      <c r="C17" s="67">
        <v>9</v>
      </c>
      <c r="D17" s="68">
        <v>41519</v>
      </c>
      <c r="E17" s="55" t="s">
        <v>48</v>
      </c>
      <c r="F17" s="56">
        <v>43</v>
      </c>
      <c r="G17" s="56">
        <v>158</v>
      </c>
      <c r="H17" s="56">
        <v>76</v>
      </c>
      <c r="I17" s="56">
        <v>159</v>
      </c>
      <c r="J17" s="56">
        <v>65</v>
      </c>
    </row>
    <row r="18" spans="1:10" s="1" customFormat="1" ht="30" customHeight="1" x14ac:dyDescent="0.25">
      <c r="A18" s="23">
        <v>7</v>
      </c>
      <c r="B18" s="67" t="s">
        <v>70</v>
      </c>
      <c r="C18" s="67">
        <v>10</v>
      </c>
      <c r="D18" s="68">
        <v>41082</v>
      </c>
      <c r="E18" s="55" t="s">
        <v>48</v>
      </c>
      <c r="F18" s="56">
        <v>31.1</v>
      </c>
      <c r="G18" s="56">
        <v>144</v>
      </c>
      <c r="H18" s="56">
        <v>69</v>
      </c>
      <c r="I18" s="56">
        <v>140</v>
      </c>
      <c r="J18" s="56">
        <v>65</v>
      </c>
    </row>
    <row r="19" spans="1:10" s="1" customFormat="1" ht="30" customHeight="1" x14ac:dyDescent="0.25">
      <c r="A19" s="23">
        <v>8</v>
      </c>
      <c r="B19" s="67" t="s">
        <v>71</v>
      </c>
      <c r="C19" s="67">
        <v>10</v>
      </c>
      <c r="D19" s="68">
        <v>41168</v>
      </c>
      <c r="E19" s="55" t="s">
        <v>48</v>
      </c>
      <c r="F19" s="56">
        <v>29.2</v>
      </c>
      <c r="G19" s="56">
        <v>142</v>
      </c>
      <c r="H19" s="56">
        <v>69</v>
      </c>
      <c r="I19" s="56">
        <v>138</v>
      </c>
      <c r="J19" s="56">
        <v>59</v>
      </c>
    </row>
    <row r="20" spans="1:10" s="1" customFormat="1" ht="30" customHeight="1" x14ac:dyDescent="0.25">
      <c r="A20" s="23">
        <v>9</v>
      </c>
      <c r="B20" s="67" t="s">
        <v>72</v>
      </c>
      <c r="C20" s="67">
        <v>12</v>
      </c>
      <c r="D20" s="68">
        <v>40479</v>
      </c>
      <c r="E20" s="55" t="s">
        <v>48</v>
      </c>
      <c r="F20" s="56">
        <v>33.799999999999997</v>
      </c>
      <c r="G20" s="56">
        <v>146</v>
      </c>
      <c r="H20" s="56">
        <v>72</v>
      </c>
      <c r="I20" s="56">
        <v>140</v>
      </c>
      <c r="J20" s="56">
        <v>62</v>
      </c>
    </row>
    <row r="21" spans="1:10" s="1" customFormat="1" ht="30" customHeight="1" x14ac:dyDescent="0.25">
      <c r="A21" s="23">
        <v>10</v>
      </c>
      <c r="B21" s="67" t="s">
        <v>73</v>
      </c>
      <c r="C21" s="67">
        <v>10</v>
      </c>
      <c r="D21" s="68">
        <v>40988</v>
      </c>
      <c r="E21" s="55" t="s">
        <v>48</v>
      </c>
      <c r="F21" s="57">
        <v>46</v>
      </c>
      <c r="G21" s="57">
        <v>153</v>
      </c>
      <c r="H21" s="57">
        <v>71</v>
      </c>
      <c r="I21" s="57">
        <v>155</v>
      </c>
      <c r="J21" s="57">
        <v>64</v>
      </c>
    </row>
    <row r="22" spans="1:10" s="1" customFormat="1" ht="30" customHeight="1" x14ac:dyDescent="0.25">
      <c r="A22" s="23">
        <v>11</v>
      </c>
      <c r="B22" s="67" t="s">
        <v>74</v>
      </c>
      <c r="C22" s="67">
        <v>10</v>
      </c>
      <c r="D22" s="68">
        <v>41010</v>
      </c>
      <c r="E22" s="55" t="s">
        <v>48</v>
      </c>
      <c r="F22" s="57">
        <v>47</v>
      </c>
      <c r="G22" s="57">
        <v>151</v>
      </c>
      <c r="H22" s="57">
        <v>70</v>
      </c>
      <c r="I22" s="57">
        <v>156</v>
      </c>
      <c r="J22" s="57">
        <v>67</v>
      </c>
    </row>
    <row r="23" spans="1:10" s="1" customFormat="1" ht="30" customHeight="1" x14ac:dyDescent="0.25">
      <c r="A23" s="23">
        <v>12</v>
      </c>
      <c r="B23" s="67" t="s">
        <v>75</v>
      </c>
      <c r="C23" s="67">
        <v>10</v>
      </c>
      <c r="D23" s="68">
        <v>40975</v>
      </c>
      <c r="E23" s="55" t="s">
        <v>48</v>
      </c>
      <c r="F23" s="57">
        <v>42</v>
      </c>
      <c r="G23" s="57">
        <v>152</v>
      </c>
      <c r="H23" s="57">
        <v>76</v>
      </c>
      <c r="I23" s="57">
        <v>145</v>
      </c>
      <c r="J23" s="57">
        <v>65</v>
      </c>
    </row>
    <row r="24" spans="1:10" s="1" customFormat="1" ht="30" customHeight="1" x14ac:dyDescent="0.25">
      <c r="A24" s="23">
        <v>13</v>
      </c>
      <c r="B24" s="67" t="s">
        <v>76</v>
      </c>
      <c r="C24" s="67">
        <v>11</v>
      </c>
      <c r="D24" s="68">
        <v>40829</v>
      </c>
      <c r="E24" s="55" t="s">
        <v>48</v>
      </c>
      <c r="F24" s="56">
        <v>35</v>
      </c>
      <c r="G24" s="56">
        <v>144</v>
      </c>
      <c r="H24" s="56">
        <v>71</v>
      </c>
      <c r="I24" s="56">
        <v>145</v>
      </c>
      <c r="J24" s="56">
        <v>66</v>
      </c>
    </row>
    <row r="25" spans="1:10" s="1" customFormat="1" ht="30" customHeight="1" x14ac:dyDescent="0.25">
      <c r="A25" s="23">
        <v>14</v>
      </c>
      <c r="B25" s="67" t="s">
        <v>77</v>
      </c>
      <c r="C25" s="67">
        <v>11</v>
      </c>
      <c r="D25" s="68">
        <v>40705</v>
      </c>
      <c r="E25" s="55" t="s">
        <v>48</v>
      </c>
      <c r="F25" s="56">
        <v>49.4</v>
      </c>
      <c r="G25" s="56">
        <v>156</v>
      </c>
      <c r="H25" s="56">
        <v>74</v>
      </c>
      <c r="I25" s="56">
        <v>155</v>
      </c>
      <c r="J25" s="56">
        <v>77</v>
      </c>
    </row>
    <row r="26" spans="1:10" s="1" customFormat="1" ht="30" customHeight="1" x14ac:dyDescent="0.25">
      <c r="A26" s="23">
        <v>15</v>
      </c>
      <c r="B26" s="67" t="s">
        <v>78</v>
      </c>
      <c r="C26" s="67">
        <v>11</v>
      </c>
      <c r="D26" s="68">
        <v>40437</v>
      </c>
      <c r="E26" s="55" t="s">
        <v>48</v>
      </c>
      <c r="F26" s="56">
        <v>35.700000000000003</v>
      </c>
      <c r="G26" s="56">
        <v>145</v>
      </c>
      <c r="H26" s="56">
        <v>69</v>
      </c>
      <c r="I26" s="56">
        <v>144</v>
      </c>
      <c r="J26" s="56">
        <v>66</v>
      </c>
    </row>
    <row r="27" spans="1:10" s="1" customFormat="1" ht="30" customHeight="1" x14ac:dyDescent="0.25">
      <c r="A27" s="23">
        <v>16</v>
      </c>
      <c r="B27" s="67" t="s">
        <v>79</v>
      </c>
      <c r="C27" s="67">
        <v>12</v>
      </c>
      <c r="D27" s="68">
        <v>40404</v>
      </c>
      <c r="E27" s="55" t="s">
        <v>48</v>
      </c>
      <c r="F27" s="56">
        <v>34.5</v>
      </c>
      <c r="G27" s="56">
        <v>146</v>
      </c>
      <c r="H27" s="56">
        <v>70</v>
      </c>
      <c r="I27" s="56">
        <v>150</v>
      </c>
      <c r="J27" s="56">
        <v>61</v>
      </c>
    </row>
    <row r="28" spans="1:10" s="1" customFormat="1" ht="30" customHeight="1" x14ac:dyDescent="0.25">
      <c r="A28" s="23">
        <v>17</v>
      </c>
      <c r="B28" s="67" t="s">
        <v>80</v>
      </c>
      <c r="C28" s="67">
        <v>11</v>
      </c>
      <c r="D28" s="68">
        <v>40500</v>
      </c>
      <c r="E28" s="55" t="s">
        <v>48</v>
      </c>
      <c r="F28" s="56">
        <v>49.4</v>
      </c>
      <c r="G28" s="56">
        <v>156</v>
      </c>
      <c r="H28" s="56">
        <v>74</v>
      </c>
      <c r="I28" s="56">
        <v>155</v>
      </c>
      <c r="J28" s="56">
        <v>77</v>
      </c>
    </row>
    <row r="29" spans="1:10" s="1" customFormat="1" ht="30" customHeight="1" x14ac:dyDescent="0.25">
      <c r="A29" s="23">
        <v>18</v>
      </c>
      <c r="B29" s="67" t="s">
        <v>81</v>
      </c>
      <c r="C29" s="67">
        <v>10</v>
      </c>
      <c r="D29" s="68">
        <v>41091</v>
      </c>
      <c r="E29" s="55" t="s">
        <v>48</v>
      </c>
      <c r="F29" s="56">
        <v>43.3</v>
      </c>
      <c r="G29" s="56">
        <v>148</v>
      </c>
      <c r="H29" s="56">
        <v>70</v>
      </c>
      <c r="I29" s="56">
        <v>144</v>
      </c>
      <c r="J29" s="56">
        <v>76</v>
      </c>
    </row>
    <row r="30" spans="1:10" s="1" customFormat="1" ht="30" customHeight="1" x14ac:dyDescent="0.25">
      <c r="A30" s="23">
        <v>19</v>
      </c>
      <c r="B30" s="67" t="s">
        <v>82</v>
      </c>
      <c r="C30" s="67">
        <v>11</v>
      </c>
      <c r="D30" s="68">
        <v>40887</v>
      </c>
      <c r="E30" s="55" t="s">
        <v>48</v>
      </c>
      <c r="F30" s="56">
        <v>47</v>
      </c>
      <c r="G30" s="56">
        <v>146</v>
      </c>
      <c r="H30" s="56">
        <v>73</v>
      </c>
      <c r="I30" s="56">
        <v>144</v>
      </c>
      <c r="J30" s="56">
        <v>78</v>
      </c>
    </row>
    <row r="31" spans="1:10" s="1" customFormat="1" ht="30" customHeight="1" x14ac:dyDescent="0.25">
      <c r="A31" s="23">
        <v>20</v>
      </c>
      <c r="B31" s="67" t="s">
        <v>83</v>
      </c>
      <c r="C31" s="67">
        <v>9</v>
      </c>
      <c r="D31" s="68">
        <v>41301</v>
      </c>
      <c r="E31" s="55" t="s">
        <v>48</v>
      </c>
      <c r="F31" s="56">
        <v>34</v>
      </c>
      <c r="G31" s="56">
        <v>148</v>
      </c>
      <c r="H31" s="56">
        <v>70</v>
      </c>
      <c r="I31" s="56">
        <v>144</v>
      </c>
      <c r="J31" s="56">
        <v>63</v>
      </c>
    </row>
    <row r="32" spans="1:10" s="1" customFormat="1" ht="30" customHeight="1" x14ac:dyDescent="0.25">
      <c r="A32" s="23">
        <v>21</v>
      </c>
      <c r="B32" s="67" t="s">
        <v>84</v>
      </c>
      <c r="C32" s="67">
        <v>10</v>
      </c>
      <c r="D32" s="68">
        <v>41155</v>
      </c>
      <c r="E32" s="55" t="s">
        <v>48</v>
      </c>
      <c r="F32" s="56">
        <v>53.9</v>
      </c>
      <c r="G32" s="56">
        <v>156</v>
      </c>
      <c r="H32" s="56">
        <v>77</v>
      </c>
      <c r="I32" s="56">
        <v>157</v>
      </c>
      <c r="J32" s="56">
        <v>78</v>
      </c>
    </row>
    <row r="33" spans="1:10" s="1" customFormat="1" ht="30" customHeight="1" x14ac:dyDescent="0.25">
      <c r="A33" s="23">
        <v>22</v>
      </c>
      <c r="B33" s="67" t="s">
        <v>85</v>
      </c>
      <c r="C33" s="67">
        <v>12</v>
      </c>
      <c r="D33" s="68">
        <v>40064</v>
      </c>
      <c r="E33" s="55" t="s">
        <v>48</v>
      </c>
      <c r="F33" s="58">
        <v>63</v>
      </c>
      <c r="G33" s="58">
        <v>166</v>
      </c>
      <c r="H33" s="58">
        <v>83</v>
      </c>
      <c r="I33" s="58">
        <v>169</v>
      </c>
      <c r="J33" s="58">
        <v>82</v>
      </c>
    </row>
    <row r="34" spans="1:10" s="1" customFormat="1" ht="30" customHeight="1" x14ac:dyDescent="0.25">
      <c r="A34" s="23">
        <v>23</v>
      </c>
      <c r="B34" s="67" t="s">
        <v>86</v>
      </c>
      <c r="C34" s="67">
        <v>10</v>
      </c>
      <c r="D34" s="68">
        <v>41061</v>
      </c>
      <c r="E34" s="55" t="s">
        <v>48</v>
      </c>
      <c r="F34" s="56">
        <v>34</v>
      </c>
      <c r="G34" s="56">
        <v>148</v>
      </c>
      <c r="H34" s="56">
        <v>70</v>
      </c>
      <c r="I34" s="56">
        <v>144</v>
      </c>
      <c r="J34" s="56">
        <v>63</v>
      </c>
    </row>
    <row r="35" spans="1:10" s="1" customFormat="1" ht="30" customHeight="1" x14ac:dyDescent="0.25">
      <c r="A35" s="23">
        <v>24</v>
      </c>
      <c r="B35" s="67" t="s">
        <v>87</v>
      </c>
      <c r="C35" s="67">
        <v>9</v>
      </c>
      <c r="D35" s="68">
        <v>41351</v>
      </c>
      <c r="E35" s="55" t="s">
        <v>48</v>
      </c>
      <c r="F35" s="56">
        <v>43.3</v>
      </c>
      <c r="G35" s="56">
        <v>148</v>
      </c>
      <c r="H35" s="56">
        <v>70</v>
      </c>
      <c r="I35" s="56">
        <v>144</v>
      </c>
      <c r="J35" s="56">
        <v>76</v>
      </c>
    </row>
    <row r="36" spans="1:10" s="1" customFormat="1" ht="30" customHeight="1" x14ac:dyDescent="0.25">
      <c r="A36" s="23">
        <v>25</v>
      </c>
      <c r="B36" s="67" t="s">
        <v>88</v>
      </c>
      <c r="C36" s="67">
        <v>9</v>
      </c>
      <c r="D36" s="68">
        <v>40808</v>
      </c>
      <c r="E36" s="55" t="s">
        <v>48</v>
      </c>
      <c r="F36" s="56">
        <v>47</v>
      </c>
      <c r="G36" s="56">
        <v>146</v>
      </c>
      <c r="H36" s="56">
        <v>73</v>
      </c>
      <c r="I36" s="56">
        <v>144</v>
      </c>
      <c r="J36" s="56">
        <v>78</v>
      </c>
    </row>
    <row r="37" spans="1:10" s="1" customFormat="1" ht="30" customHeight="1" x14ac:dyDescent="0.25">
      <c r="A37" s="23">
        <v>26</v>
      </c>
      <c r="B37" s="67" t="s">
        <v>89</v>
      </c>
      <c r="C37" s="67">
        <v>9</v>
      </c>
      <c r="D37" s="68">
        <v>41627</v>
      </c>
      <c r="E37" s="55" t="s">
        <v>48</v>
      </c>
      <c r="F37" s="56">
        <v>34</v>
      </c>
      <c r="G37" s="56">
        <v>148</v>
      </c>
      <c r="H37" s="56">
        <v>70</v>
      </c>
      <c r="I37" s="56">
        <v>144</v>
      </c>
      <c r="J37" s="56">
        <v>63</v>
      </c>
    </row>
    <row r="38" spans="1:10" s="1" customFormat="1" ht="30" customHeight="1" x14ac:dyDescent="0.25">
      <c r="A38" s="23">
        <v>27</v>
      </c>
      <c r="B38" s="67" t="s">
        <v>90</v>
      </c>
      <c r="C38" s="67">
        <v>9</v>
      </c>
      <c r="D38" s="68">
        <v>41881</v>
      </c>
      <c r="E38" s="55" t="s">
        <v>48</v>
      </c>
      <c r="F38" s="56">
        <v>53.9</v>
      </c>
      <c r="G38" s="56">
        <v>156</v>
      </c>
      <c r="H38" s="56">
        <v>77</v>
      </c>
      <c r="I38" s="56">
        <v>157</v>
      </c>
      <c r="J38" s="56">
        <v>78</v>
      </c>
    </row>
    <row r="39" spans="1:10" s="1" customFormat="1" ht="30" customHeight="1" x14ac:dyDescent="0.25">
      <c r="A39" s="23">
        <v>28</v>
      </c>
      <c r="B39" s="67" t="s">
        <v>91</v>
      </c>
      <c r="C39" s="67">
        <v>9</v>
      </c>
      <c r="D39" s="68">
        <v>41649</v>
      </c>
      <c r="E39" s="55" t="s">
        <v>48</v>
      </c>
      <c r="F39" s="58">
        <v>63</v>
      </c>
      <c r="G39" s="58">
        <v>166</v>
      </c>
      <c r="H39" s="58">
        <v>83</v>
      </c>
      <c r="I39" s="58">
        <v>169</v>
      </c>
      <c r="J39" s="58">
        <v>82</v>
      </c>
    </row>
    <row r="40" spans="1:10" s="1" customFormat="1" ht="30" customHeight="1" x14ac:dyDescent="0.25">
      <c r="A40" s="23">
        <v>29</v>
      </c>
      <c r="B40" s="54"/>
      <c r="C40" s="59"/>
      <c r="D40" s="52"/>
      <c r="E40" s="55"/>
      <c r="F40" s="56"/>
      <c r="G40" s="56"/>
      <c r="H40" s="56"/>
      <c r="I40" s="56"/>
      <c r="J40" s="56"/>
    </row>
    <row r="41" spans="1:10" s="1" customFormat="1" ht="30" customHeight="1" thickBot="1" x14ac:dyDescent="0.3">
      <c r="A41" s="23">
        <v>30</v>
      </c>
      <c r="B41" s="54"/>
      <c r="C41" s="59"/>
      <c r="D41" s="52"/>
      <c r="E41" s="55"/>
      <c r="F41" s="60"/>
      <c r="G41" s="60"/>
      <c r="H41" s="60"/>
      <c r="I41" s="60"/>
      <c r="J41" s="60"/>
    </row>
    <row r="42" spans="1:10" ht="30" customHeight="1" thickBot="1" x14ac:dyDescent="0.3">
      <c r="A42" s="99" t="s">
        <v>10</v>
      </c>
      <c r="B42" s="100"/>
      <c r="C42" s="100"/>
      <c r="D42" s="101"/>
      <c r="E42" s="99" t="s">
        <v>45</v>
      </c>
      <c r="F42" s="100"/>
      <c r="G42" s="100"/>
      <c r="H42" s="100"/>
      <c r="I42" s="100"/>
      <c r="J42" s="100"/>
    </row>
    <row r="43" spans="1:10" ht="30" customHeight="1" thickBot="1" x14ac:dyDescent="0.3">
      <c r="A43" s="99" t="s">
        <v>19</v>
      </c>
      <c r="B43" s="100"/>
      <c r="C43" s="100"/>
      <c r="D43" s="101"/>
      <c r="E43" s="110" t="s">
        <v>59</v>
      </c>
      <c r="F43" s="111"/>
      <c r="G43" s="111"/>
      <c r="H43" s="111"/>
      <c r="I43" s="111"/>
      <c r="J43" s="111"/>
    </row>
  </sheetData>
  <protectedRanges>
    <protectedRange sqref="F33:J33 F15:J15 F21:J23 F39:J39" name="Rango1"/>
    <protectedRange sqref="G42:G43" name="Rango2_1"/>
    <protectedRange password="CC55" sqref="B9:C9" name="Rango1_3_1"/>
    <protectedRange sqref="F12:J14" name="Rango1_3"/>
    <protectedRange sqref="F16:J16" name="Rango1_4"/>
    <protectedRange sqref="F17:J18" name="Rango1_7"/>
    <protectedRange sqref="F20:J20" name="Rango1_8"/>
    <protectedRange sqref="F24:J24" name="Rango1_9"/>
    <protectedRange sqref="F26:J27" name="Rango1_10"/>
    <protectedRange sqref="F29:J30 F35:J36" name="Rango1_11"/>
    <protectedRange sqref="F41:J41" name="Rango1_12"/>
    <protectedRange sqref="F32:J32 F38:J38" name="Rango1_2_1"/>
    <protectedRange sqref="F25:J25 F28:J28" name="Rango1_13"/>
    <protectedRange sqref="F19:J19" name="Rango1_14"/>
  </protectedRanges>
  <mergeCells count="15">
    <mergeCell ref="A9:J9"/>
    <mergeCell ref="A1:J1"/>
    <mergeCell ref="A2:J2"/>
    <mergeCell ref="A4:J4"/>
    <mergeCell ref="A5:J5"/>
    <mergeCell ref="A7:J7"/>
    <mergeCell ref="A43:D43"/>
    <mergeCell ref="E43:J43"/>
    <mergeCell ref="A10:A11"/>
    <mergeCell ref="B10:B11"/>
    <mergeCell ref="C10:C11"/>
    <mergeCell ref="D10:D11"/>
    <mergeCell ref="E10:E11"/>
    <mergeCell ref="A42:D42"/>
    <mergeCell ref="E42:J42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4"/>
  <sheetViews>
    <sheetView showGridLines="0" view="pageBreakPreview" topLeftCell="B1" zoomScale="60" zoomScaleNormal="100" workbookViewId="0">
      <pane xSplit="1" ySplit="12" topLeftCell="C13" activePane="bottomRight" state="frozen"/>
      <selection activeCell="B1" sqref="B1"/>
      <selection pane="topRight" activeCell="C1" sqref="C1"/>
      <selection pane="bottomLeft" activeCell="B13" sqref="B13"/>
      <selection pane="bottomRight" activeCell="A15" sqref="A15"/>
    </sheetView>
  </sheetViews>
  <sheetFormatPr baseColWidth="10" defaultRowHeight="15" x14ac:dyDescent="0.25"/>
  <cols>
    <col min="1" max="1" width="8.140625" style="13" bestFit="1" customWidth="1"/>
    <col min="2" max="2" width="48.85546875" style="13" bestFit="1" customWidth="1"/>
    <col min="3" max="3" width="11.28515625" style="13" bestFit="1" customWidth="1"/>
    <col min="4" max="4" width="26.42578125" style="13" customWidth="1"/>
    <col min="5" max="5" width="17.5703125" style="13" bestFit="1" customWidth="1"/>
    <col min="6" max="6" width="37.7109375" style="13" customWidth="1"/>
    <col min="7" max="7" width="19" style="13" bestFit="1" customWidth="1"/>
    <col min="8" max="8" width="16.42578125" style="13" bestFit="1" customWidth="1"/>
    <col min="9" max="9" width="17" style="13" bestFit="1" customWidth="1"/>
    <col min="10" max="10" width="14.42578125" style="13" customWidth="1"/>
    <col min="11" max="11" width="19" style="13" bestFit="1" customWidth="1"/>
    <col min="12" max="12" width="16.42578125" style="13" bestFit="1" customWidth="1"/>
    <col min="13" max="13" width="17" style="13" bestFit="1" customWidth="1"/>
    <col min="14" max="14" width="14.5703125" style="13" customWidth="1"/>
    <col min="15" max="15" width="28" style="13" customWidth="1"/>
    <col min="16" max="16384" width="11.42578125" style="13"/>
  </cols>
  <sheetData>
    <row r="1" spans="1:15" ht="30" customHeight="1" x14ac:dyDescent="0.25">
      <c r="A1" s="141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25"/>
      <c r="M1" s="25"/>
      <c r="N1" s="25"/>
      <c r="O1" s="25"/>
    </row>
    <row r="2" spans="1:15" ht="30" customHeight="1" x14ac:dyDescent="0.25">
      <c r="A2" s="143" t="s">
        <v>12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25"/>
      <c r="M2" s="25"/>
      <c r="N2" s="25"/>
      <c r="O2" s="25"/>
    </row>
    <row r="3" spans="1:15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30" customHeight="1" x14ac:dyDescent="0.25">
      <c r="A4" s="143" t="s">
        <v>1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25"/>
      <c r="M4" s="25"/>
      <c r="N4" s="25"/>
      <c r="O4" s="25"/>
    </row>
    <row r="5" spans="1:15" ht="30" customHeight="1" x14ac:dyDescent="0.25">
      <c r="A5" s="143" t="s">
        <v>44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25"/>
      <c r="M5" s="25"/>
      <c r="N5" s="25"/>
      <c r="O5" s="25"/>
    </row>
    <row r="6" spans="1:15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30" customHeight="1" x14ac:dyDescent="0.25">
      <c r="A7" s="145" t="s">
        <v>37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26"/>
      <c r="M7" s="26"/>
      <c r="N7" s="26"/>
      <c r="O7" s="26"/>
    </row>
    <row r="8" spans="1:15" ht="30" customHeight="1" x14ac:dyDescent="0.25">
      <c r="A8" s="139" t="s">
        <v>3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24"/>
      <c r="M8" s="24"/>
      <c r="N8" s="24"/>
      <c r="O8" s="24"/>
    </row>
    <row r="9" spans="1:15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1:15" ht="30" customHeight="1" thickBot="1" x14ac:dyDescent="0.3">
      <c r="A10" s="124" t="s">
        <v>21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</row>
    <row r="11" spans="1:15" ht="137.25" customHeight="1" x14ac:dyDescent="0.25">
      <c r="A11" s="137"/>
      <c r="B11" s="128" t="s">
        <v>11</v>
      </c>
      <c r="C11" s="126" t="s">
        <v>9</v>
      </c>
      <c r="D11" s="128" t="s">
        <v>22</v>
      </c>
      <c r="E11" s="126" t="s">
        <v>20</v>
      </c>
      <c r="F11" s="27" t="s">
        <v>25</v>
      </c>
      <c r="G11" s="129" t="s">
        <v>15</v>
      </c>
      <c r="H11" s="131" t="s">
        <v>23</v>
      </c>
      <c r="I11" s="131"/>
      <c r="J11" s="132" t="s">
        <v>16</v>
      </c>
      <c r="K11" s="134" t="s">
        <v>31</v>
      </c>
      <c r="L11" s="131" t="s">
        <v>24</v>
      </c>
      <c r="M11" s="131"/>
      <c r="N11" s="132" t="s">
        <v>16</v>
      </c>
      <c r="O11" s="134" t="s">
        <v>31</v>
      </c>
    </row>
    <row r="12" spans="1:15" ht="21" customHeight="1" x14ac:dyDescent="0.25">
      <c r="A12" s="138"/>
      <c r="B12" s="136"/>
      <c r="C12" s="127"/>
      <c r="D12" s="126"/>
      <c r="E12" s="127"/>
      <c r="F12" s="33" t="s">
        <v>13</v>
      </c>
      <c r="G12" s="130"/>
      <c r="H12" s="33" t="s">
        <v>13</v>
      </c>
      <c r="I12" s="33" t="s">
        <v>14</v>
      </c>
      <c r="J12" s="133"/>
      <c r="K12" s="135"/>
      <c r="L12" s="33" t="s">
        <v>13</v>
      </c>
      <c r="M12" s="33" t="s">
        <v>14</v>
      </c>
      <c r="N12" s="133"/>
      <c r="O12" s="135"/>
    </row>
    <row r="13" spans="1:15" ht="30" customHeight="1" x14ac:dyDescent="0.25">
      <c r="A13" s="19">
        <v>1</v>
      </c>
      <c r="B13" s="67" t="s">
        <v>49</v>
      </c>
      <c r="C13" s="67">
        <v>7</v>
      </c>
      <c r="D13" s="68">
        <v>42301</v>
      </c>
      <c r="E13" s="10" t="s">
        <v>48</v>
      </c>
      <c r="F13" s="20">
        <v>5.47</v>
      </c>
      <c r="G13" s="22">
        <f>F13</f>
        <v>5.47</v>
      </c>
      <c r="H13" s="65">
        <v>1.1499999999999999</v>
      </c>
      <c r="I13" s="65">
        <v>1.1299999999999999</v>
      </c>
      <c r="J13" s="28">
        <f>AVERAGE(H13:I13)</f>
        <v>1.1399999999999999</v>
      </c>
      <c r="K13" s="22">
        <v>1.1499999999999999</v>
      </c>
      <c r="L13" s="20">
        <v>1.65</v>
      </c>
      <c r="M13" s="20">
        <v>1.69</v>
      </c>
      <c r="N13" s="28">
        <f>AVERAGE(L13:M13)</f>
        <v>1.67</v>
      </c>
      <c r="O13" s="61">
        <f>M13</f>
        <v>1.69</v>
      </c>
    </row>
    <row r="14" spans="1:15" ht="30" customHeight="1" x14ac:dyDescent="0.25">
      <c r="A14" s="19">
        <v>2</v>
      </c>
      <c r="B14" s="67" t="s">
        <v>50</v>
      </c>
      <c r="C14" s="67">
        <v>6</v>
      </c>
      <c r="D14" s="68">
        <v>42752</v>
      </c>
      <c r="E14" s="10" t="s">
        <v>48</v>
      </c>
      <c r="F14" s="20">
        <v>6.04</v>
      </c>
      <c r="G14" s="22">
        <f t="shared" ref="G14:G21" si="0">F14</f>
        <v>6.04</v>
      </c>
      <c r="H14" s="65">
        <v>1.23</v>
      </c>
      <c r="I14" s="65">
        <v>1.21</v>
      </c>
      <c r="J14" s="28">
        <f t="shared" ref="J14:J21" si="1">AVERAGE(H14:I14)</f>
        <v>1.22</v>
      </c>
      <c r="K14" s="22">
        <v>1.23</v>
      </c>
      <c r="L14" s="20">
        <v>1.64</v>
      </c>
      <c r="M14" s="20">
        <v>1.67</v>
      </c>
      <c r="N14" s="28">
        <f t="shared" ref="N14:N21" si="2">AVERAGE(L14:M14)</f>
        <v>1.6549999999999998</v>
      </c>
      <c r="O14" s="61">
        <f t="shared" ref="O14:O21" si="3">M14</f>
        <v>1.67</v>
      </c>
    </row>
    <row r="15" spans="1:15" ht="30" customHeight="1" x14ac:dyDescent="0.25">
      <c r="A15" s="19">
        <v>3</v>
      </c>
      <c r="B15" s="67" t="s">
        <v>51</v>
      </c>
      <c r="C15" s="67">
        <v>7</v>
      </c>
      <c r="D15" s="68">
        <v>42259</v>
      </c>
      <c r="E15" s="10" t="s">
        <v>48</v>
      </c>
      <c r="F15" s="20">
        <v>5.56</v>
      </c>
      <c r="G15" s="22">
        <f t="shared" si="0"/>
        <v>5.56</v>
      </c>
      <c r="H15" s="65">
        <v>1.21</v>
      </c>
      <c r="I15" s="65">
        <v>1.22</v>
      </c>
      <c r="J15" s="28">
        <f t="shared" si="1"/>
        <v>1.2149999999999999</v>
      </c>
      <c r="K15" s="22">
        <v>1.22</v>
      </c>
      <c r="L15" s="20">
        <v>1.63</v>
      </c>
      <c r="M15" s="20">
        <v>1.65</v>
      </c>
      <c r="N15" s="28">
        <f t="shared" si="2"/>
        <v>1.64</v>
      </c>
      <c r="O15" s="61">
        <f t="shared" si="3"/>
        <v>1.65</v>
      </c>
    </row>
    <row r="16" spans="1:15" ht="30" customHeight="1" x14ac:dyDescent="0.25">
      <c r="A16" s="19">
        <v>4</v>
      </c>
      <c r="B16" s="67" t="s">
        <v>52</v>
      </c>
      <c r="C16" s="67">
        <v>6</v>
      </c>
      <c r="D16" s="68">
        <v>42624</v>
      </c>
      <c r="E16" s="10" t="s">
        <v>48</v>
      </c>
      <c r="F16" s="20">
        <v>5.65</v>
      </c>
      <c r="G16" s="22">
        <f t="shared" si="0"/>
        <v>5.65</v>
      </c>
      <c r="H16" s="65">
        <v>1.1299999999999999</v>
      </c>
      <c r="I16" s="65">
        <v>1.1100000000000001</v>
      </c>
      <c r="J16" s="28">
        <f t="shared" si="1"/>
        <v>1.1200000000000001</v>
      </c>
      <c r="K16" s="22">
        <v>1.1299999999999999</v>
      </c>
      <c r="L16" s="20">
        <v>1.66</v>
      </c>
      <c r="M16" s="20">
        <v>1.68</v>
      </c>
      <c r="N16" s="28">
        <f t="shared" si="2"/>
        <v>1.67</v>
      </c>
      <c r="O16" s="61">
        <f t="shared" si="3"/>
        <v>1.68</v>
      </c>
    </row>
    <row r="17" spans="1:15" ht="30" customHeight="1" x14ac:dyDescent="0.25">
      <c r="A17" s="19">
        <v>5</v>
      </c>
      <c r="B17" s="67" t="s">
        <v>53</v>
      </c>
      <c r="C17" s="67">
        <v>8</v>
      </c>
      <c r="D17" s="68">
        <v>42029</v>
      </c>
      <c r="E17" s="10" t="s">
        <v>48</v>
      </c>
      <c r="F17" s="20">
        <v>5.73</v>
      </c>
      <c r="G17" s="22">
        <f t="shared" si="0"/>
        <v>5.73</v>
      </c>
      <c r="H17" s="65">
        <v>1.23</v>
      </c>
      <c r="I17" s="65">
        <v>1.22</v>
      </c>
      <c r="J17" s="28">
        <f t="shared" si="1"/>
        <v>1.2250000000000001</v>
      </c>
      <c r="K17" s="22" t="s">
        <v>47</v>
      </c>
      <c r="L17" s="20">
        <v>1.64</v>
      </c>
      <c r="M17" s="20">
        <v>1.65</v>
      </c>
      <c r="N17" s="28">
        <f t="shared" si="2"/>
        <v>1.645</v>
      </c>
      <c r="O17" s="61">
        <f t="shared" si="3"/>
        <v>1.65</v>
      </c>
    </row>
    <row r="18" spans="1:15" ht="30" customHeight="1" x14ac:dyDescent="0.25">
      <c r="A18" s="19">
        <v>6</v>
      </c>
      <c r="B18" s="67" t="s">
        <v>54</v>
      </c>
      <c r="C18" s="67">
        <v>8</v>
      </c>
      <c r="D18" s="68">
        <v>41741</v>
      </c>
      <c r="E18" s="10" t="s">
        <v>48</v>
      </c>
      <c r="F18" s="20">
        <v>7.37</v>
      </c>
      <c r="G18" s="22">
        <f t="shared" si="0"/>
        <v>7.37</v>
      </c>
      <c r="H18" s="65">
        <v>1.18</v>
      </c>
      <c r="I18" s="65">
        <v>1.2</v>
      </c>
      <c r="J18" s="28">
        <f t="shared" si="1"/>
        <v>1.19</v>
      </c>
      <c r="K18" s="22">
        <v>1.2</v>
      </c>
      <c r="L18" s="20">
        <v>1.65</v>
      </c>
      <c r="M18" s="20">
        <v>1.64</v>
      </c>
      <c r="N18" s="28">
        <f t="shared" si="2"/>
        <v>1.645</v>
      </c>
      <c r="O18" s="61">
        <v>1.65</v>
      </c>
    </row>
    <row r="19" spans="1:15" ht="30" customHeight="1" x14ac:dyDescent="0.25">
      <c r="A19" s="19">
        <v>7</v>
      </c>
      <c r="B19" s="67" t="s">
        <v>55</v>
      </c>
      <c r="C19" s="67">
        <v>8</v>
      </c>
      <c r="D19" s="68">
        <v>41872</v>
      </c>
      <c r="E19" s="10" t="s">
        <v>48</v>
      </c>
      <c r="F19" s="20">
        <v>5.14</v>
      </c>
      <c r="G19" s="22">
        <f t="shared" si="0"/>
        <v>5.14</v>
      </c>
      <c r="H19" s="65">
        <v>1.1299999999999999</v>
      </c>
      <c r="I19" s="65">
        <v>1.1499999999999999</v>
      </c>
      <c r="J19" s="28">
        <f t="shared" si="1"/>
        <v>1.1399999999999999</v>
      </c>
      <c r="K19" s="22">
        <v>1.1499999999999999</v>
      </c>
      <c r="L19" s="20">
        <v>1.6</v>
      </c>
      <c r="M19" s="20">
        <v>1.63</v>
      </c>
      <c r="N19" s="28">
        <f t="shared" si="2"/>
        <v>1.615</v>
      </c>
      <c r="O19" s="61">
        <f t="shared" si="3"/>
        <v>1.63</v>
      </c>
    </row>
    <row r="20" spans="1:15" ht="30" customHeight="1" x14ac:dyDescent="0.25">
      <c r="A20" s="19">
        <v>8</v>
      </c>
      <c r="B20" s="67" t="s">
        <v>56</v>
      </c>
      <c r="C20" s="67">
        <v>7</v>
      </c>
      <c r="D20" s="68">
        <v>42149</v>
      </c>
      <c r="E20" s="10" t="s">
        <v>48</v>
      </c>
      <c r="F20" s="20">
        <v>5.51</v>
      </c>
      <c r="G20" s="22">
        <f t="shared" si="0"/>
        <v>5.51</v>
      </c>
      <c r="H20" s="65">
        <v>1.21</v>
      </c>
      <c r="I20" s="65">
        <v>1.19</v>
      </c>
      <c r="J20" s="28">
        <f t="shared" si="1"/>
        <v>1.2</v>
      </c>
      <c r="K20" s="22">
        <v>1.21</v>
      </c>
      <c r="L20" s="20">
        <v>1.59</v>
      </c>
      <c r="M20" s="20">
        <v>1.71</v>
      </c>
      <c r="N20" s="28">
        <f t="shared" si="2"/>
        <v>1.65</v>
      </c>
      <c r="O20" s="61">
        <f t="shared" si="3"/>
        <v>1.71</v>
      </c>
    </row>
    <row r="21" spans="1:15" ht="30" customHeight="1" x14ac:dyDescent="0.25">
      <c r="A21" s="19">
        <v>9</v>
      </c>
      <c r="B21" s="67" t="s">
        <v>57</v>
      </c>
      <c r="C21" s="67">
        <v>7</v>
      </c>
      <c r="D21" s="68">
        <v>42139</v>
      </c>
      <c r="E21" s="10" t="s">
        <v>48</v>
      </c>
      <c r="F21" s="20">
        <v>5.44</v>
      </c>
      <c r="G21" s="22">
        <f t="shared" si="0"/>
        <v>5.44</v>
      </c>
      <c r="H21" s="65">
        <v>1.25</v>
      </c>
      <c r="I21" s="65">
        <v>1.23</v>
      </c>
      <c r="J21" s="28">
        <f t="shared" si="1"/>
        <v>1.24</v>
      </c>
      <c r="K21" s="22">
        <v>1.25</v>
      </c>
      <c r="L21" s="20">
        <v>1.67</v>
      </c>
      <c r="M21" s="20">
        <v>1.68</v>
      </c>
      <c r="N21" s="28">
        <f t="shared" si="2"/>
        <v>1.6749999999999998</v>
      </c>
      <c r="O21" s="61">
        <f t="shared" si="3"/>
        <v>1.68</v>
      </c>
    </row>
    <row r="22" spans="1:15" ht="30" customHeight="1" x14ac:dyDescent="0.25">
      <c r="A22" s="19">
        <v>10</v>
      </c>
      <c r="B22" s="51"/>
      <c r="C22" s="53"/>
      <c r="D22" s="52"/>
      <c r="E22" s="10"/>
      <c r="F22" s="20"/>
      <c r="G22" s="22"/>
      <c r="H22" s="65"/>
      <c r="I22" s="65"/>
      <c r="J22" s="28"/>
      <c r="K22" s="22"/>
      <c r="L22" s="20"/>
      <c r="M22" s="20"/>
      <c r="N22" s="28"/>
      <c r="O22" s="61"/>
    </row>
    <row r="23" spans="1:15" ht="30" customHeight="1" thickBot="1" x14ac:dyDescent="0.3">
      <c r="A23" s="114" t="s">
        <v>10</v>
      </c>
      <c r="B23" s="115"/>
      <c r="C23" s="115"/>
      <c r="D23" s="116"/>
      <c r="E23" s="120" t="s">
        <v>45</v>
      </c>
      <c r="F23" s="121"/>
      <c r="G23" s="121"/>
      <c r="H23" s="121"/>
      <c r="I23" s="121"/>
      <c r="J23" s="121"/>
      <c r="K23" s="121"/>
      <c r="L23" s="121"/>
      <c r="M23" s="121"/>
      <c r="N23" s="121"/>
      <c r="O23" s="121"/>
    </row>
    <row r="24" spans="1:15" ht="27" customHeight="1" thickBot="1" x14ac:dyDescent="0.3">
      <c r="A24" s="117" t="s">
        <v>18</v>
      </c>
      <c r="B24" s="118"/>
      <c r="C24" s="118"/>
      <c r="D24" s="119"/>
      <c r="E24" s="122" t="s">
        <v>59</v>
      </c>
      <c r="F24" s="123"/>
      <c r="G24" s="123"/>
      <c r="H24" s="123"/>
      <c r="I24" s="123"/>
      <c r="J24" s="123"/>
      <c r="K24" s="123"/>
      <c r="L24" s="123"/>
      <c r="M24" s="123"/>
      <c r="N24" s="123"/>
      <c r="O24" s="123"/>
    </row>
  </sheetData>
  <protectedRanges>
    <protectedRange sqref="B21:C22" name="Rango1_6_1_2"/>
    <protectedRange sqref="B13:C20 E13:E22" name="Rango1_6_1_1_1_1"/>
  </protectedRanges>
  <mergeCells count="23">
    <mergeCell ref="A11:A12"/>
    <mergeCell ref="A8:K8"/>
    <mergeCell ref="A1:K1"/>
    <mergeCell ref="A2:K2"/>
    <mergeCell ref="A4:K4"/>
    <mergeCell ref="A5:K5"/>
    <mergeCell ref="A7:K7"/>
    <mergeCell ref="A23:D23"/>
    <mergeCell ref="A24:D24"/>
    <mergeCell ref="E23:O23"/>
    <mergeCell ref="E24:O2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B11:B12"/>
  </mergeCells>
  <printOptions horizontalCentered="1" verticalCentered="1"/>
  <pageMargins left="0" right="0" top="0" bottom="0" header="0.31496062992125984" footer="0.31496062992125984"/>
  <pageSetup paperSize="32767" scale="30" orientation="landscape" r:id="rId1"/>
  <ignoredErrors>
    <ignoredError sqref="J13:J21 O13:O21" unlockedFormula="1"/>
  </ignoredErrors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3"/>
  <sheetViews>
    <sheetView showGridLines="0" view="pageBreakPreview" topLeftCell="A8" zoomScale="32" zoomScaleNormal="100" zoomScaleSheetLayoutView="32" workbookViewId="0">
      <pane xSplit="2" ySplit="5" topLeftCell="C13" activePane="bottomRight" state="frozen"/>
      <selection activeCell="A8" sqref="A8"/>
      <selection pane="topRight" activeCell="C8" sqref="C8"/>
      <selection pane="bottomLeft" activeCell="A13" sqref="A13"/>
      <selection pane="bottomRight" activeCell="I26" sqref="I26"/>
    </sheetView>
  </sheetViews>
  <sheetFormatPr baseColWidth="10" defaultRowHeight="15" x14ac:dyDescent="0.25"/>
  <cols>
    <col min="1" max="1" width="8.140625" style="13" bestFit="1" customWidth="1"/>
    <col min="2" max="2" width="52.7109375" style="13" customWidth="1"/>
    <col min="3" max="3" width="11.28515625" style="13" bestFit="1" customWidth="1"/>
    <col min="4" max="4" width="32" style="13" customWidth="1"/>
    <col min="5" max="5" width="15.28515625" style="13" customWidth="1"/>
    <col min="6" max="6" width="39.5703125" style="13" customWidth="1"/>
    <col min="7" max="7" width="16.28515625" style="13" customWidth="1"/>
    <col min="8" max="8" width="16.42578125" style="13" bestFit="1" customWidth="1"/>
    <col min="9" max="9" width="17" style="13" bestFit="1" customWidth="1"/>
    <col min="10" max="10" width="15.5703125" style="13" customWidth="1"/>
    <col min="11" max="11" width="17.42578125" style="13" customWidth="1"/>
    <col min="12" max="12" width="16.42578125" style="13" bestFit="1" customWidth="1"/>
    <col min="13" max="13" width="17" style="13" bestFit="1" customWidth="1"/>
    <col min="14" max="14" width="15.140625" style="13" customWidth="1"/>
    <col min="15" max="15" width="19" style="13" bestFit="1" customWidth="1"/>
    <col min="16" max="16" width="35.42578125" style="13" customWidth="1"/>
    <col min="17" max="17" width="24" style="13" customWidth="1"/>
    <col min="18" max="16384" width="11.42578125" style="13"/>
  </cols>
  <sheetData>
    <row r="1" spans="1:17" ht="30" customHeight="1" x14ac:dyDescent="0.25">
      <c r="A1" s="141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25"/>
      <c r="M1" s="25"/>
      <c r="N1" s="25"/>
      <c r="O1" s="25"/>
      <c r="P1" s="25"/>
      <c r="Q1" s="25"/>
    </row>
    <row r="2" spans="1:17" ht="30" customHeight="1" x14ac:dyDescent="0.25">
      <c r="A2" s="143" t="s">
        <v>12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25"/>
      <c r="M2" s="25"/>
      <c r="N2" s="25"/>
      <c r="O2" s="25"/>
      <c r="P2" s="25"/>
      <c r="Q2" s="25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43" t="s">
        <v>1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25"/>
      <c r="M4" s="25"/>
      <c r="N4" s="25"/>
      <c r="O4" s="25"/>
      <c r="P4" s="25"/>
      <c r="Q4" s="25"/>
    </row>
    <row r="5" spans="1:17" ht="30" customHeight="1" x14ac:dyDescent="0.25">
      <c r="A5" s="143" t="s">
        <v>44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25"/>
      <c r="M5" s="25"/>
      <c r="N5" s="25"/>
      <c r="O5" s="25"/>
      <c r="P5" s="25"/>
      <c r="Q5" s="25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45" t="s">
        <v>37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26"/>
      <c r="M7" s="26"/>
      <c r="N7" s="26"/>
      <c r="O7" s="26"/>
      <c r="P7" s="26"/>
      <c r="Q7" s="26"/>
    </row>
    <row r="8" spans="1:17" ht="30" customHeight="1" x14ac:dyDescent="0.25">
      <c r="A8" s="139" t="s">
        <v>3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24"/>
      <c r="M8" s="24"/>
      <c r="N8" s="24"/>
      <c r="O8" s="24"/>
      <c r="P8" s="24"/>
      <c r="Q8" s="24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24" t="s">
        <v>38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</row>
    <row r="11" spans="1:17" ht="137.25" customHeight="1" x14ac:dyDescent="0.25">
      <c r="A11" s="138"/>
      <c r="B11" s="128" t="s">
        <v>11</v>
      </c>
      <c r="C11" s="126" t="s">
        <v>9</v>
      </c>
      <c r="D11" s="128" t="s">
        <v>22</v>
      </c>
      <c r="E11" s="126" t="s">
        <v>20</v>
      </c>
      <c r="F11" s="27" t="s">
        <v>25</v>
      </c>
      <c r="G11" s="129" t="s">
        <v>15</v>
      </c>
      <c r="H11" s="131" t="s">
        <v>23</v>
      </c>
      <c r="I11" s="131"/>
      <c r="J11" s="133" t="s">
        <v>16</v>
      </c>
      <c r="K11" s="134" t="s">
        <v>31</v>
      </c>
      <c r="L11" s="131" t="s">
        <v>24</v>
      </c>
      <c r="M11" s="131"/>
      <c r="N11" s="133" t="s">
        <v>16</v>
      </c>
      <c r="O11" s="134" t="s">
        <v>31</v>
      </c>
      <c r="P11" s="131" t="s">
        <v>27</v>
      </c>
      <c r="Q11" s="134" t="s">
        <v>30</v>
      </c>
    </row>
    <row r="12" spans="1:17" ht="18" customHeight="1" x14ac:dyDescent="0.25">
      <c r="A12" s="149"/>
      <c r="B12" s="136"/>
      <c r="C12" s="127"/>
      <c r="D12" s="126"/>
      <c r="E12" s="127"/>
      <c r="F12" s="33" t="s">
        <v>13</v>
      </c>
      <c r="G12" s="130"/>
      <c r="H12" s="33" t="s">
        <v>13</v>
      </c>
      <c r="I12" s="33" t="s">
        <v>14</v>
      </c>
      <c r="J12" s="150"/>
      <c r="K12" s="135"/>
      <c r="L12" s="33" t="s">
        <v>13</v>
      </c>
      <c r="M12" s="33" t="s">
        <v>14</v>
      </c>
      <c r="N12" s="150"/>
      <c r="O12" s="135"/>
      <c r="P12" s="151"/>
      <c r="Q12" s="135"/>
    </row>
    <row r="13" spans="1:17" ht="30" customHeight="1" x14ac:dyDescent="0.25">
      <c r="A13" s="19">
        <v>1</v>
      </c>
      <c r="B13" s="67" t="s">
        <v>64</v>
      </c>
      <c r="C13" s="67">
        <v>11</v>
      </c>
      <c r="D13" s="68">
        <v>40866</v>
      </c>
      <c r="E13" s="55" t="s">
        <v>48</v>
      </c>
      <c r="F13" s="66">
        <v>5.41</v>
      </c>
      <c r="G13" s="22">
        <f>F13</f>
        <v>5.41</v>
      </c>
      <c r="H13" s="20">
        <v>1.31</v>
      </c>
      <c r="I13" s="20">
        <v>1.35</v>
      </c>
      <c r="J13" s="28">
        <f>AVERAGE(H13:I13)</f>
        <v>1.33</v>
      </c>
      <c r="K13" s="22">
        <v>1.35</v>
      </c>
      <c r="L13" s="65">
        <v>1.76</v>
      </c>
      <c r="M13" s="65">
        <v>2.04</v>
      </c>
      <c r="N13" s="29">
        <f>AVERAGE(L13:M13)</f>
        <v>1.9</v>
      </c>
      <c r="O13" s="22">
        <v>2.04</v>
      </c>
      <c r="P13" s="66">
        <v>10.8</v>
      </c>
      <c r="Q13" s="21">
        <v>10.8</v>
      </c>
    </row>
    <row r="14" spans="1:17" ht="30" customHeight="1" x14ac:dyDescent="0.25">
      <c r="A14" s="19">
        <v>2</v>
      </c>
      <c r="B14" s="67" t="s">
        <v>65</v>
      </c>
      <c r="C14" s="67">
        <v>10</v>
      </c>
      <c r="D14" s="68">
        <v>41087</v>
      </c>
      <c r="E14" s="55" t="s">
        <v>48</v>
      </c>
      <c r="F14" s="66">
        <v>4.91</v>
      </c>
      <c r="G14" s="22">
        <f t="shared" ref="G14:G34" si="0">F14</f>
        <v>4.91</v>
      </c>
      <c r="H14" s="20">
        <v>1.33</v>
      </c>
      <c r="I14" s="20">
        <v>1.34</v>
      </c>
      <c r="J14" s="28">
        <f t="shared" ref="J14:J35" si="1">AVERAGE(H14:I14)</f>
        <v>1.335</v>
      </c>
      <c r="K14" s="22">
        <v>1.34</v>
      </c>
      <c r="L14" s="65">
        <v>1.76</v>
      </c>
      <c r="M14" s="65">
        <v>1.83</v>
      </c>
      <c r="N14" s="29">
        <f>AVERAGE(L14:M14)</f>
        <v>1.7949999999999999</v>
      </c>
      <c r="O14" s="22">
        <v>1.83</v>
      </c>
      <c r="P14" s="66">
        <v>10.92</v>
      </c>
      <c r="Q14" s="21">
        <v>10.92</v>
      </c>
    </row>
    <row r="15" spans="1:17" ht="30" customHeight="1" x14ac:dyDescent="0.25">
      <c r="A15" s="19">
        <v>3</v>
      </c>
      <c r="B15" s="67" t="s">
        <v>66</v>
      </c>
      <c r="C15" s="67">
        <v>10</v>
      </c>
      <c r="D15" s="68">
        <v>40837</v>
      </c>
      <c r="E15" s="55" t="s">
        <v>48</v>
      </c>
      <c r="F15" s="66">
        <v>4.38</v>
      </c>
      <c r="G15" s="22">
        <f t="shared" si="0"/>
        <v>4.38</v>
      </c>
      <c r="H15" s="20">
        <v>1.44</v>
      </c>
      <c r="I15" s="20">
        <v>1.46</v>
      </c>
      <c r="J15" s="28">
        <f t="shared" si="1"/>
        <v>1.45</v>
      </c>
      <c r="K15" s="22">
        <v>1.46</v>
      </c>
      <c r="L15" s="65">
        <v>1.8</v>
      </c>
      <c r="M15" s="65">
        <v>2.15</v>
      </c>
      <c r="N15" s="29">
        <f t="shared" ref="N15:N35" si="2">AVERAGE(L15:M15)</f>
        <v>1.9750000000000001</v>
      </c>
      <c r="O15" s="22">
        <v>2.15</v>
      </c>
      <c r="P15" s="66">
        <v>8.65</v>
      </c>
      <c r="Q15" s="21">
        <v>8.65</v>
      </c>
    </row>
    <row r="16" spans="1:17" ht="30" customHeight="1" x14ac:dyDescent="0.25">
      <c r="A16" s="19">
        <v>4</v>
      </c>
      <c r="B16" s="67" t="s">
        <v>67</v>
      </c>
      <c r="C16" s="67">
        <v>9</v>
      </c>
      <c r="D16" s="68">
        <v>41477</v>
      </c>
      <c r="E16" s="55" t="s">
        <v>48</v>
      </c>
      <c r="F16" s="66">
        <v>5.56</v>
      </c>
      <c r="G16" s="22">
        <f t="shared" si="0"/>
        <v>5.56</v>
      </c>
      <c r="H16" s="20">
        <v>1.36</v>
      </c>
      <c r="I16" s="20">
        <v>1.38</v>
      </c>
      <c r="J16" s="28">
        <f t="shared" si="1"/>
        <v>1.37</v>
      </c>
      <c r="K16" s="22">
        <v>1.38</v>
      </c>
      <c r="L16" s="65">
        <v>1.78</v>
      </c>
      <c r="M16" s="65">
        <v>1.81</v>
      </c>
      <c r="N16" s="29">
        <f t="shared" si="2"/>
        <v>1.7949999999999999</v>
      </c>
      <c r="O16" s="22">
        <v>1.81</v>
      </c>
      <c r="P16" s="66">
        <v>9.1199999999999992</v>
      </c>
      <c r="Q16" s="21">
        <v>9.1199999999999992</v>
      </c>
    </row>
    <row r="17" spans="1:17" ht="30" customHeight="1" x14ac:dyDescent="0.25">
      <c r="A17" s="19">
        <v>5</v>
      </c>
      <c r="B17" s="67" t="s">
        <v>68</v>
      </c>
      <c r="C17" s="67">
        <v>10</v>
      </c>
      <c r="D17" s="68">
        <v>41173</v>
      </c>
      <c r="E17" s="55" t="s">
        <v>48</v>
      </c>
      <c r="F17" s="66">
        <v>6.01</v>
      </c>
      <c r="G17" s="22">
        <f t="shared" si="0"/>
        <v>6.01</v>
      </c>
      <c r="H17" s="20">
        <v>1.38</v>
      </c>
      <c r="I17" s="20">
        <v>1.39</v>
      </c>
      <c r="J17" s="28">
        <f t="shared" si="1"/>
        <v>1.3849999999999998</v>
      </c>
      <c r="K17" s="22">
        <v>1.39</v>
      </c>
      <c r="L17" s="65">
        <v>1.73</v>
      </c>
      <c r="M17" s="65">
        <v>1.74</v>
      </c>
      <c r="N17" s="29">
        <f t="shared" si="2"/>
        <v>1.7349999999999999</v>
      </c>
      <c r="O17" s="22">
        <v>1.74</v>
      </c>
      <c r="P17" s="66">
        <v>8.98</v>
      </c>
      <c r="Q17" s="21">
        <v>8.98</v>
      </c>
    </row>
    <row r="18" spans="1:17" ht="30" customHeight="1" x14ac:dyDescent="0.25">
      <c r="A18" s="19">
        <v>6</v>
      </c>
      <c r="B18" s="67" t="s">
        <v>69</v>
      </c>
      <c r="C18" s="67">
        <v>9</v>
      </c>
      <c r="D18" s="68">
        <v>41519</v>
      </c>
      <c r="E18" s="55" t="s">
        <v>48</v>
      </c>
      <c r="F18" s="66">
        <v>4.9000000000000004</v>
      </c>
      <c r="G18" s="22">
        <f t="shared" si="0"/>
        <v>4.9000000000000004</v>
      </c>
      <c r="H18" s="20">
        <v>1.42</v>
      </c>
      <c r="I18" s="20">
        <v>1.42</v>
      </c>
      <c r="J18" s="28">
        <f t="shared" si="1"/>
        <v>1.42</v>
      </c>
      <c r="K18" s="22">
        <v>1.42</v>
      </c>
      <c r="L18" s="65">
        <v>1.72</v>
      </c>
      <c r="M18" s="65">
        <v>1.8</v>
      </c>
      <c r="N18" s="29">
        <f t="shared" si="2"/>
        <v>1.76</v>
      </c>
      <c r="O18" s="22">
        <v>1.8</v>
      </c>
      <c r="P18" s="66">
        <v>8.3699999999999992</v>
      </c>
      <c r="Q18" s="21">
        <v>8.3699999999999992</v>
      </c>
    </row>
    <row r="19" spans="1:17" ht="30" customHeight="1" x14ac:dyDescent="0.25">
      <c r="A19" s="19">
        <v>7</v>
      </c>
      <c r="B19" s="67" t="s">
        <v>70</v>
      </c>
      <c r="C19" s="67">
        <v>10</v>
      </c>
      <c r="D19" s="68">
        <v>41082</v>
      </c>
      <c r="E19" s="55" t="s">
        <v>48</v>
      </c>
      <c r="F19" s="66">
        <v>4.1399999999999997</v>
      </c>
      <c r="G19" s="22">
        <f t="shared" si="0"/>
        <v>4.1399999999999997</v>
      </c>
      <c r="H19" s="20">
        <v>1.41</v>
      </c>
      <c r="I19" s="20">
        <v>1.41</v>
      </c>
      <c r="J19" s="28">
        <f t="shared" si="1"/>
        <v>1.41</v>
      </c>
      <c r="K19" s="22">
        <v>1.41</v>
      </c>
      <c r="L19" s="65">
        <v>1.93</v>
      </c>
      <c r="M19" s="65">
        <v>2.1800000000000002</v>
      </c>
      <c r="N19" s="29">
        <f t="shared" si="2"/>
        <v>2.0550000000000002</v>
      </c>
      <c r="O19" s="22">
        <v>2.1800000000000002</v>
      </c>
      <c r="P19" s="66">
        <v>8.36</v>
      </c>
      <c r="Q19" s="21">
        <v>8.36</v>
      </c>
    </row>
    <row r="20" spans="1:17" ht="30" customHeight="1" x14ac:dyDescent="0.25">
      <c r="A20" s="19">
        <v>8</v>
      </c>
      <c r="B20" s="67" t="s">
        <v>71</v>
      </c>
      <c r="C20" s="67">
        <v>10</v>
      </c>
      <c r="D20" s="68">
        <v>41168</v>
      </c>
      <c r="E20" s="55" t="s">
        <v>48</v>
      </c>
      <c r="F20" s="66">
        <v>4.12</v>
      </c>
      <c r="G20" s="22">
        <f t="shared" si="0"/>
        <v>4.12</v>
      </c>
      <c r="H20" s="20">
        <v>1.36</v>
      </c>
      <c r="I20" s="20">
        <v>1.37</v>
      </c>
      <c r="J20" s="28">
        <f t="shared" si="1"/>
        <v>1.3650000000000002</v>
      </c>
      <c r="K20" s="22">
        <v>1.37</v>
      </c>
      <c r="L20" s="65">
        <v>1.79</v>
      </c>
      <c r="M20" s="65">
        <v>1.81</v>
      </c>
      <c r="N20" s="29">
        <f t="shared" si="2"/>
        <v>1.8</v>
      </c>
      <c r="O20" s="22">
        <v>1.81</v>
      </c>
      <c r="P20" s="66">
        <v>7.48</v>
      </c>
      <c r="Q20" s="21">
        <v>7.48</v>
      </c>
    </row>
    <row r="21" spans="1:17" ht="30" customHeight="1" x14ac:dyDescent="0.25">
      <c r="A21" s="19">
        <v>9</v>
      </c>
      <c r="B21" s="67" t="s">
        <v>72</v>
      </c>
      <c r="C21" s="67">
        <v>12</v>
      </c>
      <c r="D21" s="68">
        <v>40479</v>
      </c>
      <c r="E21" s="55" t="s">
        <v>48</v>
      </c>
      <c r="F21" s="66">
        <v>10.28</v>
      </c>
      <c r="G21" s="22">
        <f t="shared" si="0"/>
        <v>10.28</v>
      </c>
      <c r="H21" s="20">
        <v>1.8</v>
      </c>
      <c r="I21" s="20">
        <v>1.78</v>
      </c>
      <c r="J21" s="28">
        <f t="shared" si="1"/>
        <v>1.79</v>
      </c>
      <c r="K21" s="22">
        <v>1.78</v>
      </c>
      <c r="L21" s="65">
        <v>1.8</v>
      </c>
      <c r="M21" s="65">
        <v>1.94</v>
      </c>
      <c r="N21" s="29">
        <f t="shared" si="2"/>
        <v>1.87</v>
      </c>
      <c r="O21" s="22">
        <v>1.94</v>
      </c>
      <c r="P21" s="66">
        <v>10.28</v>
      </c>
      <c r="Q21" s="21">
        <v>10.28</v>
      </c>
    </row>
    <row r="22" spans="1:17" ht="30" customHeight="1" x14ac:dyDescent="0.25">
      <c r="A22" s="19">
        <v>10</v>
      </c>
      <c r="B22" s="67" t="s">
        <v>73</v>
      </c>
      <c r="C22" s="67">
        <v>10</v>
      </c>
      <c r="D22" s="68">
        <v>40988</v>
      </c>
      <c r="E22" s="55" t="s">
        <v>48</v>
      </c>
      <c r="F22" s="66">
        <v>3.89</v>
      </c>
      <c r="G22" s="22">
        <f t="shared" si="0"/>
        <v>3.89</v>
      </c>
      <c r="H22" s="20">
        <v>1.56</v>
      </c>
      <c r="I22" s="20">
        <v>1.61</v>
      </c>
      <c r="J22" s="28">
        <f t="shared" si="1"/>
        <v>1.585</v>
      </c>
      <c r="K22" s="22">
        <v>1.61</v>
      </c>
      <c r="L22" s="65">
        <v>1.84</v>
      </c>
      <c r="M22" s="65">
        <v>2.16</v>
      </c>
      <c r="N22" s="29">
        <f t="shared" si="2"/>
        <v>2</v>
      </c>
      <c r="O22" s="22">
        <v>2.16</v>
      </c>
      <c r="P22" s="66">
        <v>8.3800000000000008</v>
      </c>
      <c r="Q22" s="21">
        <v>8.3800000000000008</v>
      </c>
    </row>
    <row r="23" spans="1:17" ht="30" customHeight="1" x14ac:dyDescent="0.25">
      <c r="A23" s="19">
        <v>11</v>
      </c>
      <c r="B23" s="67" t="s">
        <v>74</v>
      </c>
      <c r="C23" s="67">
        <v>10</v>
      </c>
      <c r="D23" s="68">
        <v>41010</v>
      </c>
      <c r="E23" s="55" t="s">
        <v>48</v>
      </c>
      <c r="F23" s="66">
        <v>5.01</v>
      </c>
      <c r="G23" s="22">
        <f t="shared" si="0"/>
        <v>5.01</v>
      </c>
      <c r="H23" s="20">
        <v>1.1499999999999999</v>
      </c>
      <c r="I23" s="20">
        <v>1.17</v>
      </c>
      <c r="J23" s="28">
        <f t="shared" si="1"/>
        <v>1.1599999999999999</v>
      </c>
      <c r="K23" s="22">
        <v>1.17</v>
      </c>
      <c r="L23" s="65">
        <v>1.75</v>
      </c>
      <c r="M23" s="65">
        <v>2</v>
      </c>
      <c r="N23" s="29">
        <f t="shared" si="2"/>
        <v>1.875</v>
      </c>
      <c r="O23" s="22">
        <v>2</v>
      </c>
      <c r="P23" s="66">
        <v>9.91</v>
      </c>
      <c r="Q23" s="21">
        <v>9.91</v>
      </c>
    </row>
    <row r="24" spans="1:17" ht="30" customHeight="1" x14ac:dyDescent="0.25">
      <c r="A24" s="19">
        <v>12</v>
      </c>
      <c r="B24" s="67" t="s">
        <v>75</v>
      </c>
      <c r="C24" s="67">
        <v>10</v>
      </c>
      <c r="D24" s="68">
        <v>40975</v>
      </c>
      <c r="E24" s="55" t="s">
        <v>48</v>
      </c>
      <c r="F24" s="66">
        <v>4.4000000000000004</v>
      </c>
      <c r="G24" s="22">
        <f t="shared" si="0"/>
        <v>4.4000000000000004</v>
      </c>
      <c r="H24" s="20">
        <v>1.56</v>
      </c>
      <c r="I24" s="20">
        <v>1.57</v>
      </c>
      <c r="J24" s="28">
        <f t="shared" si="1"/>
        <v>1.5649999999999999</v>
      </c>
      <c r="K24" s="22">
        <v>1.57</v>
      </c>
      <c r="L24" s="65">
        <v>2.2200000000000002</v>
      </c>
      <c r="M24" s="65">
        <v>2.23</v>
      </c>
      <c r="N24" s="29">
        <f t="shared" si="2"/>
        <v>2.2250000000000001</v>
      </c>
      <c r="O24" s="22">
        <v>2.23</v>
      </c>
      <c r="P24" s="66">
        <v>11.77</v>
      </c>
      <c r="Q24" s="21">
        <v>11.77</v>
      </c>
    </row>
    <row r="25" spans="1:17" ht="30" customHeight="1" x14ac:dyDescent="0.25">
      <c r="A25" s="19">
        <v>13</v>
      </c>
      <c r="B25" s="67" t="s">
        <v>76</v>
      </c>
      <c r="C25" s="67">
        <v>11</v>
      </c>
      <c r="D25" s="68">
        <v>40829</v>
      </c>
      <c r="E25" s="55" t="s">
        <v>48</v>
      </c>
      <c r="F25" s="66">
        <v>4.62</v>
      </c>
      <c r="G25" s="22">
        <f t="shared" si="0"/>
        <v>4.62</v>
      </c>
      <c r="H25" s="20">
        <v>1.03</v>
      </c>
      <c r="I25" s="20">
        <v>1.1100000000000001</v>
      </c>
      <c r="J25" s="28">
        <f t="shared" si="1"/>
        <v>1.07</v>
      </c>
      <c r="K25" s="22">
        <v>1.1100000000000001</v>
      </c>
      <c r="L25" s="65">
        <v>1.8</v>
      </c>
      <c r="M25" s="65">
        <v>2.06</v>
      </c>
      <c r="N25" s="29">
        <f t="shared" si="2"/>
        <v>1.9300000000000002</v>
      </c>
      <c r="O25" s="22">
        <v>2.06</v>
      </c>
      <c r="P25" s="66">
        <v>9.6</v>
      </c>
      <c r="Q25" s="21">
        <v>9.6</v>
      </c>
    </row>
    <row r="26" spans="1:17" ht="30" customHeight="1" x14ac:dyDescent="0.25">
      <c r="A26" s="19">
        <v>14</v>
      </c>
      <c r="B26" s="67" t="s">
        <v>77</v>
      </c>
      <c r="C26" s="67">
        <v>11</v>
      </c>
      <c r="D26" s="68">
        <v>40705</v>
      </c>
      <c r="E26" s="55" t="s">
        <v>48</v>
      </c>
      <c r="F26" s="66" t="s">
        <v>92</v>
      </c>
      <c r="G26" s="22">
        <v>4.62</v>
      </c>
      <c r="H26" s="20">
        <v>1.1200000000000001</v>
      </c>
      <c r="I26" s="20">
        <v>1.1499999999999999</v>
      </c>
      <c r="J26" s="28">
        <f t="shared" si="1"/>
        <v>1.135</v>
      </c>
      <c r="K26" s="22">
        <v>1.1499999999999999</v>
      </c>
      <c r="L26" s="65">
        <v>1.81</v>
      </c>
      <c r="M26" s="65">
        <v>1.83</v>
      </c>
      <c r="N26" s="29">
        <f t="shared" si="2"/>
        <v>1.82</v>
      </c>
      <c r="O26" s="22">
        <v>1.83</v>
      </c>
      <c r="P26" s="66">
        <v>9.1300000000000008</v>
      </c>
      <c r="Q26" s="21">
        <v>9.1300000000000008</v>
      </c>
    </row>
    <row r="27" spans="1:17" ht="30" customHeight="1" x14ac:dyDescent="0.25">
      <c r="A27" s="19">
        <v>15</v>
      </c>
      <c r="B27" s="67" t="s">
        <v>78</v>
      </c>
      <c r="C27" s="67">
        <v>11</v>
      </c>
      <c r="D27" s="68">
        <v>40437</v>
      </c>
      <c r="E27" s="55" t="s">
        <v>48</v>
      </c>
      <c r="F27" s="66">
        <v>4.8099999999999996</v>
      </c>
      <c r="G27" s="22">
        <f t="shared" si="0"/>
        <v>4.8099999999999996</v>
      </c>
      <c r="H27" s="20">
        <v>0.81</v>
      </c>
      <c r="I27" s="20">
        <v>1.01</v>
      </c>
      <c r="J27" s="28">
        <f t="shared" si="1"/>
        <v>0.91</v>
      </c>
      <c r="K27" s="22">
        <v>1.01</v>
      </c>
      <c r="L27" s="65">
        <v>1.8</v>
      </c>
      <c r="M27" s="65">
        <v>2.06</v>
      </c>
      <c r="N27" s="29">
        <f t="shared" si="2"/>
        <v>1.9300000000000002</v>
      </c>
      <c r="O27" s="22">
        <v>2.06</v>
      </c>
      <c r="P27" s="66">
        <v>9.94</v>
      </c>
      <c r="Q27" s="21">
        <v>9.94</v>
      </c>
    </row>
    <row r="28" spans="1:17" ht="30" customHeight="1" x14ac:dyDescent="0.25">
      <c r="A28" s="19">
        <v>16</v>
      </c>
      <c r="B28" s="67" t="s">
        <v>79</v>
      </c>
      <c r="C28" s="67">
        <v>12</v>
      </c>
      <c r="D28" s="68">
        <v>40404</v>
      </c>
      <c r="E28" s="55" t="s">
        <v>48</v>
      </c>
      <c r="F28" s="66">
        <v>4.6399999999999997</v>
      </c>
      <c r="G28" s="22">
        <f t="shared" si="0"/>
        <v>4.6399999999999997</v>
      </c>
      <c r="H28" s="20">
        <v>1.03</v>
      </c>
      <c r="I28" s="20">
        <v>1.05</v>
      </c>
      <c r="J28" s="28">
        <f t="shared" si="1"/>
        <v>1.04</v>
      </c>
      <c r="K28" s="22">
        <v>1.05</v>
      </c>
      <c r="L28" s="65">
        <v>1.88</v>
      </c>
      <c r="M28" s="65">
        <v>2.15</v>
      </c>
      <c r="N28" s="29">
        <f t="shared" si="2"/>
        <v>2.0149999999999997</v>
      </c>
      <c r="O28" s="22">
        <v>2.15</v>
      </c>
      <c r="P28" s="66">
        <v>9.66</v>
      </c>
      <c r="Q28" s="21">
        <v>9.66</v>
      </c>
    </row>
    <row r="29" spans="1:17" ht="30" customHeight="1" x14ac:dyDescent="0.25">
      <c r="A29" s="19">
        <v>17</v>
      </c>
      <c r="B29" s="67" t="s">
        <v>80</v>
      </c>
      <c r="C29" s="67">
        <v>11</v>
      </c>
      <c r="D29" s="68">
        <v>40500</v>
      </c>
      <c r="E29" s="55" t="s">
        <v>48</v>
      </c>
      <c r="F29" s="66">
        <v>6.21</v>
      </c>
      <c r="G29" s="22">
        <f t="shared" si="0"/>
        <v>6.21</v>
      </c>
      <c r="H29" s="20">
        <v>1.24</v>
      </c>
      <c r="I29" s="20">
        <v>1.25</v>
      </c>
      <c r="J29" s="28">
        <f t="shared" si="1"/>
        <v>1.2450000000000001</v>
      </c>
      <c r="K29" s="22">
        <v>1.25</v>
      </c>
      <c r="L29" s="65">
        <v>1.87</v>
      </c>
      <c r="M29" s="65">
        <v>1.91</v>
      </c>
      <c r="N29" s="29">
        <f t="shared" si="2"/>
        <v>1.8900000000000001</v>
      </c>
      <c r="O29" s="22">
        <v>1.91</v>
      </c>
      <c r="P29" s="66">
        <v>9.35</v>
      </c>
      <c r="Q29" s="21">
        <v>9.35</v>
      </c>
    </row>
    <row r="30" spans="1:17" ht="30" customHeight="1" x14ac:dyDescent="0.25">
      <c r="A30" s="19">
        <v>18</v>
      </c>
      <c r="B30" s="67" t="s">
        <v>81</v>
      </c>
      <c r="C30" s="67">
        <v>10</v>
      </c>
      <c r="D30" s="68">
        <v>41091</v>
      </c>
      <c r="E30" s="55" t="s">
        <v>48</v>
      </c>
      <c r="F30" s="66">
        <v>11.5</v>
      </c>
      <c r="G30" s="22">
        <f t="shared" si="0"/>
        <v>11.5</v>
      </c>
      <c r="H30" s="20">
        <v>2.27</v>
      </c>
      <c r="I30" s="20">
        <v>2.2999999999999998</v>
      </c>
      <c r="J30" s="28">
        <f t="shared" si="1"/>
        <v>2.2850000000000001</v>
      </c>
      <c r="K30" s="22">
        <v>2.2999999999999998</v>
      </c>
      <c r="L30" s="65">
        <v>1.88</v>
      </c>
      <c r="M30" s="65">
        <v>2.16</v>
      </c>
      <c r="N30" s="29">
        <f t="shared" si="2"/>
        <v>2.02</v>
      </c>
      <c r="O30" s="22">
        <v>2.16</v>
      </c>
      <c r="P30" s="66">
        <v>11.5</v>
      </c>
      <c r="Q30" s="21">
        <v>11.5</v>
      </c>
    </row>
    <row r="31" spans="1:17" ht="30" customHeight="1" x14ac:dyDescent="0.25">
      <c r="A31" s="19">
        <v>19</v>
      </c>
      <c r="B31" s="67" t="s">
        <v>82</v>
      </c>
      <c r="C31" s="67">
        <v>11</v>
      </c>
      <c r="D31" s="68">
        <v>40887</v>
      </c>
      <c r="E31" s="55" t="s">
        <v>48</v>
      </c>
      <c r="F31" s="66">
        <v>5.36</v>
      </c>
      <c r="G31" s="22">
        <f t="shared" si="0"/>
        <v>5.36</v>
      </c>
      <c r="H31" s="20">
        <v>1.08</v>
      </c>
      <c r="I31" s="20">
        <v>1.0900000000000001</v>
      </c>
      <c r="J31" s="28">
        <f t="shared" si="1"/>
        <v>1.085</v>
      </c>
      <c r="K31" s="22">
        <v>1.0900000000000001</v>
      </c>
      <c r="L31" s="65">
        <v>1.66</v>
      </c>
      <c r="M31" s="65">
        <v>1.83</v>
      </c>
      <c r="N31" s="29">
        <f t="shared" si="2"/>
        <v>1.7450000000000001</v>
      </c>
      <c r="O31" s="22">
        <v>1.83</v>
      </c>
      <c r="P31" s="66">
        <v>13.52</v>
      </c>
      <c r="Q31" s="21">
        <v>13.52</v>
      </c>
    </row>
    <row r="32" spans="1:17" ht="30" customHeight="1" x14ac:dyDescent="0.25">
      <c r="A32" s="19">
        <v>20</v>
      </c>
      <c r="B32" s="67" t="s">
        <v>83</v>
      </c>
      <c r="C32" s="67">
        <v>9</v>
      </c>
      <c r="D32" s="68">
        <v>41301</v>
      </c>
      <c r="E32" s="55" t="s">
        <v>48</v>
      </c>
      <c r="F32" s="66">
        <v>5.4</v>
      </c>
      <c r="G32" s="22">
        <f t="shared" si="0"/>
        <v>5.4</v>
      </c>
      <c r="H32" s="20">
        <v>2.36</v>
      </c>
      <c r="I32" s="20">
        <v>2.38</v>
      </c>
      <c r="J32" s="28">
        <f t="shared" si="1"/>
        <v>2.37</v>
      </c>
      <c r="K32" s="22">
        <v>2.38</v>
      </c>
      <c r="L32" s="65">
        <v>1.76</v>
      </c>
      <c r="M32" s="65">
        <v>1.81</v>
      </c>
      <c r="N32" s="29">
        <f t="shared" si="2"/>
        <v>1.7850000000000001</v>
      </c>
      <c r="O32" s="22">
        <v>1.81</v>
      </c>
      <c r="P32" s="66">
        <v>8.86</v>
      </c>
      <c r="Q32" s="21">
        <v>8.86</v>
      </c>
    </row>
    <row r="33" spans="1:17" ht="30" customHeight="1" x14ac:dyDescent="0.25">
      <c r="A33" s="19">
        <v>21</v>
      </c>
      <c r="B33" s="67" t="s">
        <v>84</v>
      </c>
      <c r="C33" s="67">
        <v>10</v>
      </c>
      <c r="D33" s="68">
        <v>41155</v>
      </c>
      <c r="E33" s="55" t="s">
        <v>48</v>
      </c>
      <c r="F33" s="66">
        <v>4.78</v>
      </c>
      <c r="G33" s="22">
        <f t="shared" si="0"/>
        <v>4.78</v>
      </c>
      <c r="H33" s="20">
        <v>1.37</v>
      </c>
      <c r="I33" s="20">
        <v>1.39</v>
      </c>
      <c r="J33" s="28">
        <f t="shared" si="1"/>
        <v>1.38</v>
      </c>
      <c r="K33" s="22">
        <v>1.39</v>
      </c>
      <c r="L33" s="65">
        <v>1.87</v>
      </c>
      <c r="M33" s="65">
        <v>2.16</v>
      </c>
      <c r="N33" s="29">
        <f t="shared" si="2"/>
        <v>2.0150000000000001</v>
      </c>
      <c r="O33" s="22">
        <v>2.16</v>
      </c>
      <c r="P33" s="66">
        <v>9.1300000000000008</v>
      </c>
      <c r="Q33" s="21">
        <v>9.1300000000000008</v>
      </c>
    </row>
    <row r="34" spans="1:17" ht="30" customHeight="1" x14ac:dyDescent="0.25">
      <c r="A34" s="19">
        <v>22</v>
      </c>
      <c r="B34" s="67" t="s">
        <v>85</v>
      </c>
      <c r="C34" s="67">
        <v>12</v>
      </c>
      <c r="D34" s="68">
        <v>40064</v>
      </c>
      <c r="E34" s="55" t="s">
        <v>48</v>
      </c>
      <c r="F34" s="66">
        <v>4.0199999999999996</v>
      </c>
      <c r="G34" s="22">
        <f t="shared" si="0"/>
        <v>4.0199999999999996</v>
      </c>
      <c r="H34" s="20">
        <v>1.73</v>
      </c>
      <c r="I34" s="20">
        <v>1.84</v>
      </c>
      <c r="J34" s="28">
        <f t="shared" si="1"/>
        <v>1.7850000000000001</v>
      </c>
      <c r="K34" s="22">
        <v>1.84</v>
      </c>
      <c r="L34" s="65">
        <v>2.5299999999999998</v>
      </c>
      <c r="M34" s="65">
        <v>2.54</v>
      </c>
      <c r="N34" s="29">
        <f t="shared" si="2"/>
        <v>2.5350000000000001</v>
      </c>
      <c r="O34" s="22">
        <v>2.54</v>
      </c>
      <c r="P34" s="66">
        <v>7.9</v>
      </c>
      <c r="Q34" s="21">
        <v>7.9</v>
      </c>
    </row>
    <row r="35" spans="1:17" ht="30" customHeight="1" x14ac:dyDescent="0.25">
      <c r="A35" s="19">
        <v>23</v>
      </c>
      <c r="B35" s="67" t="s">
        <v>86</v>
      </c>
      <c r="C35" s="67">
        <v>10</v>
      </c>
      <c r="D35" s="68">
        <v>41061</v>
      </c>
      <c r="E35" s="55" t="s">
        <v>48</v>
      </c>
      <c r="F35" s="66">
        <v>5.4</v>
      </c>
      <c r="G35" s="22">
        <v>5.4</v>
      </c>
      <c r="H35" s="20">
        <v>1.37</v>
      </c>
      <c r="I35" s="20">
        <v>2.38</v>
      </c>
      <c r="J35" s="28">
        <f t="shared" si="1"/>
        <v>1.875</v>
      </c>
      <c r="K35" s="22">
        <v>2.38</v>
      </c>
      <c r="L35" s="65">
        <v>1.76</v>
      </c>
      <c r="M35" s="65">
        <v>1.81</v>
      </c>
      <c r="N35" s="29">
        <f t="shared" si="2"/>
        <v>1.7850000000000001</v>
      </c>
      <c r="O35" s="22">
        <v>1.81</v>
      </c>
      <c r="P35" s="66">
        <v>8.86</v>
      </c>
      <c r="Q35" s="21">
        <v>8.86</v>
      </c>
    </row>
    <row r="36" spans="1:17" ht="30" customHeight="1" x14ac:dyDescent="0.25">
      <c r="A36" s="19">
        <v>24</v>
      </c>
      <c r="B36" s="67" t="s">
        <v>87</v>
      </c>
      <c r="C36" s="67">
        <v>9</v>
      </c>
      <c r="D36" s="68">
        <v>41351</v>
      </c>
      <c r="E36" s="55" t="s">
        <v>48</v>
      </c>
      <c r="F36" s="66">
        <v>11.5</v>
      </c>
      <c r="G36" s="22">
        <f t="shared" ref="G36:G40" si="3">F36</f>
        <v>11.5</v>
      </c>
      <c r="H36" s="20">
        <v>2.27</v>
      </c>
      <c r="I36" s="20">
        <v>2.2999999999999998</v>
      </c>
      <c r="J36" s="28">
        <f t="shared" ref="J36:J40" si="4">AVERAGE(H36:I36)</f>
        <v>2.2850000000000001</v>
      </c>
      <c r="K36" s="22">
        <v>2.2999999999999998</v>
      </c>
      <c r="L36" s="65">
        <v>1.88</v>
      </c>
      <c r="M36" s="65">
        <v>2.16</v>
      </c>
      <c r="N36" s="29">
        <f t="shared" ref="N36:N40" si="5">AVERAGE(L36:M36)</f>
        <v>2.02</v>
      </c>
      <c r="O36" s="22">
        <v>2.16</v>
      </c>
      <c r="P36" s="66">
        <v>11.5</v>
      </c>
      <c r="Q36" s="21">
        <v>11.5</v>
      </c>
    </row>
    <row r="37" spans="1:17" ht="30" customHeight="1" x14ac:dyDescent="0.25">
      <c r="A37" s="19">
        <v>25</v>
      </c>
      <c r="B37" s="67" t="s">
        <v>88</v>
      </c>
      <c r="C37" s="67">
        <v>9</v>
      </c>
      <c r="D37" s="68">
        <v>40808</v>
      </c>
      <c r="E37" s="55" t="s">
        <v>48</v>
      </c>
      <c r="F37" s="66">
        <v>5.36</v>
      </c>
      <c r="G37" s="22">
        <f t="shared" si="3"/>
        <v>5.36</v>
      </c>
      <c r="H37" s="20">
        <v>1.08</v>
      </c>
      <c r="I37" s="20">
        <v>1.0900000000000001</v>
      </c>
      <c r="J37" s="28">
        <f t="shared" si="4"/>
        <v>1.085</v>
      </c>
      <c r="K37" s="22">
        <v>1.0900000000000001</v>
      </c>
      <c r="L37" s="65">
        <v>1.66</v>
      </c>
      <c r="M37" s="65">
        <v>1.83</v>
      </c>
      <c r="N37" s="29">
        <f t="shared" si="5"/>
        <v>1.7450000000000001</v>
      </c>
      <c r="O37" s="22">
        <v>1.83</v>
      </c>
      <c r="P37" s="66">
        <v>13.52</v>
      </c>
      <c r="Q37" s="21">
        <v>13.52</v>
      </c>
    </row>
    <row r="38" spans="1:17" ht="30" customHeight="1" x14ac:dyDescent="0.25">
      <c r="A38" s="19">
        <v>26</v>
      </c>
      <c r="B38" s="67" t="s">
        <v>89</v>
      </c>
      <c r="C38" s="67">
        <v>9</v>
      </c>
      <c r="D38" s="68">
        <v>41627</v>
      </c>
      <c r="E38" s="55" t="s">
        <v>48</v>
      </c>
      <c r="F38" s="66">
        <v>5.4</v>
      </c>
      <c r="G38" s="22">
        <f t="shared" si="3"/>
        <v>5.4</v>
      </c>
      <c r="H38" s="20">
        <v>2.36</v>
      </c>
      <c r="I38" s="20">
        <v>2.38</v>
      </c>
      <c r="J38" s="28">
        <f t="shared" si="4"/>
        <v>2.37</v>
      </c>
      <c r="K38" s="22">
        <v>2.38</v>
      </c>
      <c r="L38" s="65">
        <v>1.76</v>
      </c>
      <c r="M38" s="65">
        <v>1.81</v>
      </c>
      <c r="N38" s="29">
        <f t="shared" si="5"/>
        <v>1.7850000000000001</v>
      </c>
      <c r="O38" s="22">
        <v>1.81</v>
      </c>
      <c r="P38" s="66">
        <v>8.86</v>
      </c>
      <c r="Q38" s="21">
        <v>8.86</v>
      </c>
    </row>
    <row r="39" spans="1:17" ht="30" customHeight="1" x14ac:dyDescent="0.25">
      <c r="A39" s="19">
        <v>27</v>
      </c>
      <c r="B39" s="67" t="s">
        <v>90</v>
      </c>
      <c r="C39" s="67">
        <v>9</v>
      </c>
      <c r="D39" s="68">
        <v>41881</v>
      </c>
      <c r="E39" s="55" t="s">
        <v>48</v>
      </c>
      <c r="F39" s="66">
        <v>4.78</v>
      </c>
      <c r="G39" s="22">
        <f t="shared" si="3"/>
        <v>4.78</v>
      </c>
      <c r="H39" s="20">
        <v>1.37</v>
      </c>
      <c r="I39" s="20">
        <v>1.39</v>
      </c>
      <c r="J39" s="28">
        <f t="shared" si="4"/>
        <v>1.38</v>
      </c>
      <c r="K39" s="22">
        <v>1.39</v>
      </c>
      <c r="L39" s="65">
        <v>1.87</v>
      </c>
      <c r="M39" s="65">
        <v>2.16</v>
      </c>
      <c r="N39" s="29">
        <f t="shared" si="5"/>
        <v>2.0150000000000001</v>
      </c>
      <c r="O39" s="22">
        <v>2.16</v>
      </c>
      <c r="P39" s="66">
        <v>9.1300000000000008</v>
      </c>
      <c r="Q39" s="21">
        <v>9.1300000000000008</v>
      </c>
    </row>
    <row r="40" spans="1:17" ht="30" customHeight="1" x14ac:dyDescent="0.25">
      <c r="A40" s="19">
        <v>28</v>
      </c>
      <c r="B40" s="67" t="s">
        <v>91</v>
      </c>
      <c r="C40" s="67">
        <v>9</v>
      </c>
      <c r="D40" s="68">
        <v>41649</v>
      </c>
      <c r="E40" s="55" t="s">
        <v>48</v>
      </c>
      <c r="F40" s="66">
        <v>4.0199999999999996</v>
      </c>
      <c r="G40" s="22">
        <f t="shared" si="3"/>
        <v>4.0199999999999996</v>
      </c>
      <c r="H40" s="20">
        <v>1.73</v>
      </c>
      <c r="I40" s="20">
        <v>1.84</v>
      </c>
      <c r="J40" s="28">
        <f t="shared" si="4"/>
        <v>1.7850000000000001</v>
      </c>
      <c r="K40" s="22">
        <v>1.84</v>
      </c>
      <c r="L40" s="65">
        <v>2.5299999999999998</v>
      </c>
      <c r="M40" s="65">
        <v>2.54</v>
      </c>
      <c r="N40" s="29">
        <f t="shared" si="5"/>
        <v>2.5350000000000001</v>
      </c>
      <c r="O40" s="22">
        <v>2.54</v>
      </c>
      <c r="P40" s="66">
        <v>7.9</v>
      </c>
      <c r="Q40" s="21">
        <v>7.9</v>
      </c>
    </row>
    <row r="41" spans="1:17" ht="30" customHeight="1" x14ac:dyDescent="0.25">
      <c r="A41" s="19"/>
      <c r="B41" s="54"/>
      <c r="C41" s="59"/>
      <c r="D41" s="52"/>
      <c r="E41" s="55"/>
      <c r="F41" s="66"/>
      <c r="G41" s="22"/>
      <c r="H41" s="20"/>
      <c r="I41" s="20"/>
      <c r="J41" s="28"/>
      <c r="K41" s="22"/>
      <c r="L41" s="65"/>
      <c r="M41" s="65"/>
      <c r="N41" s="29"/>
      <c r="O41" s="22"/>
      <c r="P41" s="66"/>
      <c r="Q41" s="21"/>
    </row>
    <row r="42" spans="1:17" ht="30" customHeight="1" thickBot="1" x14ac:dyDescent="0.3">
      <c r="A42" s="114" t="s">
        <v>10</v>
      </c>
      <c r="B42" s="115"/>
      <c r="C42" s="115"/>
      <c r="D42" s="116"/>
      <c r="E42" s="120" t="s">
        <v>46</v>
      </c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47"/>
    </row>
    <row r="43" spans="1:17" ht="27" customHeight="1" thickBot="1" x14ac:dyDescent="0.3">
      <c r="A43" s="117" t="s">
        <v>18</v>
      </c>
      <c r="B43" s="118"/>
      <c r="C43" s="118"/>
      <c r="D43" s="119"/>
      <c r="E43" s="122" t="s">
        <v>59</v>
      </c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48"/>
    </row>
  </sheetData>
  <mergeCells count="25">
    <mergeCell ref="Q11:Q12"/>
    <mergeCell ref="N11:N12"/>
    <mergeCell ref="B11:B12"/>
    <mergeCell ref="A8:K8"/>
    <mergeCell ref="A1:K1"/>
    <mergeCell ref="A2:K2"/>
    <mergeCell ref="A4:K4"/>
    <mergeCell ref="A5:K5"/>
    <mergeCell ref="A7:K7"/>
    <mergeCell ref="E42:Q42"/>
    <mergeCell ref="E43:Q43"/>
    <mergeCell ref="A42:D42"/>
    <mergeCell ref="A43:D43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</mergeCells>
  <printOptions horizontalCentered="1" verticalCentered="1"/>
  <pageMargins left="0" right="0" top="0" bottom="0" header="0.31496062992125984" footer="0.31496062992125984"/>
  <pageSetup paperSize="32767" scale="20" orientation="portrait" r:id="rId1"/>
  <ignoredErrors>
    <ignoredError sqref="N13:N34 J13:J34" unlockedFormula="1"/>
  </ignoredErrors>
  <drawing r:id="rId2"/>
  <picture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9"/>
  <sheetViews>
    <sheetView showGridLines="0" tabSelected="1" view="pageBreakPreview" topLeftCell="A9" zoomScaleNormal="100" zoomScaleSheetLayoutView="100" workbookViewId="0">
      <pane xSplit="2" ySplit="4" topLeftCell="H13" activePane="bottomRight" state="frozen"/>
      <selection activeCell="A9" sqref="A9"/>
      <selection pane="topRight" activeCell="C9" sqref="C9"/>
      <selection pane="bottomLeft" activeCell="A13" sqref="A13"/>
      <selection pane="bottomRight" activeCell="E17" sqref="E17"/>
    </sheetView>
  </sheetViews>
  <sheetFormatPr baseColWidth="10" defaultRowHeight="15" x14ac:dyDescent="0.25"/>
  <cols>
    <col min="1" max="1" width="8" style="13" bestFit="1" customWidth="1"/>
    <col min="2" max="2" width="47.85546875" style="13" customWidth="1"/>
    <col min="3" max="3" width="9" style="13" bestFit="1" customWidth="1"/>
    <col min="4" max="4" width="18.5703125" style="13" customWidth="1"/>
    <col min="5" max="5" width="14.85546875" style="13" bestFit="1" customWidth="1"/>
    <col min="6" max="6" width="32.7109375" style="13" customWidth="1"/>
    <col min="7" max="7" width="14" style="13" bestFit="1" customWidth="1"/>
    <col min="8" max="8" width="16" style="13" customWidth="1"/>
    <col min="9" max="9" width="14.140625" style="13" customWidth="1"/>
    <col min="10" max="10" width="13.7109375" style="13" bestFit="1" customWidth="1"/>
    <col min="11" max="11" width="23.7109375" style="13" bestFit="1" customWidth="1"/>
    <col min="12" max="12" width="14.28515625" style="13" customWidth="1"/>
    <col min="13" max="13" width="14.7109375" style="13" customWidth="1"/>
    <col min="14" max="14" width="13.7109375" style="13" bestFit="1" customWidth="1"/>
    <col min="15" max="15" width="23.7109375" style="13" customWidth="1"/>
    <col min="16" max="16" width="27.28515625" style="13" customWidth="1"/>
    <col min="17" max="17" width="23.42578125" style="13" customWidth="1"/>
    <col min="18" max="16384" width="11.42578125" style="13"/>
  </cols>
  <sheetData>
    <row r="1" spans="1:17" ht="30" customHeight="1" x14ac:dyDescent="0.25">
      <c r="A1" s="141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25"/>
      <c r="M1" s="25"/>
      <c r="N1" s="25"/>
      <c r="O1" s="25"/>
      <c r="P1" s="25"/>
      <c r="Q1" s="25"/>
    </row>
    <row r="2" spans="1:17" ht="30" customHeight="1" x14ac:dyDescent="0.25">
      <c r="A2" s="143" t="s">
        <v>12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25"/>
      <c r="M2" s="25"/>
      <c r="N2" s="25"/>
      <c r="O2" s="25"/>
      <c r="P2" s="25"/>
      <c r="Q2" s="25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43" t="s">
        <v>1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25"/>
      <c r="M4" s="25"/>
      <c r="N4" s="25"/>
      <c r="O4" s="25"/>
      <c r="P4" s="25"/>
      <c r="Q4" s="25"/>
    </row>
    <row r="5" spans="1:17" ht="30" customHeight="1" x14ac:dyDescent="0.25">
      <c r="A5" s="143" t="s">
        <v>44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25"/>
      <c r="M5" s="25"/>
      <c r="N5" s="25"/>
      <c r="O5" s="25"/>
      <c r="P5" s="25"/>
      <c r="Q5" s="25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45" t="s">
        <v>37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26"/>
      <c r="M7" s="26"/>
      <c r="N7" s="26"/>
      <c r="O7" s="26"/>
      <c r="P7" s="26"/>
      <c r="Q7" s="26"/>
    </row>
    <row r="8" spans="1:17" ht="30" customHeight="1" x14ac:dyDescent="0.25">
      <c r="A8" s="139" t="s">
        <v>3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24"/>
      <c r="M8" s="24"/>
      <c r="N8" s="24"/>
      <c r="O8" s="24"/>
      <c r="P8" s="24"/>
      <c r="Q8" s="24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24" t="s">
        <v>39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</row>
    <row r="11" spans="1:17" ht="137.25" customHeight="1" x14ac:dyDescent="0.25">
      <c r="A11" s="138" t="s">
        <v>39</v>
      </c>
      <c r="B11" s="128" t="s">
        <v>11</v>
      </c>
      <c r="C11" s="126" t="s">
        <v>9</v>
      </c>
      <c r="D11" s="128" t="s">
        <v>22</v>
      </c>
      <c r="E11" s="126" t="s">
        <v>20</v>
      </c>
      <c r="F11" s="27" t="s">
        <v>25</v>
      </c>
      <c r="G11" s="129" t="s">
        <v>15</v>
      </c>
      <c r="H11" s="131" t="s">
        <v>23</v>
      </c>
      <c r="I11" s="131"/>
      <c r="J11" s="133" t="s">
        <v>16</v>
      </c>
      <c r="K11" s="134" t="s">
        <v>31</v>
      </c>
      <c r="L11" s="131" t="s">
        <v>24</v>
      </c>
      <c r="M11" s="131"/>
      <c r="N11" s="133" t="s">
        <v>16</v>
      </c>
      <c r="O11" s="134" t="s">
        <v>31</v>
      </c>
      <c r="P11" s="131" t="s">
        <v>26</v>
      </c>
      <c r="Q11" s="134" t="s">
        <v>30</v>
      </c>
    </row>
    <row r="12" spans="1:17" ht="18" customHeight="1" x14ac:dyDescent="0.25">
      <c r="A12" s="149"/>
      <c r="B12" s="136"/>
      <c r="C12" s="127"/>
      <c r="D12" s="126"/>
      <c r="E12" s="127"/>
      <c r="F12" s="33" t="s">
        <v>13</v>
      </c>
      <c r="G12" s="130"/>
      <c r="H12" s="33" t="s">
        <v>13</v>
      </c>
      <c r="I12" s="33" t="s">
        <v>14</v>
      </c>
      <c r="J12" s="150"/>
      <c r="K12" s="135"/>
      <c r="L12" s="33" t="s">
        <v>13</v>
      </c>
      <c r="M12" s="33" t="s">
        <v>14</v>
      </c>
      <c r="N12" s="150"/>
      <c r="O12" s="135"/>
      <c r="P12" s="151"/>
      <c r="Q12" s="135"/>
    </row>
    <row r="13" spans="1:17" ht="30" customHeight="1" x14ac:dyDescent="0.25">
      <c r="A13" s="19">
        <v>1</v>
      </c>
      <c r="B13" s="67" t="s">
        <v>60</v>
      </c>
      <c r="C13" s="67">
        <v>16</v>
      </c>
      <c r="D13" s="68">
        <v>45121</v>
      </c>
      <c r="E13" s="62" t="s">
        <v>48</v>
      </c>
      <c r="F13" s="20">
        <v>3.92</v>
      </c>
      <c r="G13" s="63">
        <v>3.92</v>
      </c>
      <c r="H13" s="65">
        <v>1.87</v>
      </c>
      <c r="I13" s="65">
        <v>1.89</v>
      </c>
      <c r="J13" s="28">
        <v>1.88</v>
      </c>
      <c r="K13" s="63">
        <v>1.89</v>
      </c>
      <c r="L13" s="65">
        <v>2.3199999999999998</v>
      </c>
      <c r="M13" s="65">
        <v>2.31</v>
      </c>
      <c r="N13" s="28">
        <f>AVERAGE(L13:M13)</f>
        <v>2.3149999999999999</v>
      </c>
      <c r="O13" s="63">
        <v>2.3199999999999998</v>
      </c>
      <c r="P13" s="65">
        <v>8.61</v>
      </c>
      <c r="Q13" s="64">
        <f>P13</f>
        <v>8.61</v>
      </c>
    </row>
    <row r="14" spans="1:17" ht="30" customHeight="1" x14ac:dyDescent="0.25">
      <c r="A14" s="19">
        <v>2</v>
      </c>
      <c r="B14" s="67" t="s">
        <v>61</v>
      </c>
      <c r="C14" s="67">
        <v>14</v>
      </c>
      <c r="D14" s="68">
        <v>39761</v>
      </c>
      <c r="E14" s="62" t="s">
        <v>48</v>
      </c>
      <c r="F14" s="20">
        <v>3.86</v>
      </c>
      <c r="G14" s="63">
        <v>3.86</v>
      </c>
      <c r="H14" s="20">
        <v>1.9</v>
      </c>
      <c r="I14" s="20">
        <v>1.78</v>
      </c>
      <c r="J14" s="28">
        <v>1.8399999999999999</v>
      </c>
      <c r="K14" s="63">
        <v>1.9</v>
      </c>
      <c r="L14" s="65">
        <v>2.48</v>
      </c>
      <c r="M14" s="65">
        <v>2.4700000000000002</v>
      </c>
      <c r="N14" s="28">
        <f t="shared" ref="N14:N16" si="0">AVERAGE(L14:M14)</f>
        <v>2.4750000000000001</v>
      </c>
      <c r="O14" s="63">
        <v>2.48</v>
      </c>
      <c r="P14" s="65">
        <v>8.2100000000000009</v>
      </c>
      <c r="Q14" s="64">
        <f t="shared" ref="Q14:Q16" si="1">P14</f>
        <v>8.2100000000000009</v>
      </c>
    </row>
    <row r="15" spans="1:17" ht="30" customHeight="1" x14ac:dyDescent="0.25">
      <c r="A15" s="19">
        <v>3</v>
      </c>
      <c r="B15" s="67" t="s">
        <v>62</v>
      </c>
      <c r="C15" s="67">
        <v>14</v>
      </c>
      <c r="D15" s="68">
        <v>39592</v>
      </c>
      <c r="E15" s="62" t="s">
        <v>48</v>
      </c>
      <c r="F15" s="20">
        <v>4.33</v>
      </c>
      <c r="G15" s="63">
        <v>4.33</v>
      </c>
      <c r="H15" s="20">
        <v>1.79</v>
      </c>
      <c r="I15" s="20">
        <v>1.69</v>
      </c>
      <c r="J15" s="28">
        <v>1.74</v>
      </c>
      <c r="K15" s="63">
        <v>1.79</v>
      </c>
      <c r="L15" s="65">
        <v>2.58</v>
      </c>
      <c r="M15" s="65">
        <v>2.6</v>
      </c>
      <c r="N15" s="28">
        <f t="shared" si="0"/>
        <v>2.59</v>
      </c>
      <c r="O15" s="63">
        <v>2.6</v>
      </c>
      <c r="P15" s="65">
        <v>8.52</v>
      </c>
      <c r="Q15" s="64">
        <f t="shared" si="1"/>
        <v>8.52</v>
      </c>
    </row>
    <row r="16" spans="1:17" ht="30" customHeight="1" x14ac:dyDescent="0.25">
      <c r="A16" s="19">
        <v>4</v>
      </c>
      <c r="B16" s="67" t="s">
        <v>63</v>
      </c>
      <c r="C16" s="67">
        <v>13</v>
      </c>
      <c r="D16" s="68">
        <v>39461</v>
      </c>
      <c r="E16" s="62" t="s">
        <v>48</v>
      </c>
      <c r="F16" s="20">
        <v>3.63</v>
      </c>
      <c r="G16" s="63">
        <v>3.63</v>
      </c>
      <c r="H16" s="20">
        <v>2.2000000000000002</v>
      </c>
      <c r="I16" s="20">
        <v>2.25</v>
      </c>
      <c r="J16" s="28">
        <v>2.2250000000000001</v>
      </c>
      <c r="K16" s="63">
        <v>2.25</v>
      </c>
      <c r="L16" s="65">
        <v>2.69</v>
      </c>
      <c r="M16" s="65">
        <v>2.67</v>
      </c>
      <c r="N16" s="28">
        <f t="shared" si="0"/>
        <v>2.6799999999999997</v>
      </c>
      <c r="O16" s="63">
        <v>2.69</v>
      </c>
      <c r="P16" s="65">
        <v>7.86</v>
      </c>
      <c r="Q16" s="64">
        <f t="shared" si="1"/>
        <v>7.86</v>
      </c>
    </row>
    <row r="17" spans="1:17" ht="30" customHeight="1" x14ac:dyDescent="0.25">
      <c r="A17" s="19">
        <v>5</v>
      </c>
      <c r="B17" s="59"/>
      <c r="C17" s="59"/>
      <c r="D17" s="52"/>
      <c r="E17" s="62"/>
      <c r="F17" s="20"/>
      <c r="G17" s="63"/>
      <c r="H17" s="20"/>
      <c r="I17" s="20"/>
      <c r="J17" s="28"/>
      <c r="K17" s="63"/>
      <c r="L17" s="65"/>
      <c r="M17" s="65"/>
      <c r="N17" s="28"/>
      <c r="O17" s="63"/>
      <c r="P17" s="65"/>
      <c r="Q17" s="64"/>
    </row>
    <row r="18" spans="1:17" ht="30" customHeight="1" thickBot="1" x14ac:dyDescent="0.3">
      <c r="A18" s="114" t="s">
        <v>10</v>
      </c>
      <c r="B18" s="115"/>
      <c r="C18" s="115"/>
      <c r="D18" s="116"/>
      <c r="E18" s="120" t="s">
        <v>46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</row>
    <row r="19" spans="1:17" ht="27" customHeight="1" thickBot="1" x14ac:dyDescent="0.3">
      <c r="A19" s="117" t="s">
        <v>18</v>
      </c>
      <c r="B19" s="118"/>
      <c r="C19" s="118"/>
      <c r="D19" s="119"/>
      <c r="E19" s="122" t="s">
        <v>59</v>
      </c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</row>
  </sheetData>
  <protectedRanges>
    <protectedRange sqref="E13:E17" name="Rango1_6_1"/>
    <protectedRange sqref="C14:D17" name="Rango2_6_1_1_1"/>
    <protectedRange sqref="C13:D13" name="Rango2_6_1_1_1_1"/>
    <protectedRange sqref="B13:B17" name="Rango1_6_1_1_2"/>
  </protectedRanges>
  <mergeCells count="25">
    <mergeCell ref="A18:D18"/>
    <mergeCell ref="A19:D19"/>
    <mergeCell ref="E18:Q18"/>
    <mergeCell ref="E19:Q19"/>
    <mergeCell ref="A11:A12"/>
    <mergeCell ref="E11:E12"/>
    <mergeCell ref="J11:J12"/>
    <mergeCell ref="K11:K12"/>
    <mergeCell ref="G11:G12"/>
    <mergeCell ref="H11:I11"/>
    <mergeCell ref="C11:C12"/>
    <mergeCell ref="B11:B12"/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30" orientation="landscape" r:id="rId1"/>
  <ignoredErrors>
    <ignoredError sqref="Q13 Q14:Q16" unlockedFormula="1"/>
  </ignoredErrors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12</vt:i4>
      </vt:variant>
    </vt:vector>
  </HeadingPairs>
  <TitlesOfParts>
    <vt:vector size="20" baseType="lpstr">
      <vt:lpstr>CRONOGRAMA PRUEBAS </vt:lpstr>
      <vt:lpstr>CRONOGRAMA  FESTIVAL DEPORTIVO </vt:lpstr>
      <vt:lpstr> ANTROPOMETRICAS I1 </vt:lpstr>
      <vt:lpstr> ANTROPOMETRICAS  I3</vt:lpstr>
      <vt:lpstr>FUNDAMENTACION F1</vt:lpstr>
      <vt:lpstr>TEST NIÑOS(AS) HASTA &lt;8 AÑO (2</vt:lpstr>
      <vt:lpstr>TEST NIÑOS(AS) 9 A 12 AÑOS  (2</vt:lpstr>
      <vt:lpstr>TEST NIÑOS(AS) 13 A 17 AÑOS </vt:lpstr>
      <vt:lpstr>' ANTROPOMETRICAS  I3'!Área_de_impresión</vt:lpstr>
      <vt:lpstr>' ANTROPOMETRICAS I1 '!Área_de_impresión</vt:lpstr>
      <vt:lpstr>'FUNDAMENTACION F1'!Área_de_impresión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 I3'!Títulos_a_imprimir</vt:lpstr>
      <vt:lpstr>' ANTROPOMETRICAS I1 '!Títulos_a_imprimir</vt:lpstr>
      <vt:lpstr>'FUNDAMENTACION F1'!Títulos_a_imprimir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YESID</cp:lastModifiedBy>
  <cp:lastPrinted>2023-05-03T21:20:13Z</cp:lastPrinted>
  <dcterms:created xsi:type="dcterms:W3CDTF">2016-12-08T13:45:03Z</dcterms:created>
  <dcterms:modified xsi:type="dcterms:W3CDTF">2023-05-03T21:20:34Z</dcterms:modified>
</cp:coreProperties>
</file>