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W:\MILENA PIMIENTA\PROCESO DE CONTRATACION 2023\MINIMA CUANTÍA\SEGUNDO PROCESO MANTENIMIENTP CAMIONETA\"/>
    </mc:Choice>
  </mc:AlternateContent>
  <xr:revisionPtr revIDLastSave="0" documentId="8_{C5054187-CBEC-4CE0-B27A-C2B463CA5E61}" xr6:coauthVersionLast="47" xr6:coauthVersionMax="47" xr10:uidLastSave="{00000000-0000-0000-0000-000000000000}"/>
  <bookViews>
    <workbookView xWindow="-120" yWindow="-120" windowWidth="29040" windowHeight="15840" activeTab="1" xr2:uid="{00000000-000D-0000-FFFF-FFFF00000000}"/>
  </bookViews>
  <sheets>
    <sheet name="Metodología" sheetId="2" r:id="rId1"/>
    <sheet name="Matriz"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9" i="1" l="1"/>
  <c r="R9" i="1"/>
  <c r="L9" i="1"/>
  <c r="J9" i="1"/>
  <c r="M9" i="1" l="1"/>
  <c r="N9" i="1" s="1"/>
  <c r="U9" i="1"/>
  <c r="V9" i="1" s="1"/>
  <c r="T7" i="1"/>
  <c r="R7" i="1"/>
  <c r="L7" i="1"/>
  <c r="J7" i="1"/>
  <c r="U7" i="1" l="1"/>
  <c r="V7" i="1" s="1"/>
  <c r="M7" i="1"/>
  <c r="N7" i="1" s="1"/>
  <c r="T8" i="1"/>
  <c r="T10" i="1"/>
  <c r="T11" i="1"/>
  <c r="T12" i="1"/>
  <c r="T13" i="1"/>
  <c r="T14" i="1"/>
  <c r="T15" i="1"/>
  <c r="R8" i="1"/>
  <c r="R10" i="1"/>
  <c r="R11" i="1"/>
  <c r="R12" i="1"/>
  <c r="R13" i="1"/>
  <c r="R14" i="1"/>
  <c r="R15" i="1"/>
  <c r="T6" i="1"/>
  <c r="L6" i="1"/>
  <c r="R6" i="1"/>
  <c r="J6" i="1"/>
  <c r="L8" i="1"/>
  <c r="L10" i="1"/>
  <c r="L11" i="1"/>
  <c r="L12" i="1"/>
  <c r="L13" i="1"/>
  <c r="L14" i="1"/>
  <c r="L15" i="1"/>
  <c r="J10" i="1"/>
  <c r="J11" i="1"/>
  <c r="J12" i="1"/>
  <c r="J13" i="1"/>
  <c r="J14" i="1"/>
  <c r="J15" i="1"/>
  <c r="J8" i="1"/>
  <c r="U15" i="1" l="1"/>
  <c r="V15" i="1" s="1"/>
  <c r="U13" i="1"/>
  <c r="V13" i="1" s="1"/>
  <c r="U14" i="1"/>
  <c r="V14" i="1" s="1"/>
  <c r="U11" i="1"/>
  <c r="V11" i="1" s="1"/>
  <c r="U12" i="1"/>
  <c r="V12" i="1" s="1"/>
  <c r="U6" i="1"/>
  <c r="V6" i="1" s="1"/>
  <c r="U8" i="1"/>
  <c r="V8" i="1" s="1"/>
  <c r="M8" i="1"/>
  <c r="N8" i="1" s="1"/>
  <c r="U10" i="1"/>
  <c r="V10" i="1" s="1"/>
  <c r="M10" i="1"/>
  <c r="N10" i="1" s="1"/>
  <c r="M13" i="1"/>
  <c r="N13" i="1" s="1"/>
  <c r="M14" i="1"/>
  <c r="N14" i="1" s="1"/>
  <c r="M15" i="1"/>
  <c r="N15" i="1" s="1"/>
  <c r="M11" i="1"/>
  <c r="N11" i="1" s="1"/>
  <c r="M12" i="1"/>
  <c r="N12" i="1" s="1"/>
  <c r="M6" i="1"/>
  <c r="N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Caterin Sierra Guerrero</author>
  </authors>
  <commentList>
    <comment ref="C4" authorId="0" shapeId="0" xr:uid="{00000000-0006-0000-0100-000001000000}">
      <text>
        <r>
          <rPr>
            <b/>
            <u/>
            <sz val="9"/>
            <color indexed="81"/>
            <rFont val="Tahoma"/>
            <family val="2"/>
          </rPr>
          <t>Clase:</t>
        </r>
        <r>
          <rPr>
            <b/>
            <sz val="9"/>
            <color indexed="81"/>
            <rFont val="Tahoma"/>
            <charset val="1"/>
          </rPr>
          <t xml:space="preserve">
General: </t>
        </r>
        <r>
          <rPr>
            <sz val="9"/>
            <color indexed="81"/>
            <rFont val="Tahoma"/>
            <family val="2"/>
          </rPr>
          <t>es un riesgo de todos los procesos de contratación adelantados por la entidad, por lo tanto está presente en toda su actividad contractual.</t>
        </r>
        <r>
          <rPr>
            <sz val="9"/>
            <color indexed="81"/>
            <rFont val="Tahoma"/>
            <charset val="1"/>
          </rPr>
          <t xml:space="preserve">
</t>
        </r>
        <r>
          <rPr>
            <b/>
            <sz val="9"/>
            <color indexed="81"/>
            <rFont val="Tahoma"/>
            <family val="2"/>
          </rPr>
          <t>Específico:</t>
        </r>
        <r>
          <rPr>
            <sz val="9"/>
            <color indexed="81"/>
            <rFont val="Tahoma"/>
            <charset val="1"/>
          </rPr>
          <t xml:space="preserve"> es un riesgo propio del proceso de contratación objeto de análisis.</t>
        </r>
      </text>
    </comment>
    <comment ref="D4" authorId="0" shapeId="0" xr:uid="{00000000-0006-0000-0100-000002000000}">
      <text>
        <r>
          <rPr>
            <b/>
            <u/>
            <sz val="9"/>
            <color indexed="81"/>
            <rFont val="Tahoma"/>
            <family val="2"/>
          </rPr>
          <t>Fuente:</t>
        </r>
        <r>
          <rPr>
            <sz val="9"/>
            <color indexed="81"/>
            <rFont val="Tahoma"/>
            <family val="2"/>
          </rPr>
          <t xml:space="preserve">
</t>
        </r>
        <r>
          <rPr>
            <b/>
            <sz val="9"/>
            <color indexed="81"/>
            <rFont val="Tahoma"/>
            <family val="2"/>
          </rPr>
          <t>Interno:</t>
        </r>
        <r>
          <rPr>
            <sz val="9"/>
            <color indexed="81"/>
            <rFont val="Tahoma"/>
            <family val="2"/>
          </rPr>
          <t xml:space="preserve"> es un riesgo asociado a la operación, capacidad o situación particular de la entidad.
</t>
        </r>
        <r>
          <rPr>
            <b/>
            <sz val="9"/>
            <color indexed="81"/>
            <rFont val="Tahoma"/>
            <family val="2"/>
          </rPr>
          <t>Externo</t>
        </r>
        <r>
          <rPr>
            <sz val="9"/>
            <color indexed="81"/>
            <rFont val="Tahoma"/>
            <family val="2"/>
          </rPr>
          <t xml:space="preserve">: es un riesgo del sector del objeto del proceso de contratación o asociado a asuntos no referidos a la entidad estatal. 
</t>
        </r>
      </text>
    </comment>
    <comment ref="E4" authorId="0" shapeId="0" xr:uid="{00000000-0006-0000-0100-000003000000}">
      <text>
        <r>
          <rPr>
            <b/>
            <u/>
            <sz val="9"/>
            <color indexed="81"/>
            <rFont val="Tahoma"/>
            <family val="2"/>
          </rPr>
          <t xml:space="preserve">Etapa:
</t>
        </r>
        <r>
          <rPr>
            <b/>
            <sz val="9"/>
            <color indexed="81"/>
            <rFont val="Tahoma"/>
            <family val="2"/>
          </rPr>
          <t xml:space="preserve">Planeación: </t>
        </r>
        <r>
          <rPr>
            <sz val="9"/>
            <color indexed="81"/>
            <rFont val="Tahoma"/>
            <family val="2"/>
          </rPr>
          <t xml:space="preserve">etapa comprendida entre la elaboración del Plan Anual de Adquisiciones y la fecha en la cual se decide continuar o no el proceso de contratación. Incluye la elaboración de los estudios previos y el proyecto de pliego de condiciones.
</t>
        </r>
        <r>
          <rPr>
            <b/>
            <sz val="9"/>
            <color indexed="81"/>
            <rFont val="Tahoma"/>
            <family val="2"/>
          </rPr>
          <t>Selección:</t>
        </r>
        <r>
          <rPr>
            <sz val="9"/>
            <color indexed="81"/>
            <rFont val="Tahoma"/>
            <family val="2"/>
          </rPr>
          <t xml:space="preserve"> etapa comprendida entre el acto de apertura del proceso de contratación y la adjudicación o la declaratoria  desierta del proceso.
</t>
        </r>
        <r>
          <rPr>
            <b/>
            <sz val="9"/>
            <color indexed="81"/>
            <rFont val="Tahoma"/>
            <family val="2"/>
          </rPr>
          <t>Contratación:</t>
        </r>
        <r>
          <rPr>
            <sz val="9"/>
            <color indexed="81"/>
            <rFont val="Tahoma"/>
            <family val="2"/>
          </rPr>
          <t xml:space="preserve"> etapa que inicia con la adjudicación del proceso de contratación, en la cual se debe cumplir con el cronograma previsto para la celebración del contrato, expedición de registro presupuestal, publicación en SECOP y cumplimiento de requisitos para perfeccionamiento.
</t>
        </r>
        <r>
          <rPr>
            <b/>
            <sz val="9"/>
            <color indexed="81"/>
            <rFont val="Tahoma"/>
            <family val="2"/>
          </rPr>
          <t>Ejecución:</t>
        </r>
        <r>
          <rPr>
            <sz val="9"/>
            <color indexed="81"/>
            <rFont val="Tahoma"/>
            <family val="2"/>
          </rPr>
          <t xml:space="preserve"> etapa que inicia una vez cumplidos los requisitos  previstos para el inicio del contrato y termina con el vencimiento del plazo del contrato o fecha de liquidación si hay lugar. Esta etapa se puede extender cuando hay garantías de calidad, estabilidad o mantenimiento. </t>
        </r>
      </text>
    </comment>
    <comment ref="F4" authorId="0" shapeId="0" xr:uid="{00000000-0006-0000-0100-000004000000}">
      <text>
        <r>
          <rPr>
            <b/>
            <u/>
            <sz val="9"/>
            <color indexed="81"/>
            <rFont val="Tahoma"/>
            <family val="2"/>
          </rPr>
          <t>Tipo de riesgo:</t>
        </r>
        <r>
          <rPr>
            <sz val="9"/>
            <color indexed="81"/>
            <rFont val="Tahoma"/>
            <family val="2"/>
          </rPr>
          <t xml:space="preserve">
</t>
        </r>
        <r>
          <rPr>
            <b/>
            <sz val="9"/>
            <color indexed="81"/>
            <rFont val="Tahoma"/>
            <family val="2"/>
          </rPr>
          <t>Riesgo Económico:</t>
        </r>
        <r>
          <rPr>
            <sz val="9"/>
            <color indexed="81"/>
            <rFont val="Tahoma"/>
            <family val="2"/>
          </rPr>
          <t xml:space="preserve"> derivado del comportamiento del mercado, tales como la fluctuación de los precios de los insumos, desabastecimiento.
</t>
        </r>
        <r>
          <rPr>
            <b/>
            <sz val="9"/>
            <color indexed="81"/>
            <rFont val="Tahoma"/>
            <family val="2"/>
          </rPr>
          <t xml:space="preserve">Riesgo Social o Político: </t>
        </r>
        <r>
          <rPr>
            <sz val="9"/>
            <color indexed="81"/>
            <rFont val="Tahoma"/>
            <family val="2"/>
          </rPr>
          <t xml:space="preserve">derivados de cambios en políticas gubernamentales y de cambios en las condiciones sociales que tengan impacto en la ejecución del contrato.
</t>
        </r>
        <r>
          <rPr>
            <b/>
            <sz val="9"/>
            <color indexed="81"/>
            <rFont val="Tahoma"/>
            <family val="2"/>
          </rPr>
          <t>Riesgo Operacional:</t>
        </r>
        <r>
          <rPr>
            <sz val="9"/>
            <color indexed="81"/>
            <rFont val="Tahoma"/>
            <family val="2"/>
          </rPr>
          <t xml:space="preserve">  asociado a la operatividad del contrato, tales como la suficiencia del presupuesto, el plazo o los derivados del procesos, procedimientos, parámetros, sistemas de información y tecnológicos, equipos humanos o técnicos inadecuados o insuficientes.
</t>
        </r>
        <r>
          <rPr>
            <b/>
            <sz val="9"/>
            <color indexed="81"/>
            <rFont val="Tahoma"/>
            <family val="2"/>
          </rPr>
          <t xml:space="preserve">
Riesgo Financiero:</t>
        </r>
        <r>
          <rPr>
            <sz val="9"/>
            <color indexed="81"/>
            <rFont val="Tahoma"/>
            <family val="2"/>
          </rPr>
          <t xml:space="preserve"> asociado a la consecución de financiación o liquidez para obtener recursos para cumplir con el objeto del contrato. También hace referencia al riesgo de las condiciones financieras establecidas para la obtención de recursos, tales como plazos, tasas, garantías, contragarantías y refinanciación.
</t>
        </r>
        <r>
          <rPr>
            <b/>
            <sz val="9"/>
            <color indexed="81"/>
            <rFont val="Tahoma"/>
            <family val="2"/>
          </rPr>
          <t xml:space="preserve">
Riesgo Regulatorio:</t>
        </r>
        <r>
          <rPr>
            <sz val="9"/>
            <color indexed="81"/>
            <rFont val="Tahoma"/>
            <family val="2"/>
          </rPr>
          <t xml:space="preserve"> derivado de cabios regulatorios o reglamentarios que afecten el equilibrio contractual. 
</t>
        </r>
        <r>
          <rPr>
            <b/>
            <sz val="9"/>
            <color indexed="81"/>
            <rFont val="Tahoma"/>
            <family val="2"/>
          </rPr>
          <t>Riesgo de la Naturaleza:</t>
        </r>
        <r>
          <rPr>
            <sz val="9"/>
            <color indexed="81"/>
            <rFont val="Tahoma"/>
            <family val="2"/>
          </rPr>
          <t xml:space="preserve"> eventos causados por la naturaleza sin la intervención o voluntad del hombre que pueden tener impacto en la ejecución del contrato, como temblores, inundaciones, lluvias, sequías, entre otros.
</t>
        </r>
        <r>
          <rPr>
            <b/>
            <sz val="9"/>
            <color indexed="81"/>
            <rFont val="Tahoma"/>
            <family val="2"/>
          </rPr>
          <t xml:space="preserve">
Riesgo Ambiental:</t>
        </r>
        <r>
          <rPr>
            <sz val="9"/>
            <color indexed="81"/>
            <rFont val="Tahoma"/>
            <family val="2"/>
          </rPr>
          <t xml:space="preserve"> derivado de las obligaciones legales o reglamentarias de carácter ambiental. así como de las licencias, planes de manejo o permisos y autorizaciones ambientales, incluyendo tasas retributivas y compensatorias, obligaciones de mitigación, tareas de monitoreo y control.
</t>
        </r>
        <r>
          <rPr>
            <b/>
            <sz val="9"/>
            <color indexed="81"/>
            <rFont val="Tahoma"/>
            <family val="2"/>
          </rPr>
          <t>Riesgo Tecnológico:</t>
        </r>
        <r>
          <rPr>
            <sz val="9"/>
            <color indexed="81"/>
            <rFont val="Tahoma"/>
            <family val="2"/>
          </rPr>
          <t xml:space="preserve"> derivado de fallas en los sistemas de comunicación de voz y de datos, suspensión de servicios públicos, nuevos desarrollos tecnológicos o estándares que deben ser tenidos en cuenta para la ejecución del contrato y obsolescencia tecnológica.
</t>
        </r>
      </text>
    </comment>
    <comment ref="G4" authorId="0" shapeId="0" xr:uid="{00000000-0006-0000-0100-000005000000}">
      <text>
        <r>
          <rPr>
            <b/>
            <u/>
            <sz val="9"/>
            <color indexed="81"/>
            <rFont val="Tahoma"/>
            <family val="2"/>
          </rPr>
          <t>Descripción:</t>
        </r>
        <r>
          <rPr>
            <sz val="9"/>
            <color indexed="81"/>
            <rFont val="Tahoma"/>
            <charset val="1"/>
          </rPr>
          <t xml:space="preserve">
Describa el riesgo identificado. Esta descripción se refiere a las características generales o las formas en que se observa o manifiesta el riesgo identificado.
</t>
        </r>
      </text>
    </comment>
    <comment ref="H4" authorId="0" shapeId="0" xr:uid="{00000000-0006-0000-0100-000006000000}">
      <text>
        <r>
          <rPr>
            <b/>
            <u/>
            <sz val="9"/>
            <color indexed="81"/>
            <rFont val="Tahoma"/>
            <family val="2"/>
          </rPr>
          <t>Consecuencias de la ocurrencia del evento:</t>
        </r>
        <r>
          <rPr>
            <b/>
            <sz val="9"/>
            <color indexed="81"/>
            <rFont val="Tahoma"/>
            <family val="2"/>
          </rPr>
          <t xml:space="preserve">
</t>
        </r>
        <r>
          <rPr>
            <sz val="9"/>
            <color indexed="81"/>
            <rFont val="Tahoma"/>
            <family val="2"/>
          </rPr>
          <t>Describa</t>
        </r>
        <r>
          <rPr>
            <b/>
            <sz val="9"/>
            <color indexed="81"/>
            <rFont val="Tahoma"/>
            <family val="2"/>
          </rPr>
          <t xml:space="preserve"> </t>
        </r>
        <r>
          <rPr>
            <sz val="9"/>
            <color indexed="81"/>
            <rFont val="Tahoma"/>
            <family val="2"/>
          </rPr>
          <t xml:space="preserve">las consecuencias potenciales que genera el hecho que se materialice el riesgo; este impacto se da generalmente sobre las personas, bienes materiales e inmateriales, daños físicos, sanciones, investigaciones, pérdidas económicas, de información, de bienes, afectación de la imagen, de la credibilidad y de la confianza, interrupción de servicios, daño ambientales, entre otros.
</t>
        </r>
      </text>
    </comment>
    <comment ref="I4" authorId="0" shapeId="0" xr:uid="{00000000-0006-0000-0100-000007000000}">
      <text>
        <r>
          <rPr>
            <b/>
            <u/>
            <sz val="9"/>
            <color indexed="81"/>
            <rFont val="Tahoma"/>
            <family val="2"/>
          </rPr>
          <t>Probabilidad:</t>
        </r>
        <r>
          <rPr>
            <sz val="9"/>
            <color indexed="81"/>
            <rFont val="Tahoma"/>
            <family val="2"/>
          </rPr>
          <t xml:space="preserve">
Por Probabilidad se entiende la posibilidad de ocurrencia del riesgo; esta puede ser medida con criterios de frecuencia o de factibilidad.
</t>
        </r>
        <r>
          <rPr>
            <b/>
            <sz val="9"/>
            <color indexed="81"/>
            <rFont val="Tahoma"/>
            <family val="2"/>
          </rPr>
          <t>1-Raro:</t>
        </r>
        <r>
          <rPr>
            <sz val="9"/>
            <color indexed="81"/>
            <rFont val="Tahoma"/>
            <family val="2"/>
          </rPr>
          <t xml:space="preserve"> Puede ocurrir excepcionalmente.
</t>
        </r>
        <r>
          <rPr>
            <b/>
            <sz val="9"/>
            <color indexed="81"/>
            <rFont val="Tahoma"/>
            <family val="2"/>
          </rPr>
          <t>2-Improbable</t>
        </r>
        <r>
          <rPr>
            <sz val="9"/>
            <color indexed="81"/>
            <rFont val="Tahoma"/>
            <family val="2"/>
          </rPr>
          <t xml:space="preserve">: Puede ocurrir ocasionalmente.
</t>
        </r>
        <r>
          <rPr>
            <b/>
            <sz val="9"/>
            <color indexed="81"/>
            <rFont val="Tahoma"/>
            <family val="2"/>
          </rPr>
          <t>3-Posible:</t>
        </r>
        <r>
          <rPr>
            <sz val="9"/>
            <color indexed="81"/>
            <rFont val="Tahoma"/>
            <family val="2"/>
          </rPr>
          <t xml:space="preserve"> Puede ocurrir en cualquier momento del futuro.
</t>
        </r>
        <r>
          <rPr>
            <b/>
            <sz val="9"/>
            <color indexed="81"/>
            <rFont val="Tahoma"/>
            <family val="2"/>
          </rPr>
          <t>4-Probable:</t>
        </r>
        <r>
          <rPr>
            <sz val="9"/>
            <color indexed="81"/>
            <rFont val="Tahoma"/>
            <family val="2"/>
          </rPr>
          <t xml:space="preserve"> Probablemente va a ocurrir.
</t>
        </r>
        <r>
          <rPr>
            <b/>
            <sz val="9"/>
            <color indexed="81"/>
            <rFont val="Tahoma"/>
            <family val="2"/>
          </rPr>
          <t>5-Casi cierto:</t>
        </r>
        <r>
          <rPr>
            <sz val="9"/>
            <color indexed="81"/>
            <rFont val="Tahoma"/>
            <family val="2"/>
          </rPr>
          <t xml:space="preserve"> Ocurre en la mayoría de circunstancias.
</t>
        </r>
      </text>
    </comment>
    <comment ref="K4" authorId="0" shapeId="0" xr:uid="{00000000-0006-0000-0100-000008000000}">
      <text>
        <r>
          <rPr>
            <b/>
            <u/>
            <sz val="9"/>
            <color indexed="81"/>
            <rFont val="Tahoma"/>
            <family val="2"/>
          </rPr>
          <t xml:space="preserve">Impacto:
</t>
        </r>
        <r>
          <rPr>
            <sz val="9"/>
            <color indexed="81"/>
            <rFont val="Tahoma"/>
            <family val="2"/>
          </rPr>
          <t xml:space="preserve">Son las consecuencias que puede generar la materialización del riesgo, al proceso y por ende a la entidad.
</t>
        </r>
        <r>
          <rPr>
            <b/>
            <sz val="9"/>
            <color indexed="81"/>
            <rFont val="Tahoma"/>
            <family val="2"/>
          </rPr>
          <t>1-Insignificante:</t>
        </r>
        <r>
          <rPr>
            <sz val="9"/>
            <color indexed="81"/>
            <rFont val="Tahoma"/>
            <family val="2"/>
          </rPr>
          <t xml:space="preserve"> Obstruye la ejecución del contrato de manera intrascendente - Los sobrecostos no representan más del 1% del valor del contrato.
</t>
        </r>
        <r>
          <rPr>
            <b/>
            <sz val="9"/>
            <color indexed="81"/>
            <rFont val="Tahoma"/>
            <family val="2"/>
          </rPr>
          <t>2-Menor:</t>
        </r>
        <r>
          <rPr>
            <sz val="9"/>
            <color indexed="81"/>
            <rFont val="Tahoma"/>
            <family val="2"/>
          </rPr>
          <t xml:space="preserve"> Dificulta la ejecución del contrato de manera baja. Aplicando medidas mínimas se puede lograr el objeto del contrato - Los sobrecostos no representan más del 5% del valor del contrato.
</t>
        </r>
        <r>
          <rPr>
            <b/>
            <sz val="9"/>
            <color indexed="81"/>
            <rFont val="Tahoma"/>
            <family val="2"/>
          </rPr>
          <t>3-Moderado:</t>
        </r>
        <r>
          <rPr>
            <sz val="9"/>
            <color indexed="81"/>
            <rFont val="Tahoma"/>
            <family val="2"/>
          </rPr>
          <t xml:space="preserve"> Afecta la ejecución del contrato sin alterar el beneficio para las partes - Genera impacto sobre el valor del contrato entre el 5% y el 15%.
</t>
        </r>
        <r>
          <rPr>
            <b/>
            <sz val="9"/>
            <color indexed="81"/>
            <rFont val="Tahoma"/>
            <family val="2"/>
          </rPr>
          <t>4-Mayor:</t>
        </r>
        <r>
          <rPr>
            <sz val="9"/>
            <color indexed="81"/>
            <rFont val="Tahoma"/>
            <family val="2"/>
          </rPr>
          <t xml:space="preserve"> Obstruye la ejecución del contrato sustancialmente pero aun así permite la consecución del objeto contractual - Incrementa el valor del contrato entre el 15% y el 30%.
</t>
        </r>
        <r>
          <rPr>
            <b/>
            <sz val="9"/>
            <color indexed="81"/>
            <rFont val="Tahoma"/>
            <family val="2"/>
          </rPr>
          <t>5-Catastrofico:</t>
        </r>
        <r>
          <rPr>
            <sz val="9"/>
            <color indexed="81"/>
            <rFont val="Tahoma"/>
            <family val="2"/>
          </rPr>
          <t xml:space="preserve"> Perturba la ejecución del contrato de manera grave imposibilitando la consecución del objeto contractual - Impacto sobre el valor del contrato en más del 30%.
</t>
        </r>
      </text>
    </comment>
    <comment ref="O4" authorId="0" shapeId="0" xr:uid="{00000000-0006-0000-0100-000009000000}">
      <text>
        <r>
          <rPr>
            <b/>
            <sz val="9"/>
            <color indexed="81"/>
            <rFont val="Tahoma"/>
            <family val="2"/>
          </rPr>
          <t xml:space="preserve">¿A quien se le asigna?
</t>
        </r>
        <r>
          <rPr>
            <sz val="9"/>
            <color indexed="81"/>
            <rFont val="Tahoma"/>
            <family val="2"/>
          </rPr>
          <t xml:space="preserve">Distribuir los riesgos de acuerdo con la capacidad de cada una de las partes para gestionarlo, controlarlo, administrarlo y mitigarlo.
</t>
        </r>
      </text>
    </comment>
    <comment ref="P4" authorId="0" shapeId="0" xr:uid="{00000000-0006-0000-0100-00000A000000}">
      <text>
        <r>
          <rPr>
            <b/>
            <u/>
            <sz val="9"/>
            <color indexed="81"/>
            <rFont val="Tahoma"/>
            <family val="2"/>
          </rPr>
          <t>Tratamiento/Controles</t>
        </r>
        <r>
          <rPr>
            <sz val="9"/>
            <color indexed="81"/>
            <rFont val="Tahoma"/>
            <family val="2"/>
          </rPr>
          <t xml:space="preserve">
Describa de forma clara y general cuales son los controles que actualmente realiza el proceso para mitigar el riesgo identificado. Los controles pueden ser:
</t>
        </r>
        <r>
          <rPr>
            <b/>
            <sz val="9"/>
            <color indexed="81"/>
            <rFont val="Tahoma"/>
            <family val="2"/>
          </rPr>
          <t>Preventivos:</t>
        </r>
        <r>
          <rPr>
            <sz val="9"/>
            <color indexed="81"/>
            <rFont val="Tahoma"/>
            <family val="2"/>
          </rPr>
          <t xml:space="preserve"> tienen como objetivo evitar que un evento suceda - Disminuye la Probabilidad.
</t>
        </r>
        <r>
          <rPr>
            <b/>
            <sz val="9"/>
            <color indexed="81"/>
            <rFont val="Tahoma"/>
            <family val="2"/>
          </rPr>
          <t>Detectives:</t>
        </r>
        <r>
          <rPr>
            <sz val="9"/>
            <color indexed="81"/>
            <rFont val="Tahoma"/>
            <family val="2"/>
          </rPr>
          <t xml:space="preserve"> tienen como objetivo detectar un evento después de que ha sucedido - Disminuye la Probabilidad.
</t>
        </r>
        <r>
          <rPr>
            <b/>
            <sz val="9"/>
            <color indexed="81"/>
            <rFont val="Tahoma"/>
            <family val="2"/>
          </rPr>
          <t>Correctivo:</t>
        </r>
        <r>
          <rPr>
            <sz val="9"/>
            <color indexed="81"/>
            <rFont val="Tahoma"/>
            <family val="2"/>
          </rPr>
          <t xml:space="preserve"> permiten enfrentar la situación una vez se ha presentado - Disminuye el Impacto.</t>
        </r>
      </text>
    </comment>
    <comment ref="Q4" authorId="0" shapeId="0" xr:uid="{00000000-0006-0000-0100-00000B000000}">
      <text>
        <r>
          <rPr>
            <b/>
            <u/>
            <sz val="9"/>
            <color indexed="81"/>
            <rFont val="Tahoma"/>
            <family val="2"/>
          </rPr>
          <t>Valoración después de tratamiento/Controles:</t>
        </r>
        <r>
          <rPr>
            <sz val="9"/>
            <color indexed="81"/>
            <rFont val="Tahoma"/>
            <charset val="1"/>
          </rPr>
          <t xml:space="preserve">
Dado que ningún riesgo con una medida de tratamiento se evita o elimina, se debe hacer un desplazamiento en la calificación de la Propabilidad o el Impacto dependiendo de la solidez y el tipo de control.</t>
        </r>
      </text>
    </comment>
    <comment ref="X4" authorId="0" shapeId="0" xr:uid="{00000000-0006-0000-0100-00000C000000}">
      <text>
        <r>
          <rPr>
            <b/>
            <u/>
            <sz val="9"/>
            <color indexed="81"/>
            <rFont val="Tahoma"/>
            <family val="2"/>
          </rPr>
          <t>Persona responsable de Implementar el plan de tratamiento:</t>
        </r>
        <r>
          <rPr>
            <sz val="9"/>
            <color indexed="81"/>
            <rFont val="Tahoma"/>
            <charset val="1"/>
          </rPr>
          <t xml:space="preserve">
Señalar el cargo o grupo de trabajo responsable de ejecutar el plan de tratamiento del riesgo, puede ser de la entidad o el contratista.
</t>
        </r>
      </text>
    </comment>
    <comment ref="Q5" authorId="0" shapeId="0" xr:uid="{00000000-0006-0000-0100-00000D000000}">
      <text>
        <r>
          <rPr>
            <b/>
            <u/>
            <sz val="9"/>
            <color indexed="81"/>
            <rFont val="Tahoma"/>
            <family val="2"/>
          </rPr>
          <t xml:space="preserve">Probabilidad:
</t>
        </r>
        <r>
          <rPr>
            <sz val="9"/>
            <color indexed="81"/>
            <rFont val="Tahoma"/>
            <family val="2"/>
          </rPr>
          <t>Disminuir máximo dos niveles dependiendo de la solidez de los controles y si estos son preventivos o detectivos.</t>
        </r>
        <r>
          <rPr>
            <b/>
            <u/>
            <sz val="9"/>
            <color indexed="81"/>
            <rFont val="Tahoma"/>
            <family val="2"/>
          </rPr>
          <t xml:space="preserve">
</t>
        </r>
      </text>
    </comment>
    <comment ref="S5" authorId="0" shapeId="0" xr:uid="{00000000-0006-0000-0100-00000E000000}">
      <text>
        <r>
          <rPr>
            <b/>
            <u/>
            <sz val="9"/>
            <color indexed="81"/>
            <rFont val="Tahoma"/>
            <family val="2"/>
          </rPr>
          <t>Impacto:</t>
        </r>
        <r>
          <rPr>
            <b/>
            <sz val="9"/>
            <color indexed="81"/>
            <rFont val="Tahoma"/>
            <family val="2"/>
          </rPr>
          <t xml:space="preserve">
</t>
        </r>
        <r>
          <rPr>
            <sz val="9"/>
            <color indexed="81"/>
            <rFont val="Tahoma"/>
            <family val="2"/>
          </rPr>
          <t>Disminuir máximo dos niveles dependiendo de la solidez de los controles y si estos son correctivos.</t>
        </r>
      </text>
    </comment>
    <comment ref="AA5" authorId="0" shapeId="0" xr:uid="{00000000-0006-0000-0100-00000F000000}">
      <text>
        <r>
          <rPr>
            <b/>
            <u/>
            <sz val="9"/>
            <color indexed="81"/>
            <rFont val="Tahoma"/>
            <family val="2"/>
          </rPr>
          <t>Monitoreo:</t>
        </r>
        <r>
          <rPr>
            <b/>
            <sz val="9"/>
            <color indexed="81"/>
            <rFont val="Tahoma"/>
            <charset val="1"/>
          </rPr>
          <t xml:space="preserve">
</t>
        </r>
        <r>
          <rPr>
            <sz val="9"/>
            <color indexed="81"/>
            <rFont val="Tahoma"/>
            <family val="2"/>
          </rPr>
          <t>Definir la forma en que se realizará el monitoreo.</t>
        </r>
      </text>
    </comment>
  </commentList>
</comments>
</file>

<file path=xl/sharedStrings.xml><?xml version="1.0" encoding="utf-8"?>
<sst xmlns="http://schemas.openxmlformats.org/spreadsheetml/2006/main" count="246" uniqueCount="124">
  <si>
    <t>N°</t>
  </si>
  <si>
    <t>Clase</t>
  </si>
  <si>
    <t>Fuente</t>
  </si>
  <si>
    <t>Etapa</t>
  </si>
  <si>
    <t>Tipo</t>
  </si>
  <si>
    <t>Descripción</t>
  </si>
  <si>
    <t>Probabilidad</t>
  </si>
  <si>
    <t>Impacto</t>
  </si>
  <si>
    <t>¿A quien se le asigna?</t>
  </si>
  <si>
    <t>¿Afecta la ejecución del contrato?</t>
  </si>
  <si>
    <t>Fecha estimada en que se completa el tratamiento</t>
  </si>
  <si>
    <t>¿Cómo se realiza el monitoreo?</t>
  </si>
  <si>
    <t>Periodicidad</t>
  </si>
  <si>
    <t>Monitoreo y revisión</t>
  </si>
  <si>
    <t>Valoración del Riesgo</t>
  </si>
  <si>
    <t>Consecuencia de la ocurrencia del evento</t>
  </si>
  <si>
    <t>Tratamiento/Controles</t>
  </si>
  <si>
    <t>Categoría</t>
  </si>
  <si>
    <t>Persona responsable de implementar el tratamiento</t>
  </si>
  <si>
    <t>Fecha estimada en que se inicia el tratamiento</t>
  </si>
  <si>
    <t>General</t>
  </si>
  <si>
    <t>Específico</t>
  </si>
  <si>
    <t>Interno</t>
  </si>
  <si>
    <t>Externo</t>
  </si>
  <si>
    <t>Planeación</t>
  </si>
  <si>
    <t>Selección</t>
  </si>
  <si>
    <t>Contratación</t>
  </si>
  <si>
    <t>Ejecución</t>
  </si>
  <si>
    <t>Riesgo Social o Político</t>
  </si>
  <si>
    <t>Riesgo Operacional</t>
  </si>
  <si>
    <t>Riesgo Financiero</t>
  </si>
  <si>
    <t xml:space="preserve">Riesgo Regulatorio </t>
  </si>
  <si>
    <t>Riesgo de la Naturaleza</t>
  </si>
  <si>
    <t>Riesgo Ambiental</t>
  </si>
  <si>
    <t>Riesgo Tecnológico</t>
  </si>
  <si>
    <t>Riesgo Económico</t>
  </si>
  <si>
    <t>1-Raro</t>
  </si>
  <si>
    <t>2-Improbable</t>
  </si>
  <si>
    <t>3-Posible</t>
  </si>
  <si>
    <t>4-Probable</t>
  </si>
  <si>
    <t>5-Casi cierto</t>
  </si>
  <si>
    <t>1-Insignificante</t>
  </si>
  <si>
    <t>2-Menor</t>
  </si>
  <si>
    <t>3-Moderado</t>
  </si>
  <si>
    <t>4-Mayor</t>
  </si>
  <si>
    <t>5-Catastrofico</t>
  </si>
  <si>
    <t>Entidad</t>
  </si>
  <si>
    <t>Contratista</t>
  </si>
  <si>
    <t>Valoración después del tratamiento/Controles</t>
  </si>
  <si>
    <t>Si</t>
  </si>
  <si>
    <t>No</t>
  </si>
  <si>
    <t>Ruta Metodologica para la Identificación de Riesgos en Procesos de Contratación</t>
  </si>
  <si>
    <t>Establecer el Contexto</t>
  </si>
  <si>
    <t>Identificar el contexto en el cual interactúa la entidad e identificar los posibles efectos adversos que se puedan generar frente a el Objeto del proceso de contratación, los participantes del proceso, la ciudadanía que se beneficiará del proceso de contratación, la disponibilidad de recursos, condiciones geográficas, entorno socio ambiental, condiciones políticas normatividad aplicable al proceso de contratación.</t>
  </si>
  <si>
    <t>Identificar y Clasificar los Riesgos</t>
  </si>
  <si>
    <t xml:space="preserve">Identificar e incluir en la matriz propuesta los Riesgos del Proceso de Contratación. Esta identificación de los Riesgos puede partir además de fuentes como por ejemplo los planes estratégicos, planes de acción, reportes de desempeño, presupuestos, Riesgos identificados por otras Entidades Estatales, lluvia de ideas, paneles de expertos cuando la complejidad del Proceso de Contratación lo exige, análisis DOFA, encuestas y cuestionarios. </t>
  </si>
  <si>
    <t>Posibles riesgos por etapas</t>
  </si>
  <si>
    <t>Etapa de Planeación</t>
  </si>
  <si>
    <t xml:space="preserve">° Inadecuada modalidad de selección.
° Falta de Requisitos habilitantes apropiados.
° Presupuesto equivoco frente a los precios mercado.
° Descripción inadecuada del bien o servicio.
° Falta de garantías frente a las condiciones de transparencia, equidad y competencia.
° Estudio de mercado desarticulado con los aspectos de la oferta y la demanda del mercado.
° Diseño del Proceso contractual sin tener en cuenta las necesidades, misión u objetivos de la entidad.
</t>
  </si>
  <si>
    <t>Etapa de Selección</t>
  </si>
  <si>
    <t xml:space="preserve">°Incapacidad entidad para adelantar proceso selección.
°Seleccionar contratistas que no cumplan con los requisitos habilitantes o estén inhabilitados o con causal de incompatibilidad.
°Ofertas artificialmente bajas.
°Colusión. </t>
  </si>
  <si>
    <t>Etapa de contratación</t>
  </si>
  <si>
    <t>°Falta de suscripción.
°Falta de presentación o presentación tardia de garantias. 
° Incumplimiento frente a la expedición o publicación del registro presupuestal del contrato.
°Reclamos de terceros sobre la selección del oferente que retrasen el
perfeccionamiento del contrato</t>
  </si>
  <si>
    <t>Etapa de ejecución</t>
  </si>
  <si>
    <t>°Incumplimiento del objeto u obligaciones contractuales.
°Desvalance economico del contrato.
°Desacuerdos en la liquidación o terminación del contrato.
°Incumplimiento al estatuto del consumidor.</t>
  </si>
  <si>
    <t>Evaluar y Clasificar los Riesgos</t>
  </si>
  <si>
    <t>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t>
  </si>
  <si>
    <t>°Registros anteriores de la ocurrencia del evento en Proceso de Contratación propios y de otras Entidades Estatales.</t>
  </si>
  <si>
    <t>°Experiencia relevante propia y de otras Entidades Estatales.</t>
  </si>
  <si>
    <t>°Prácticas y experiencia de la industria o el sector en el manejo del Riesgo identificado</t>
  </si>
  <si>
    <t>°Publicaciones o noticias sobre la ocurrencia del Riesgo identificado.</t>
  </si>
  <si>
    <t>°Opiniones y juicios de especialistas y expertos.</t>
  </si>
  <si>
    <t>°Estudios técnicos.</t>
  </si>
  <si>
    <t>Asignación y Tratamiento de Riesgos</t>
  </si>
  <si>
    <r>
      <t>Una vez realizada la evaluación y calificación de cada uno de los Riesgos asociados al Proceso de Contratación, la Entidad Estatal debe establecer un orden de prioridades para decidir:
°</t>
    </r>
    <r>
      <rPr>
        <b/>
        <sz val="11"/>
        <color theme="1"/>
        <rFont val="Calibri"/>
        <family val="2"/>
        <scheme val="minor"/>
      </rPr>
      <t>Evitar el Riesgo:</t>
    </r>
    <r>
      <rPr>
        <sz val="11"/>
        <color theme="1"/>
        <rFont val="Calibri"/>
        <family val="2"/>
        <scheme val="minor"/>
      </rPr>
      <t xml:space="preserve"> para lo cual debe decidir no proceder con la actividad que causa el Riesgo o buscar alternativas para obtener el beneficio del Proceso de Contratación.
°</t>
    </r>
    <r>
      <rPr>
        <b/>
        <sz val="11"/>
        <color theme="1"/>
        <rFont val="Calibri"/>
        <family val="2"/>
        <scheme val="minor"/>
      </rPr>
      <t>Transferir el Riesgo:</t>
    </r>
    <r>
      <rPr>
        <sz val="11"/>
        <color theme="1"/>
        <rFont val="Calibri"/>
        <family val="2"/>
        <scheme val="minor"/>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t>
    </r>
    <r>
      <rPr>
        <b/>
        <sz val="11"/>
        <color theme="1"/>
        <rFont val="Calibri"/>
        <family val="2"/>
        <scheme val="minor"/>
      </rPr>
      <t>Aceptar el Riesgo:</t>
    </r>
    <r>
      <rPr>
        <sz val="11"/>
        <color theme="1"/>
        <rFont val="Calibri"/>
        <family val="2"/>
        <scheme val="minor"/>
      </rPr>
      <t xml:space="preserve"> cuando no puede ser evitado ni ser transferido o el costo de evitarlo o transferirlo es muy alto. En este caso se recomiendan medidas para reducir el Riesgo o mitigar su impacto, así como el monitoreo.</t>
    </r>
  </si>
  <si>
    <t>Monitorear el Riesgo</t>
  </si>
  <si>
    <t>La Entidad Estatal debe monitorear los riesgos y revisar la efectividad y el desempeño de las
herramientas implementadas para su gestión. Para lo cual, debe:  asignar responsables; fijar fechas de inicio y terminación de las actividades requeridas; señalar la forma de seguimiento (encuestas, muestreos aleatorios de calidad, u otros); definir la periodicidad de revisión; y  documentar las actividades de monitoreo. Con el monitoreo se debe:
°Garantizar que los controles son eficaces y eficientes en el diseño y en la operación.
°Obtener información adicional para mejorar la valoración del Riesgo.
°Analizar y aprender lecciones a partir de los eventos, los cambios, las tendencias, los éxitos y los fracasos.
°Detectar cambios en el contexto externo e interno que puedan exigir revisión de los tratamientos del Riesgo y establecer un orden de prioridades de acciones para el tratamiento del Riesgo.
°Identificar nuevos Riesgos que pueden surgir</t>
  </si>
  <si>
    <t>*Revisión y apoyo juridico por parte de la OAJ al áreas contratante.
*Verificación de requisitos en la etapa precontractual.
* Revisión y aporbación por parte del comité de contratación.</t>
  </si>
  <si>
    <t xml:space="preserve">Oficina Asesora Juridica/Area tecnica </t>
  </si>
  <si>
    <t>Desde que se detectan las desviaciones o errores.</t>
  </si>
  <si>
    <t>Hasta la adjudicación y celebración del contrato</t>
  </si>
  <si>
    <t>El abogado asignado al proceso realiza seguimiento permanente al estado de avance del proceso contractual.</t>
  </si>
  <si>
    <t>Permanente</t>
  </si>
  <si>
    <t>Elaboración de Estudios Previos sin tener en cuenta el alcance, la modalidad de selección y las necesidades de la futura contratación.</t>
  </si>
  <si>
    <t>Declaratoria desierta del proceso de contratación.</t>
  </si>
  <si>
    <t xml:space="preserve">*Retrazos en el proceso de selección.
*Modificación del proceso contractual.
*Impacto en la gestión intitucional.
</t>
  </si>
  <si>
    <t xml:space="preserve">*Revisión juridica y tecnica del proceso contractual en su etapa de planeación por parte de la OAJ y área tecnica.
*Requisiitos habilitantes claramente definidos.
</t>
  </si>
  <si>
    <t xml:space="preserve">*Revisión juridica y tecnica del proceso contractual en su etapa de planeación por parte de la OAJ y área tecnica.
*Revisión de procedimientos y normatividad vigente
</t>
  </si>
  <si>
    <t>Desde la estructuración del Estudio previo</t>
  </si>
  <si>
    <t>Presentación tardia o sin las coberturas necesarias de las garantias que amparan el contrato.</t>
  </si>
  <si>
    <t>*Retrazos en el inicio de la ejecución contractual.
*Imposibilidad de suscribir el contrato.
*Afectación en la gestión institucional.</t>
  </si>
  <si>
    <t>Oficina Asesora Juridica</t>
  </si>
  <si>
    <t>Hasta el cierre del periodo de las coberturas</t>
  </si>
  <si>
    <t>El abogado asignado al proceso realiza monitorieo a las vigencias y coberturas de las garantias.</t>
  </si>
  <si>
    <t>Desde el inicio de la ejecución de contrato</t>
  </si>
  <si>
    <t>Hasta la liquidación del contrato</t>
  </si>
  <si>
    <t>Periodico</t>
  </si>
  <si>
    <t>Manejo inadecuado de la información a la que tenga acceso la firma contratista.</t>
  </si>
  <si>
    <t>* Posibles investigaciones disciplinarias.
* Apertura del procesos legales.
* Sanciones.
*Perdida de imagen</t>
  </si>
  <si>
    <t>Supervisor del contrato</t>
  </si>
  <si>
    <t>El supervisor realiza monitoreo permanente a el estado de la ejecución del contrato y realiza los respectivos informes.</t>
  </si>
  <si>
    <t>*Seguimiento y monitoreo a las obligaciones del contrato.
*Generación de informes de supervisión.</t>
  </si>
  <si>
    <t>Incumplimiento del contrato
Atraso en la entrega de productos o servicios
Posibles procesos disciplinarios o legales</t>
  </si>
  <si>
    <t>ANEXO 11 - MATRIZ DE RIESGOS</t>
  </si>
  <si>
    <t>Manifestación de retiro de la oferta con posterioridad al cierre del proceso.</t>
  </si>
  <si>
    <t>Imposibilidad para la entidad de seleccionar la oferta económica más baja. Posible declaratoria de desierta del proceso en el caso de ser único proponente.</t>
  </si>
  <si>
    <t xml:space="preserve"> La entidad deberá dar inicio al proceso administrativo correspondiente tendiente a declarar la inhabilidad para contratar con el estado al proponente que retiró la oferta, en caso de que como resultado de la evaluación realizada resultara ser el proponente adjudicatario.</t>
  </si>
  <si>
    <t xml:space="preserve"> El interesado en participar en el proceso de selección deberá revisar y verificar las condiciones jurídicas, técnicas y económicas establecidas en la invitación previo a la presentación de su oferta.</t>
  </si>
  <si>
    <t>Cuando se requiera en la etapa precontractual</t>
  </si>
  <si>
    <t>Elaboración inadecuada de los invitación pública</t>
  </si>
  <si>
    <t xml:space="preserve">*Retrazos en el inicio del proceso de selección.
*Selección de propuestas que no cumplan con las necesidades de la entidad, por deficiencias en la estructuracion de las requisitos
*Generaciones de productos sin valor agregado para la entidad.
*Insatisfacción frente a los productos  o servicios contratados.
</t>
  </si>
  <si>
    <t>*Falta de claridad frente a la naturaleza y el objeto del contrato.
*Baja presentación de ofertas
*Presentación de ofertas  que no cumplen con las totatalidad de las necesidades de contratación.</t>
  </si>
  <si>
    <t>Incumplimiento con el plazo de ejecución</t>
  </si>
  <si>
    <t>*No suscripción del acta de inicio hasta que no se radiquen y aprueben las garantias.
*Monitoreo a la vigencia de las garantias</t>
  </si>
  <si>
    <t>Desde la suscripción del contrato</t>
  </si>
  <si>
    <t>*Socialización de reglamentos internos y politica de Seguridad de la información.</t>
  </si>
  <si>
    <t>Reuniones de seguimiento para validar la información procesada.</t>
  </si>
  <si>
    <t>No cumplimiento de obligaciones técnicas</t>
  </si>
  <si>
    <t>*Revisión del cumplimiento de obligaciones por parte del supervisor</t>
  </si>
  <si>
    <t>*Incumplimiento del contrato 
* imposibilidad de las prestacion del servicio de transporte al interior de la entidad.</t>
  </si>
  <si>
    <t>De seguridad</t>
  </si>
  <si>
    <t xml:space="preserve">Accidentes de trabajo, Accidentes  de tránsito 
Demandas  y multas </t>
  </si>
  <si>
    <t>El contratista debe garantizar el cumplimiento de las normas de seguridad y salud en el trabajo, serguridad vial, calidad de los suminsitros, repuestos y mano de obra calificada.</t>
  </si>
  <si>
    <t>Cumplimiento de las normas de seguridad y salud en el trabajo, seguridad vial.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</si>
</sst>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0"/>
      <name val="Calibri"/>
      <family val="2"/>
      <scheme val="minor"/>
    </font>
    <font>
      <b/>
      <sz val="11"/>
      <color theme="1"/>
      <name val="Calibri"/>
      <family val="2"/>
      <scheme val="minor"/>
    </font>
    <font>
      <b/>
      <sz val="14"/>
      <color theme="1"/>
      <name val="Calibri"/>
      <family val="2"/>
      <scheme val="minor"/>
    </font>
    <font>
      <sz val="9"/>
      <color indexed="81"/>
      <name val="Tahoma"/>
      <charset val="1"/>
    </font>
    <font>
      <b/>
      <sz val="9"/>
      <color indexed="81"/>
      <name val="Tahoma"/>
      <charset val="1"/>
    </font>
    <font>
      <sz val="9"/>
      <color indexed="81"/>
      <name val="Tahoma"/>
      <family val="2"/>
    </font>
    <font>
      <b/>
      <sz val="9"/>
      <color indexed="81"/>
      <name val="Tahoma"/>
      <family val="2"/>
    </font>
    <font>
      <b/>
      <u/>
      <sz val="9"/>
      <color indexed="81"/>
      <name val="Tahoma"/>
      <family val="2"/>
    </font>
    <font>
      <sz val="11"/>
      <name val="Calibri"/>
      <family val="2"/>
      <scheme val="minor"/>
    </font>
    <font>
      <b/>
      <sz val="11"/>
      <name val="Calibri"/>
      <family val="2"/>
      <scheme val="minor"/>
    </font>
  </fonts>
  <fills count="8">
    <fill>
      <patternFill patternType="none"/>
    </fill>
    <fill>
      <patternFill patternType="gray125"/>
    </fill>
    <fill>
      <patternFill patternType="solid">
        <fgColor theme="1"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4"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8">
    <xf numFmtId="0" fontId="0" fillId="0" borderId="0" xfId="0"/>
    <xf numFmtId="0" fontId="0" fillId="0" borderId="1" xfId="0" applyBorder="1"/>
    <xf numFmtId="0" fontId="0" fillId="0" borderId="1" xfId="0" applyBorder="1" applyAlignment="1">
      <alignment horizontal="center" vertical="center"/>
    </xf>
    <xf numFmtId="0" fontId="0" fillId="4" borderId="0" xfId="0" applyFill="1"/>
    <xf numFmtId="0" fontId="0" fillId="4" borderId="0" xfId="0" applyFill="1" applyAlignment="1">
      <alignment vertical="center" wrapText="1"/>
    </xf>
    <xf numFmtId="0" fontId="0" fillId="4" borderId="0" xfId="0" applyFill="1" applyAlignment="1">
      <alignment horizontal="center"/>
    </xf>
    <xf numFmtId="0" fontId="0" fillId="0" borderId="1" xfId="0" applyBorder="1" applyAlignment="1">
      <alignment horizontal="center"/>
    </xf>
    <xf numFmtId="0" fontId="0" fillId="0" borderId="1" xfId="0" applyBorder="1" applyAlignment="1">
      <alignment vertical="center"/>
    </xf>
    <xf numFmtId="0" fontId="0" fillId="0" borderId="1" xfId="0" applyBorder="1" applyAlignment="1">
      <alignment horizontal="center" vertical="center" wrapText="1"/>
    </xf>
    <xf numFmtId="0" fontId="0" fillId="0" borderId="1" xfId="0" applyBorder="1" applyAlignment="1">
      <alignment horizontal="justify" wrapText="1"/>
    </xf>
    <xf numFmtId="0" fontId="0" fillId="0" borderId="1" xfId="0" applyBorder="1" applyAlignment="1">
      <alignment wrapText="1"/>
    </xf>
    <xf numFmtId="0" fontId="0" fillId="4" borderId="9" xfId="0" applyFill="1" applyBorder="1" applyAlignment="1">
      <alignment horizontal="justify" vertical="center" wrapText="1"/>
    </xf>
    <xf numFmtId="0" fontId="0" fillId="4" borderId="0" xfId="0" applyFill="1" applyAlignment="1">
      <alignment horizontal="justify" vertical="center" wrapText="1"/>
    </xf>
    <xf numFmtId="0" fontId="0" fillId="4" borderId="10" xfId="0" applyFill="1" applyBorder="1"/>
    <xf numFmtId="0" fontId="0" fillId="4" borderId="9" xfId="0" applyFill="1" applyBorder="1" applyAlignment="1">
      <alignment horizontal="center" vertical="top" wrapText="1"/>
    </xf>
    <xf numFmtId="0" fontId="0" fillId="4" borderId="9" xfId="0" applyFill="1" applyBorder="1"/>
    <xf numFmtId="0" fontId="0" fillId="4" borderId="11" xfId="0" applyFill="1" applyBorder="1"/>
    <xf numFmtId="0" fontId="0" fillId="4" borderId="0" xfId="0" applyFill="1" applyAlignment="1">
      <alignment vertical="center"/>
    </xf>
    <xf numFmtId="0" fontId="0" fillId="4" borderId="0" xfId="0" applyFill="1" applyAlignment="1">
      <alignment wrapText="1"/>
    </xf>
    <xf numFmtId="0" fontId="0" fillId="4" borderId="9" xfId="0" applyFill="1" applyBorder="1" applyAlignment="1">
      <alignment horizontal="center" vertical="top"/>
    </xf>
    <xf numFmtId="0" fontId="2" fillId="7" borderId="1" xfId="0" applyFont="1" applyFill="1" applyBorder="1" applyAlignment="1">
      <alignment horizontal="center"/>
    </xf>
    <xf numFmtId="0" fontId="0" fillId="0" borderId="1" xfId="0" applyBorder="1" applyAlignment="1">
      <alignment horizontal="justify"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2"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9" fillId="0" borderId="1" xfId="0" applyFont="1" applyBorder="1" applyAlignment="1">
      <alignment vertical="center"/>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0" fillId="4" borderId="1" xfId="0" applyFill="1" applyBorder="1" applyAlignment="1">
      <alignment horizontal="justify" vertical="center" wrapText="1"/>
    </xf>
    <xf numFmtId="0" fontId="9" fillId="0" borderId="1" xfId="0" applyFont="1" applyBorder="1" applyAlignment="1">
      <alignment horizontal="center" vertical="center"/>
    </xf>
    <xf numFmtId="0" fontId="0" fillId="4" borderId="1" xfId="0" applyFill="1" applyBorder="1" applyAlignment="1">
      <alignment vertical="center" wrapText="1"/>
    </xf>
    <xf numFmtId="0" fontId="9" fillId="0" borderId="1" xfId="0" applyFont="1" applyBorder="1" applyAlignment="1">
      <alignment horizontal="center"/>
    </xf>
    <xf numFmtId="0" fontId="9" fillId="4" borderId="0" xfId="0" applyFont="1" applyFill="1" applyAlignment="1">
      <alignment horizontal="center"/>
    </xf>
    <xf numFmtId="0" fontId="0" fillId="4" borderId="0" xfId="0" applyFill="1" applyAlignment="1">
      <alignment horizontal="left" wrapText="1"/>
    </xf>
    <xf numFmtId="0" fontId="0" fillId="4" borderId="10" xfId="0" applyFill="1" applyBorder="1" applyAlignment="1">
      <alignment horizontal="left" wrapText="1"/>
    </xf>
    <xf numFmtId="0" fontId="2" fillId="7" borderId="2" xfId="0" applyFont="1" applyFill="1" applyBorder="1" applyAlignment="1">
      <alignment horizontal="center"/>
    </xf>
    <xf numFmtId="0" fontId="2" fillId="7" borderId="3" xfId="0" applyFont="1" applyFill="1" applyBorder="1" applyAlignment="1">
      <alignment horizontal="center"/>
    </xf>
    <xf numFmtId="0" fontId="2" fillId="7" borderId="4" xfId="0" applyFont="1" applyFill="1" applyBorder="1" applyAlignment="1">
      <alignment horizontal="center"/>
    </xf>
    <xf numFmtId="0" fontId="1" fillId="6" borderId="1" xfId="0" applyFont="1" applyFill="1" applyBorder="1" applyAlignment="1">
      <alignment horizontal="center" vertical="center"/>
    </xf>
    <xf numFmtId="0" fontId="2" fillId="7" borderId="1" xfId="0" applyFont="1" applyFill="1" applyBorder="1" applyAlignment="1">
      <alignment horizontal="center" vertical="center"/>
    </xf>
    <xf numFmtId="0" fontId="0" fillId="0" borderId="2" xfId="0" applyBorder="1" applyAlignment="1">
      <alignment horizontal="justify" vertical="center" wrapText="1"/>
    </xf>
    <xf numFmtId="0" fontId="0" fillId="0" borderId="3" xfId="0" applyBorder="1" applyAlignment="1">
      <alignment horizontal="justify" vertical="center" wrapText="1"/>
    </xf>
    <xf numFmtId="0" fontId="0" fillId="0" borderId="4" xfId="0" applyBorder="1" applyAlignment="1">
      <alignment horizontal="justify" vertical="center" wrapText="1"/>
    </xf>
    <xf numFmtId="0" fontId="0" fillId="0" borderId="2" xfId="0" applyBorder="1" applyAlignment="1">
      <alignment horizontal="justify" vertical="top" wrapText="1"/>
    </xf>
    <xf numFmtId="0" fontId="0" fillId="0" borderId="3" xfId="0" applyBorder="1" applyAlignment="1">
      <alignment horizontal="justify" vertical="top"/>
    </xf>
    <xf numFmtId="0" fontId="0" fillId="0" borderId="4" xfId="0" applyBorder="1" applyAlignment="1">
      <alignment horizontal="justify" vertical="top"/>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0" fillId="4" borderId="0" xfId="0" applyFill="1" applyAlignment="1">
      <alignment horizontal="left"/>
    </xf>
    <xf numFmtId="0" fontId="0" fillId="4" borderId="10" xfId="0" applyFill="1" applyBorder="1" applyAlignment="1">
      <alignment horizontal="left"/>
    </xf>
    <xf numFmtId="0" fontId="0" fillId="4" borderId="12" xfId="0" applyFill="1" applyBorder="1" applyAlignment="1">
      <alignment horizontal="left" vertical="top"/>
    </xf>
    <xf numFmtId="0" fontId="0" fillId="4" borderId="13" xfId="0" applyFill="1" applyBorder="1" applyAlignment="1">
      <alignment horizontal="left" vertical="top"/>
    </xf>
    <xf numFmtId="0" fontId="0" fillId="0" borderId="1" xfId="0" applyBorder="1" applyAlignment="1">
      <alignment horizontal="center" vertical="center" wrapText="1"/>
    </xf>
    <xf numFmtId="0" fontId="0" fillId="4" borderId="6" xfId="0" applyFill="1" applyBorder="1" applyAlignment="1">
      <alignment horizontal="justify" vertical="center" wrapText="1"/>
    </xf>
    <xf numFmtId="0" fontId="0" fillId="4" borderId="7" xfId="0" applyFill="1" applyBorder="1" applyAlignment="1">
      <alignment horizontal="justify" vertical="center" wrapText="1"/>
    </xf>
    <xf numFmtId="0" fontId="0" fillId="4" borderId="8" xfId="0" applyFill="1" applyBorder="1" applyAlignment="1">
      <alignment horizontal="justify" vertical="center" wrapText="1"/>
    </xf>
    <xf numFmtId="0" fontId="0" fillId="0" borderId="5" xfId="0" applyBorder="1" applyAlignment="1">
      <alignment horizontal="justify" vertical="center" wrapText="1"/>
    </xf>
    <xf numFmtId="0" fontId="2" fillId="3"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0" fillId="5" borderId="1" xfId="0" applyFill="1" applyBorder="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10"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cellXfs>
  <cellStyles count="1">
    <cellStyle name="Normal" xfId="0" builtinId="0"/>
  </cellStyles>
  <dxfs count="8">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topLeftCell="A10" workbookViewId="0">
      <selection activeCell="E11" sqref="E11"/>
    </sheetView>
  </sheetViews>
  <sheetFormatPr baseColWidth="10" defaultColWidth="11.42578125" defaultRowHeight="15" x14ac:dyDescent="0.25"/>
  <cols>
    <col min="1" max="1" width="5.140625" style="3" customWidth="1"/>
    <col min="2" max="2" width="23.140625" customWidth="1"/>
    <col min="3" max="3" width="3" customWidth="1"/>
    <col min="4" max="4" width="20.42578125" customWidth="1"/>
    <col min="5" max="5" width="58.42578125" customWidth="1"/>
    <col min="6" max="6" width="3.42578125" customWidth="1"/>
    <col min="7" max="16384" width="11.42578125" style="3"/>
  </cols>
  <sheetData>
    <row r="1" spans="2:6" x14ac:dyDescent="0.25">
      <c r="B1" s="3"/>
      <c r="C1" s="3"/>
      <c r="D1" s="3"/>
      <c r="E1" s="3"/>
      <c r="F1" s="3"/>
    </row>
    <row r="2" spans="2:6" ht="27" customHeight="1" x14ac:dyDescent="0.25">
      <c r="B2" s="40" t="s">
        <v>51</v>
      </c>
      <c r="C2" s="40"/>
      <c r="D2" s="40"/>
      <c r="E2" s="40"/>
      <c r="F2" s="40"/>
    </row>
    <row r="3" spans="2:6" ht="3" customHeight="1" x14ac:dyDescent="0.25">
      <c r="B3" s="48"/>
      <c r="C3" s="49"/>
      <c r="D3" s="49"/>
      <c r="E3" s="49"/>
      <c r="F3" s="50"/>
    </row>
    <row r="4" spans="2:6" x14ac:dyDescent="0.25">
      <c r="B4" s="20" t="s">
        <v>3</v>
      </c>
      <c r="C4" s="37" t="s">
        <v>5</v>
      </c>
      <c r="D4" s="38"/>
      <c r="E4" s="38"/>
      <c r="F4" s="39"/>
    </row>
    <row r="5" spans="2:6" ht="90" customHeight="1" x14ac:dyDescent="0.25">
      <c r="B5" s="2" t="s">
        <v>52</v>
      </c>
      <c r="C5" s="59" t="s">
        <v>53</v>
      </c>
      <c r="D5" s="59"/>
      <c r="E5" s="59"/>
      <c r="F5" s="59"/>
    </row>
    <row r="6" spans="2:6" ht="83.25" customHeight="1" x14ac:dyDescent="0.25">
      <c r="B6" s="55" t="s">
        <v>54</v>
      </c>
      <c r="C6" s="56" t="s">
        <v>55</v>
      </c>
      <c r="D6" s="57"/>
      <c r="E6" s="57"/>
      <c r="F6" s="58"/>
    </row>
    <row r="7" spans="2:6" ht="6" customHeight="1" x14ac:dyDescent="0.25">
      <c r="B7" s="55"/>
      <c r="C7" s="11"/>
      <c r="D7" s="12"/>
      <c r="E7" s="12"/>
      <c r="F7" s="13"/>
    </row>
    <row r="8" spans="2:6" ht="19.5" customHeight="1" x14ac:dyDescent="0.25">
      <c r="B8" s="55"/>
      <c r="C8" s="14"/>
      <c r="D8" s="41" t="s">
        <v>56</v>
      </c>
      <c r="E8" s="41"/>
      <c r="F8" s="13"/>
    </row>
    <row r="9" spans="2:6" ht="165" x14ac:dyDescent="0.25">
      <c r="B9" s="55"/>
      <c r="C9" s="15"/>
      <c r="D9" s="2" t="s">
        <v>57</v>
      </c>
      <c r="E9" s="9" t="s">
        <v>58</v>
      </c>
      <c r="F9" s="13"/>
    </row>
    <row r="10" spans="2:6" ht="90" x14ac:dyDescent="0.25">
      <c r="B10" s="55"/>
      <c r="C10" s="15"/>
      <c r="D10" s="2" t="s">
        <v>59</v>
      </c>
      <c r="E10" s="9" t="s">
        <v>60</v>
      </c>
      <c r="F10" s="13"/>
    </row>
    <row r="11" spans="2:6" ht="105" x14ac:dyDescent="0.25">
      <c r="B11" s="55"/>
      <c r="C11" s="15"/>
      <c r="D11" s="8" t="s">
        <v>61</v>
      </c>
      <c r="E11" s="9" t="s">
        <v>62</v>
      </c>
      <c r="F11" s="13"/>
    </row>
    <row r="12" spans="2:6" ht="60" x14ac:dyDescent="0.25">
      <c r="B12" s="55"/>
      <c r="C12" s="15"/>
      <c r="D12" s="7" t="s">
        <v>63</v>
      </c>
      <c r="E12" s="10" t="s">
        <v>64</v>
      </c>
      <c r="F12" s="13"/>
    </row>
    <row r="13" spans="2:6" x14ac:dyDescent="0.25">
      <c r="B13" s="55"/>
      <c r="C13" s="15"/>
      <c r="D13" s="17"/>
      <c r="E13" s="18"/>
      <c r="F13" s="13"/>
    </row>
    <row r="14" spans="2:6" ht="122.25" customHeight="1" x14ac:dyDescent="0.25">
      <c r="B14" s="55" t="s">
        <v>65</v>
      </c>
      <c r="C14" s="56" t="s">
        <v>66</v>
      </c>
      <c r="D14" s="57"/>
      <c r="E14" s="57"/>
      <c r="F14" s="58"/>
    </row>
    <row r="15" spans="2:6" ht="31.5" customHeight="1" x14ac:dyDescent="0.25">
      <c r="B15" s="55"/>
      <c r="C15" s="19"/>
      <c r="D15" s="35" t="s">
        <v>67</v>
      </c>
      <c r="E15" s="35"/>
      <c r="F15" s="36"/>
    </row>
    <row r="16" spans="2:6" x14ac:dyDescent="0.25">
      <c r="B16" s="55"/>
      <c r="C16" s="15"/>
      <c r="D16" s="51" t="s">
        <v>68</v>
      </c>
      <c r="E16" s="51"/>
      <c r="F16" s="52"/>
    </row>
    <row r="17" spans="2:6" x14ac:dyDescent="0.25">
      <c r="B17" s="55"/>
      <c r="C17" s="15"/>
      <c r="D17" s="51" t="s">
        <v>69</v>
      </c>
      <c r="E17" s="51"/>
      <c r="F17" s="52"/>
    </row>
    <row r="18" spans="2:6" x14ac:dyDescent="0.25">
      <c r="B18" s="55"/>
      <c r="C18" s="15"/>
      <c r="D18" s="51" t="s">
        <v>70</v>
      </c>
      <c r="E18" s="51"/>
      <c r="F18" s="52"/>
    </row>
    <row r="19" spans="2:6" x14ac:dyDescent="0.25">
      <c r="B19" s="55"/>
      <c r="C19" s="15"/>
      <c r="D19" s="51" t="s">
        <v>71</v>
      </c>
      <c r="E19" s="51"/>
      <c r="F19" s="52"/>
    </row>
    <row r="20" spans="2:6" ht="23.25" customHeight="1" x14ac:dyDescent="0.25">
      <c r="B20" s="55"/>
      <c r="C20" s="16"/>
      <c r="D20" s="53" t="s">
        <v>72</v>
      </c>
      <c r="E20" s="53"/>
      <c r="F20" s="54"/>
    </row>
    <row r="21" spans="2:6" ht="177" customHeight="1" x14ac:dyDescent="0.25">
      <c r="B21" s="8" t="s">
        <v>73</v>
      </c>
      <c r="C21" s="42" t="s">
        <v>74</v>
      </c>
      <c r="D21" s="43"/>
      <c r="E21" s="43"/>
      <c r="F21" s="44"/>
    </row>
    <row r="22" spans="2:6" ht="197.25" customHeight="1" x14ac:dyDescent="0.25">
      <c r="B22" s="2" t="s">
        <v>75</v>
      </c>
      <c r="C22" s="45" t="s">
        <v>76</v>
      </c>
      <c r="D22" s="46"/>
      <c r="E22" s="46"/>
      <c r="F22" s="47"/>
    </row>
  </sheetData>
  <mergeCells count="17">
    <mergeCell ref="C22:F22"/>
    <mergeCell ref="B3:F3"/>
    <mergeCell ref="D16:F16"/>
    <mergeCell ref="D17:F17"/>
    <mergeCell ref="D18:F18"/>
    <mergeCell ref="D19:F19"/>
    <mergeCell ref="D20:F20"/>
    <mergeCell ref="B14:B20"/>
    <mergeCell ref="C14:F14"/>
    <mergeCell ref="C6:F6"/>
    <mergeCell ref="C5:F5"/>
    <mergeCell ref="B6:B13"/>
    <mergeCell ref="D15:F15"/>
    <mergeCell ref="C4:F4"/>
    <mergeCell ref="B2:F2"/>
    <mergeCell ref="D8:E8"/>
    <mergeCell ref="C21:F2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D175"/>
  <sheetViews>
    <sheetView tabSelected="1" topLeftCell="A10" zoomScaleNormal="100" workbookViewId="0">
      <selection activeCell="H13" sqref="H13"/>
    </sheetView>
  </sheetViews>
  <sheetFormatPr baseColWidth="10" defaultColWidth="11.42578125" defaultRowHeight="15" x14ac:dyDescent="0.25"/>
  <cols>
    <col min="1" max="1" width="11.42578125" style="3"/>
    <col min="2" max="2" width="7.42578125" style="3" customWidth="1"/>
    <col min="3" max="3" width="18" style="3" customWidth="1"/>
    <col min="4" max="4" width="22.85546875" style="3" customWidth="1"/>
    <col min="5" max="5" width="22.5703125" style="3" customWidth="1"/>
    <col min="6" max="6" width="22.85546875" style="3" customWidth="1"/>
    <col min="7" max="7" width="34.140625" style="3" customWidth="1"/>
    <col min="8" max="8" width="34.42578125" style="3" customWidth="1"/>
    <col min="9" max="9" width="12.85546875" style="5" customWidth="1"/>
    <col min="10" max="10" width="1.42578125" style="5" hidden="1" customWidth="1"/>
    <col min="11" max="11" width="12.5703125" style="34" customWidth="1"/>
    <col min="12" max="12" width="9.42578125" style="3" hidden="1" customWidth="1"/>
    <col min="13" max="13" width="11.42578125" style="3" customWidth="1"/>
    <col min="14" max="14" width="22.42578125" style="3" customWidth="1"/>
    <col min="15" max="15" width="21.42578125" style="3" customWidth="1"/>
    <col min="16" max="16" width="34.42578125" style="3" customWidth="1"/>
    <col min="17" max="17" width="12.5703125" style="3" customWidth="1"/>
    <col min="18" max="18" width="4.85546875" style="3" hidden="1" customWidth="1"/>
    <col min="19" max="19" width="16.28515625" style="3" customWidth="1"/>
    <col min="20" max="20" width="12.5703125" style="3" hidden="1" customWidth="1"/>
    <col min="21" max="21" width="12.85546875" style="3" customWidth="1"/>
    <col min="22" max="22" width="23.140625" style="5" customWidth="1"/>
    <col min="23" max="23" width="14.5703125" style="3" customWidth="1"/>
    <col min="24" max="24" width="28.5703125" style="3" customWidth="1"/>
    <col min="25" max="25" width="23.140625" style="3" customWidth="1"/>
    <col min="26" max="26" width="23" style="3" customWidth="1"/>
    <col min="27" max="27" width="34" style="3" customWidth="1"/>
    <col min="28" max="28" width="23" style="3" customWidth="1"/>
    <col min="29" max="16384" width="11.42578125" style="3"/>
  </cols>
  <sheetData>
    <row r="2" spans="2:30" ht="30.75" customHeight="1" x14ac:dyDescent="0.25">
      <c r="B2" s="61" t="s">
        <v>103</v>
      </c>
      <c r="C2" s="62"/>
      <c r="D2" s="62"/>
      <c r="E2" s="62"/>
      <c r="F2" s="62"/>
      <c r="G2" s="62"/>
      <c r="H2" s="62"/>
      <c r="I2" s="62"/>
      <c r="J2" s="62"/>
      <c r="K2" s="62"/>
      <c r="L2" s="62"/>
      <c r="M2" s="62"/>
      <c r="N2" s="62"/>
      <c r="O2" s="62"/>
      <c r="P2" s="62"/>
      <c r="Q2" s="62"/>
      <c r="R2" s="62"/>
      <c r="S2" s="62"/>
      <c r="T2" s="62"/>
      <c r="U2" s="62"/>
      <c r="V2" s="62"/>
      <c r="W2" s="62"/>
      <c r="X2" s="62"/>
      <c r="Y2" s="62"/>
      <c r="Z2" s="62"/>
      <c r="AA2" s="62"/>
      <c r="AB2" s="62"/>
    </row>
    <row r="3" spans="2:30" ht="42" customHeight="1" x14ac:dyDescent="0.25">
      <c r="B3" s="63"/>
      <c r="C3" s="64"/>
      <c r="D3" s="64"/>
      <c r="E3" s="64"/>
      <c r="F3" s="64"/>
      <c r="G3" s="64"/>
      <c r="H3" s="64"/>
      <c r="I3" s="64"/>
      <c r="J3" s="64"/>
      <c r="K3" s="64"/>
      <c r="L3" s="64"/>
      <c r="M3" s="64"/>
      <c r="N3" s="64"/>
      <c r="O3" s="64"/>
      <c r="P3" s="64"/>
      <c r="Q3" s="64"/>
      <c r="R3" s="64"/>
      <c r="S3" s="64"/>
      <c r="T3" s="64"/>
      <c r="U3" s="64"/>
      <c r="V3" s="64"/>
      <c r="W3" s="64"/>
      <c r="X3" s="64"/>
      <c r="Y3" s="64"/>
      <c r="Z3" s="64"/>
      <c r="AA3" s="64"/>
      <c r="AB3" s="65"/>
    </row>
    <row r="4" spans="2:30" x14ac:dyDescent="0.25">
      <c r="B4" s="67" t="s">
        <v>0</v>
      </c>
      <c r="C4" s="67" t="s">
        <v>1</v>
      </c>
      <c r="D4" s="67" t="s">
        <v>2</v>
      </c>
      <c r="E4" s="67" t="s">
        <v>3</v>
      </c>
      <c r="F4" s="67" t="s">
        <v>4</v>
      </c>
      <c r="G4" s="67" t="s">
        <v>5</v>
      </c>
      <c r="H4" s="67" t="s">
        <v>15</v>
      </c>
      <c r="I4" s="67" t="s">
        <v>6</v>
      </c>
      <c r="J4" s="26"/>
      <c r="K4" s="66" t="s">
        <v>7</v>
      </c>
      <c r="L4" s="26"/>
      <c r="M4" s="67" t="s">
        <v>14</v>
      </c>
      <c r="N4" s="67" t="s">
        <v>17</v>
      </c>
      <c r="O4" s="60" t="s">
        <v>8</v>
      </c>
      <c r="P4" s="60" t="s">
        <v>16</v>
      </c>
      <c r="Q4" s="60" t="s">
        <v>48</v>
      </c>
      <c r="R4" s="60"/>
      <c r="S4" s="60"/>
      <c r="T4" s="60"/>
      <c r="U4" s="60"/>
      <c r="V4" s="60"/>
      <c r="W4" s="60" t="s">
        <v>9</v>
      </c>
      <c r="X4" s="60" t="s">
        <v>18</v>
      </c>
      <c r="Y4" s="60" t="s">
        <v>19</v>
      </c>
      <c r="Z4" s="60" t="s">
        <v>10</v>
      </c>
      <c r="AA4" s="60" t="s">
        <v>13</v>
      </c>
      <c r="AB4" s="60"/>
      <c r="AC4" s="4"/>
      <c r="AD4" s="4"/>
    </row>
    <row r="5" spans="2:30" ht="30" x14ac:dyDescent="0.25">
      <c r="B5" s="67"/>
      <c r="C5" s="67"/>
      <c r="D5" s="67"/>
      <c r="E5" s="67"/>
      <c r="F5" s="67"/>
      <c r="G5" s="67"/>
      <c r="H5" s="67"/>
      <c r="I5" s="67"/>
      <c r="J5" s="26"/>
      <c r="K5" s="66"/>
      <c r="L5" s="26"/>
      <c r="M5" s="67"/>
      <c r="N5" s="67"/>
      <c r="O5" s="60"/>
      <c r="P5" s="60"/>
      <c r="Q5" s="25" t="s">
        <v>6</v>
      </c>
      <c r="R5" s="25"/>
      <c r="S5" s="25" t="s">
        <v>7</v>
      </c>
      <c r="T5" s="25"/>
      <c r="U5" s="25" t="s">
        <v>14</v>
      </c>
      <c r="V5" s="25" t="s">
        <v>17</v>
      </c>
      <c r="W5" s="60"/>
      <c r="X5" s="60"/>
      <c r="Y5" s="60"/>
      <c r="Z5" s="60"/>
      <c r="AA5" s="25" t="s">
        <v>11</v>
      </c>
      <c r="AB5" s="25" t="s">
        <v>12</v>
      </c>
      <c r="AC5" s="4"/>
      <c r="AD5" s="4"/>
    </row>
    <row r="6" spans="2:30" ht="165" x14ac:dyDescent="0.25">
      <c r="B6" s="2">
        <v>1</v>
      </c>
      <c r="C6" s="7" t="s">
        <v>20</v>
      </c>
      <c r="D6" s="7" t="s">
        <v>22</v>
      </c>
      <c r="E6" s="7" t="s">
        <v>24</v>
      </c>
      <c r="F6" s="7" t="s">
        <v>29</v>
      </c>
      <c r="G6" s="21" t="s">
        <v>83</v>
      </c>
      <c r="H6" s="28" t="s">
        <v>110</v>
      </c>
      <c r="I6" s="2" t="s">
        <v>38</v>
      </c>
      <c r="J6" s="2">
        <f>IF(I6="1-Raro",1,IF(I6="2-Improbable",2,IF(I6="3-Posible",3,IF(I6="4-Probable",4,IF(I6="5-Casi cierto",5)))))</f>
        <v>3</v>
      </c>
      <c r="K6" s="31" t="s">
        <v>43</v>
      </c>
      <c r="L6" s="7">
        <f>IF(K6="1-Insignificante",1,IF(K6="2-Menor",2,IF(K6="3-Moderado",3,IF(K6="4-Mayor",4,IF(K6="5-Catastrofico",5)))))</f>
        <v>3</v>
      </c>
      <c r="M6" s="2">
        <f>J6+L6</f>
        <v>6</v>
      </c>
      <c r="N6" s="2" t="str">
        <f t="shared" ref="N6:N15" si="0">IF(M6&lt;=4,"Riesgo Bajo",IF(M6=5,"Riesgo Medio",IF(OR(M6=6,M6=7),"Riesgo Alto",IF(OR(M6&lt;=10,M6&gt;=8),"Riesgo Extremo"))))</f>
        <v>Riesgo Alto</v>
      </c>
      <c r="O6" s="2" t="s">
        <v>46</v>
      </c>
      <c r="P6" s="21" t="s">
        <v>77</v>
      </c>
      <c r="Q6" s="2" t="s">
        <v>36</v>
      </c>
      <c r="R6" s="2">
        <f t="shared" ref="R6:R15" si="1">IF(Q6="1-Raro",1,IF(Q6="2-Improbable",2,IF(Q6="3-Posible",3,IF(Q6="4-Probable",4,IF(Q6="5-Casi cierto",5)))))</f>
        <v>1</v>
      </c>
      <c r="S6" s="2" t="s">
        <v>43</v>
      </c>
      <c r="T6" s="7">
        <f>IF(S6="1-Insignificante",1,IF(S6="2-Menor",2,IF(S6="3-Moderado",3,IF(S6="4-Mayor",4,IF(S6="5-Catastrofico",5)))))</f>
        <v>3</v>
      </c>
      <c r="U6" s="2">
        <f>R6+T6</f>
        <v>4</v>
      </c>
      <c r="V6" s="2" t="str">
        <f>IF(U6&lt;=4,"Riesgo Bajo",IF(U6=5,"Riesgo Medio",IF(OR(U6=6,U6=7),"Riesgo Alto",IF(OR(U6&lt;=10,U6&gt;=8),"Riesgo Extremo"))))</f>
        <v>Riesgo Bajo</v>
      </c>
      <c r="W6" s="2" t="s">
        <v>49</v>
      </c>
      <c r="X6" s="8" t="s">
        <v>78</v>
      </c>
      <c r="Y6" s="22" t="s">
        <v>79</v>
      </c>
      <c r="Z6" s="22" t="s">
        <v>80</v>
      </c>
      <c r="AA6" s="22" t="s">
        <v>81</v>
      </c>
      <c r="AB6" s="2" t="s">
        <v>82</v>
      </c>
    </row>
    <row r="7" spans="2:30" ht="105" x14ac:dyDescent="0.25">
      <c r="B7" s="2">
        <v>2</v>
      </c>
      <c r="C7" s="7" t="s">
        <v>20</v>
      </c>
      <c r="D7" s="7" t="s">
        <v>22</v>
      </c>
      <c r="E7" s="7" t="s">
        <v>24</v>
      </c>
      <c r="F7" s="7" t="s">
        <v>29</v>
      </c>
      <c r="G7" s="30" t="s">
        <v>109</v>
      </c>
      <c r="H7" s="22" t="s">
        <v>111</v>
      </c>
      <c r="I7" s="2" t="s">
        <v>38</v>
      </c>
      <c r="J7" s="2">
        <f>IF(I7="1-Raro",1,IF(I7="2-Improbable",2,IF(I7="3-Posible",3,IF(I7="4-Probable",4,IF(I7="5-Casi cierto",5)))))</f>
        <v>3</v>
      </c>
      <c r="K7" s="31" t="s">
        <v>43</v>
      </c>
      <c r="L7" s="7">
        <f>IF(K7="1-Insignificante",1,IF(K7="2-Menor",2,IF(K7="3-Moderado",3,IF(K7="4-Mayor",4,IF(K7="5-Catastrofico",5)))))</f>
        <v>3</v>
      </c>
      <c r="M7" s="2">
        <f>J7+L7</f>
        <v>6</v>
      </c>
      <c r="N7" s="2" t="str">
        <f t="shared" si="0"/>
        <v>Riesgo Alto</v>
      </c>
      <c r="O7" s="2" t="s">
        <v>46</v>
      </c>
      <c r="P7" s="21" t="s">
        <v>87</v>
      </c>
      <c r="Q7" s="2" t="s">
        <v>37</v>
      </c>
      <c r="R7" s="2">
        <f t="shared" si="1"/>
        <v>2</v>
      </c>
      <c r="S7" s="2" t="s">
        <v>42</v>
      </c>
      <c r="T7" s="7">
        <f>IF(S7="1-Insignificante",1,IF(S7="2-Menor",2,IF(S7="3-Moderado",3,IF(S7="4-Mayor",4,IF(S7="5-Catastrofico",5)))))</f>
        <v>2</v>
      </c>
      <c r="U7" s="2">
        <f>R7+T7</f>
        <v>4</v>
      </c>
      <c r="V7" s="2" t="str">
        <f>IF(U7&lt;=4,"Riesgo Bajo",IF(U7=5,"Riesgo Medio",IF(OR(U7=6,U7=7),"Riesgo Alto",IF(OR(U7&lt;=10,U7&gt;=8),"Riesgo Extremo"))))</f>
        <v>Riesgo Bajo</v>
      </c>
      <c r="W7" s="2" t="s">
        <v>49</v>
      </c>
      <c r="X7" s="8" t="s">
        <v>78</v>
      </c>
      <c r="Y7" s="22" t="s">
        <v>79</v>
      </c>
      <c r="Z7" s="22" t="s">
        <v>80</v>
      </c>
      <c r="AA7" s="22" t="s">
        <v>81</v>
      </c>
      <c r="AB7" s="2" t="s">
        <v>82</v>
      </c>
    </row>
    <row r="8" spans="2:30" ht="105" x14ac:dyDescent="0.25">
      <c r="B8" s="2">
        <v>3</v>
      </c>
      <c r="C8" s="24" t="s">
        <v>20</v>
      </c>
      <c r="D8" s="24" t="s">
        <v>22</v>
      </c>
      <c r="E8" s="24" t="s">
        <v>25</v>
      </c>
      <c r="F8" s="7" t="s">
        <v>29</v>
      </c>
      <c r="G8" s="22" t="s">
        <v>84</v>
      </c>
      <c r="H8" s="22" t="s">
        <v>85</v>
      </c>
      <c r="I8" s="2" t="s">
        <v>38</v>
      </c>
      <c r="J8" s="2">
        <f>IF(I8="1-Raro",1,IF(I8="2-Improbable",2,IF(I8="3-Posible",3,IF(I8="4-Probable",4,IF(I8="5-Casi cierto",5)))))</f>
        <v>3</v>
      </c>
      <c r="K8" s="31" t="s">
        <v>43</v>
      </c>
      <c r="L8" s="7">
        <f t="shared" ref="L8:L15" si="2">IF(K8="1-Insignificante",1,IF(K8="2-Menor",2,IF(K8="3-Moderado",3,IF(K8="4-Mayor",4,IF(K8="5-Catastrofico",5)))))</f>
        <v>3</v>
      </c>
      <c r="M8" s="2">
        <f t="shared" ref="M8:M15" si="3">J8+L8</f>
        <v>6</v>
      </c>
      <c r="N8" s="2" t="str">
        <f t="shared" si="0"/>
        <v>Riesgo Alto</v>
      </c>
      <c r="O8" s="2" t="s">
        <v>46</v>
      </c>
      <c r="P8" s="21" t="s">
        <v>86</v>
      </c>
      <c r="Q8" s="7" t="s">
        <v>37</v>
      </c>
      <c r="R8" s="7">
        <f t="shared" si="1"/>
        <v>2</v>
      </c>
      <c r="S8" s="7" t="s">
        <v>42</v>
      </c>
      <c r="T8" s="7">
        <f t="shared" ref="T8:T15" si="4">IF(S8="1-Insignificante",1,IF(S8="2-Menor",2,IF(S8="3-Moderado",3,IF(S8="4-Mayor",4,IF(S8="5-Catastrofico",5)))))</f>
        <v>2</v>
      </c>
      <c r="U8" s="2">
        <f t="shared" ref="U8:U15" si="5">R8+T8</f>
        <v>4</v>
      </c>
      <c r="V8" s="2" t="str">
        <f t="shared" ref="V8:V15" si="6">IF(U8&lt;=4,"Riesgo Bajo",IF(U8=5,"Riesgo Medio",IF(OR(U8=6,U8=7),"Riesgo Alto",IF(OR(U8&lt;=10,U8&gt;=8),"Riesgo Extremo"))))</f>
        <v>Riesgo Bajo</v>
      </c>
      <c r="W8" s="2" t="s">
        <v>49</v>
      </c>
      <c r="X8" s="8" t="s">
        <v>78</v>
      </c>
      <c r="Y8" s="23" t="s">
        <v>88</v>
      </c>
      <c r="Z8" s="22" t="s">
        <v>80</v>
      </c>
      <c r="AA8" s="22" t="s">
        <v>81</v>
      </c>
      <c r="AB8" s="2" t="s">
        <v>82</v>
      </c>
    </row>
    <row r="9" spans="2:30" ht="135" x14ac:dyDescent="0.25">
      <c r="B9" s="2">
        <v>4</v>
      </c>
      <c r="C9" s="24" t="s">
        <v>20</v>
      </c>
      <c r="D9" s="24" t="s">
        <v>22</v>
      </c>
      <c r="E9" s="24" t="s">
        <v>25</v>
      </c>
      <c r="F9" s="7" t="s">
        <v>29</v>
      </c>
      <c r="G9" s="32" t="s">
        <v>104</v>
      </c>
      <c r="H9" s="22" t="s">
        <v>105</v>
      </c>
      <c r="I9" s="2" t="s">
        <v>36</v>
      </c>
      <c r="J9" s="2">
        <f>IF(I9="1-Raro",1,IF(I9="2-Improbable",2,IF(I9="3-Posible",3,IF(I9="4-Probable",4,IF(I9="5-Casi cierto",5)))))</f>
        <v>1</v>
      </c>
      <c r="K9" s="31" t="s">
        <v>43</v>
      </c>
      <c r="L9" s="7">
        <f t="shared" ref="L9" si="7">IF(K9="1-Insignificante",1,IF(K9="2-Menor",2,IF(K9="3-Moderado",3,IF(K9="4-Mayor",4,IF(K9="5-Catastrofico",5)))))</f>
        <v>3</v>
      </c>
      <c r="M9" s="2">
        <f t="shared" ref="M9" si="8">J9+L9</f>
        <v>4</v>
      </c>
      <c r="N9" s="2" t="str">
        <f t="shared" ref="N9" si="9">IF(M9&lt;=4,"Riesgo Bajo",IF(M9=5,"Riesgo Medio",IF(OR(M9=6,M9=7),"Riesgo Alto",IF(OR(M9&lt;=10,M9&gt;=8),"Riesgo Extremo"))))</f>
        <v>Riesgo Bajo</v>
      </c>
      <c r="O9" s="2" t="s">
        <v>46</v>
      </c>
      <c r="P9" s="21" t="s">
        <v>106</v>
      </c>
      <c r="Q9" s="7" t="s">
        <v>36</v>
      </c>
      <c r="R9" s="7">
        <f t="shared" ref="R9" si="10">IF(Q9="1-Raro",1,IF(Q9="2-Improbable",2,IF(Q9="3-Posible",3,IF(Q9="4-Probable",4,IF(Q9="5-Casi cierto",5)))))</f>
        <v>1</v>
      </c>
      <c r="S9" s="7" t="s">
        <v>41</v>
      </c>
      <c r="T9" s="7">
        <f t="shared" ref="T9" si="11">IF(S9="1-Insignificante",1,IF(S9="2-Menor",2,IF(S9="3-Moderado",3,IF(S9="4-Mayor",4,IF(S9="5-Catastrofico",5)))))</f>
        <v>1</v>
      </c>
      <c r="U9" s="2">
        <f t="shared" ref="U9" si="12">R9+T9</f>
        <v>2</v>
      </c>
      <c r="V9" s="2" t="str">
        <f t="shared" ref="V9" si="13">IF(U9&lt;=4,"Riesgo Bajo",IF(U9=5,"Riesgo Medio",IF(OR(U9=6,U9=7),"Riesgo Alto",IF(OR(U9&lt;=10,U9&gt;=8),"Riesgo Extremo"))))</f>
        <v>Riesgo Bajo</v>
      </c>
      <c r="W9" s="2" t="s">
        <v>49</v>
      </c>
      <c r="X9" s="8" t="s">
        <v>78</v>
      </c>
      <c r="Y9" s="23" t="s">
        <v>88</v>
      </c>
      <c r="Z9" s="22" t="s">
        <v>80</v>
      </c>
      <c r="AA9" s="22" t="s">
        <v>107</v>
      </c>
      <c r="AB9" s="2" t="s">
        <v>82</v>
      </c>
    </row>
    <row r="10" spans="2:30" ht="90" x14ac:dyDescent="0.25">
      <c r="B10" s="2">
        <v>5</v>
      </c>
      <c r="C10" s="7" t="s">
        <v>20</v>
      </c>
      <c r="D10" s="7" t="s">
        <v>23</v>
      </c>
      <c r="E10" s="7" t="s">
        <v>26</v>
      </c>
      <c r="F10" s="27" t="s">
        <v>29</v>
      </c>
      <c r="G10" s="22" t="s">
        <v>89</v>
      </c>
      <c r="H10" s="22" t="s">
        <v>90</v>
      </c>
      <c r="I10" s="2" t="s">
        <v>38</v>
      </c>
      <c r="J10" s="2">
        <f t="shared" ref="J10:J15" si="14">IF(I10="1-Raro",1,IF(I10="2-Improbable",2,IF(I10="3-Posible",3,IF(I10="4-Probable",4,IF(I10="5-Casi cierto",5)))))</f>
        <v>3</v>
      </c>
      <c r="K10" s="31" t="s">
        <v>42</v>
      </c>
      <c r="L10" s="7">
        <f t="shared" si="2"/>
        <v>2</v>
      </c>
      <c r="M10" s="2">
        <f t="shared" si="3"/>
        <v>5</v>
      </c>
      <c r="N10" s="2" t="str">
        <f t="shared" si="0"/>
        <v>Riesgo Medio</v>
      </c>
      <c r="O10" s="2" t="s">
        <v>47</v>
      </c>
      <c r="P10" s="21" t="s">
        <v>113</v>
      </c>
      <c r="Q10" s="2" t="s">
        <v>37</v>
      </c>
      <c r="R10" s="2">
        <f t="shared" si="1"/>
        <v>2</v>
      </c>
      <c r="S10" s="2" t="s">
        <v>42</v>
      </c>
      <c r="T10" s="7">
        <f t="shared" si="4"/>
        <v>2</v>
      </c>
      <c r="U10" s="2">
        <f t="shared" si="5"/>
        <v>4</v>
      </c>
      <c r="V10" s="2" t="str">
        <f t="shared" si="6"/>
        <v>Riesgo Bajo</v>
      </c>
      <c r="W10" s="2" t="s">
        <v>49</v>
      </c>
      <c r="X10" s="2" t="s">
        <v>91</v>
      </c>
      <c r="Y10" s="23" t="s">
        <v>114</v>
      </c>
      <c r="Z10" s="22" t="s">
        <v>92</v>
      </c>
      <c r="AA10" s="22" t="s">
        <v>93</v>
      </c>
      <c r="AB10" s="8" t="s">
        <v>108</v>
      </c>
    </row>
    <row r="11" spans="2:30" ht="75" x14ac:dyDescent="0.25">
      <c r="B11" s="2">
        <v>6</v>
      </c>
      <c r="C11" s="7" t="s">
        <v>21</v>
      </c>
      <c r="D11" s="7" t="s">
        <v>22</v>
      </c>
      <c r="E11" s="7" t="s">
        <v>27</v>
      </c>
      <c r="F11" s="7" t="s">
        <v>29</v>
      </c>
      <c r="G11" s="21" t="s">
        <v>97</v>
      </c>
      <c r="H11" s="22" t="s">
        <v>98</v>
      </c>
      <c r="I11" s="2" t="s">
        <v>37</v>
      </c>
      <c r="J11" s="2">
        <f t="shared" si="14"/>
        <v>2</v>
      </c>
      <c r="K11" s="31" t="s">
        <v>43</v>
      </c>
      <c r="L11" s="7">
        <f t="shared" si="2"/>
        <v>3</v>
      </c>
      <c r="M11" s="2">
        <f t="shared" si="3"/>
        <v>5</v>
      </c>
      <c r="N11" s="2" t="str">
        <f t="shared" si="0"/>
        <v>Riesgo Medio</v>
      </c>
      <c r="O11" s="2" t="s">
        <v>47</v>
      </c>
      <c r="P11" s="21" t="s">
        <v>115</v>
      </c>
      <c r="Q11" s="7" t="s">
        <v>36</v>
      </c>
      <c r="R11" s="7">
        <f t="shared" si="1"/>
        <v>1</v>
      </c>
      <c r="S11" s="7" t="s">
        <v>43</v>
      </c>
      <c r="T11" s="7">
        <f t="shared" si="4"/>
        <v>3</v>
      </c>
      <c r="U11" s="2">
        <f t="shared" si="5"/>
        <v>4</v>
      </c>
      <c r="V11" s="2" t="str">
        <f t="shared" si="6"/>
        <v>Riesgo Bajo</v>
      </c>
      <c r="W11" s="2" t="s">
        <v>50</v>
      </c>
      <c r="X11" s="2" t="s">
        <v>99</v>
      </c>
      <c r="Y11" s="22" t="s">
        <v>94</v>
      </c>
      <c r="Z11" s="22" t="s">
        <v>95</v>
      </c>
      <c r="AA11" s="22" t="s">
        <v>116</v>
      </c>
      <c r="AB11" s="2" t="s">
        <v>96</v>
      </c>
    </row>
    <row r="12" spans="2:30" ht="75" x14ac:dyDescent="0.25">
      <c r="B12" s="2">
        <v>7</v>
      </c>
      <c r="C12" s="7" t="s">
        <v>21</v>
      </c>
      <c r="D12" s="7" t="s">
        <v>23</v>
      </c>
      <c r="E12" s="7" t="s">
        <v>27</v>
      </c>
      <c r="F12" s="7" t="s">
        <v>29</v>
      </c>
      <c r="G12" s="21" t="s">
        <v>117</v>
      </c>
      <c r="H12" s="28" t="s">
        <v>102</v>
      </c>
      <c r="I12" s="2" t="s">
        <v>38</v>
      </c>
      <c r="J12" s="2">
        <f t="shared" si="14"/>
        <v>3</v>
      </c>
      <c r="K12" s="31" t="s">
        <v>43</v>
      </c>
      <c r="L12" s="7">
        <f t="shared" si="2"/>
        <v>3</v>
      </c>
      <c r="M12" s="2">
        <f t="shared" si="3"/>
        <v>6</v>
      </c>
      <c r="N12" s="2" t="str">
        <f t="shared" si="0"/>
        <v>Riesgo Alto</v>
      </c>
      <c r="O12" s="2" t="s">
        <v>47</v>
      </c>
      <c r="P12" s="21" t="s">
        <v>118</v>
      </c>
      <c r="Q12" s="2" t="s">
        <v>37</v>
      </c>
      <c r="R12" s="2">
        <f t="shared" si="1"/>
        <v>2</v>
      </c>
      <c r="S12" s="2" t="s">
        <v>42</v>
      </c>
      <c r="T12" s="7">
        <f t="shared" si="4"/>
        <v>2</v>
      </c>
      <c r="U12" s="2">
        <f t="shared" si="5"/>
        <v>4</v>
      </c>
      <c r="V12" s="2" t="str">
        <f t="shared" si="6"/>
        <v>Riesgo Bajo</v>
      </c>
      <c r="W12" s="2" t="s">
        <v>49</v>
      </c>
      <c r="X12" s="2" t="s">
        <v>99</v>
      </c>
      <c r="Y12" s="22" t="s">
        <v>94</v>
      </c>
      <c r="Z12" s="22" t="s">
        <v>95</v>
      </c>
      <c r="AA12" s="21" t="s">
        <v>100</v>
      </c>
      <c r="AB12" s="2" t="s">
        <v>96</v>
      </c>
    </row>
    <row r="13" spans="2:30" ht="60" x14ac:dyDescent="0.25">
      <c r="B13" s="2">
        <v>8</v>
      </c>
      <c r="C13" s="7" t="s">
        <v>21</v>
      </c>
      <c r="D13" s="7" t="s">
        <v>23</v>
      </c>
      <c r="E13" s="7" t="s">
        <v>27</v>
      </c>
      <c r="F13" s="7" t="s">
        <v>29</v>
      </c>
      <c r="G13" s="21" t="s">
        <v>112</v>
      </c>
      <c r="H13" s="29" t="s">
        <v>119</v>
      </c>
      <c r="I13" s="2" t="s">
        <v>38</v>
      </c>
      <c r="J13" s="2">
        <f t="shared" si="14"/>
        <v>3</v>
      </c>
      <c r="K13" s="31" t="s">
        <v>43</v>
      </c>
      <c r="L13" s="7">
        <f t="shared" si="2"/>
        <v>3</v>
      </c>
      <c r="M13" s="2">
        <f t="shared" si="3"/>
        <v>6</v>
      </c>
      <c r="N13" s="2" t="str">
        <f t="shared" si="0"/>
        <v>Riesgo Alto</v>
      </c>
      <c r="O13" s="2" t="s">
        <v>47</v>
      </c>
      <c r="P13" s="21" t="s">
        <v>101</v>
      </c>
      <c r="Q13" s="2" t="s">
        <v>37</v>
      </c>
      <c r="R13" s="2">
        <f t="shared" si="1"/>
        <v>2</v>
      </c>
      <c r="S13" s="2" t="s">
        <v>42</v>
      </c>
      <c r="T13" s="7">
        <f t="shared" si="4"/>
        <v>2</v>
      </c>
      <c r="U13" s="2">
        <f t="shared" si="5"/>
        <v>4</v>
      </c>
      <c r="V13" s="2" t="str">
        <f t="shared" si="6"/>
        <v>Riesgo Bajo</v>
      </c>
      <c r="W13" s="2" t="s">
        <v>49</v>
      </c>
      <c r="X13" s="2" t="s">
        <v>99</v>
      </c>
      <c r="Y13" s="22" t="s">
        <v>94</v>
      </c>
      <c r="Z13" s="22" t="s">
        <v>95</v>
      </c>
      <c r="AA13" s="21" t="s">
        <v>100</v>
      </c>
      <c r="AB13" s="2" t="s">
        <v>96</v>
      </c>
    </row>
    <row r="14" spans="2:30" s="17" customFormat="1" ht="90" x14ac:dyDescent="0.25">
      <c r="B14" s="2">
        <v>11</v>
      </c>
      <c r="C14" s="7" t="s">
        <v>20</v>
      </c>
      <c r="D14" s="7" t="s">
        <v>23</v>
      </c>
      <c r="E14" s="7" t="s">
        <v>27</v>
      </c>
      <c r="F14" s="7" t="s">
        <v>29</v>
      </c>
      <c r="G14" s="7" t="s">
        <v>120</v>
      </c>
      <c r="H14" s="22" t="s">
        <v>121</v>
      </c>
      <c r="I14" s="2" t="s">
        <v>38</v>
      </c>
      <c r="J14" s="2">
        <f t="shared" si="14"/>
        <v>3</v>
      </c>
      <c r="K14" s="31" t="s">
        <v>44</v>
      </c>
      <c r="L14" s="7">
        <f t="shared" si="2"/>
        <v>4</v>
      </c>
      <c r="M14" s="2">
        <f t="shared" si="3"/>
        <v>7</v>
      </c>
      <c r="N14" s="2" t="str">
        <f t="shared" si="0"/>
        <v>Riesgo Alto</v>
      </c>
      <c r="O14" s="2" t="s">
        <v>47</v>
      </c>
      <c r="P14" s="22" t="s">
        <v>123</v>
      </c>
      <c r="Q14" s="7" t="s">
        <v>38</v>
      </c>
      <c r="R14" s="7">
        <f t="shared" si="1"/>
        <v>3</v>
      </c>
      <c r="S14" s="7" t="s">
        <v>42</v>
      </c>
      <c r="T14" s="7">
        <f t="shared" si="4"/>
        <v>2</v>
      </c>
      <c r="U14" s="2">
        <f t="shared" si="5"/>
        <v>5</v>
      </c>
      <c r="V14" s="2" t="str">
        <f t="shared" si="6"/>
        <v>Riesgo Medio</v>
      </c>
      <c r="W14" s="7" t="s">
        <v>49</v>
      </c>
      <c r="X14" s="8" t="s">
        <v>47</v>
      </c>
      <c r="Y14" s="22" t="s">
        <v>94</v>
      </c>
      <c r="Z14" s="22" t="s">
        <v>95</v>
      </c>
      <c r="AA14" s="30" t="s">
        <v>122</v>
      </c>
      <c r="AB14" s="2" t="s">
        <v>82</v>
      </c>
    </row>
    <row r="15" spans="2:30" x14ac:dyDescent="0.25">
      <c r="B15" s="2">
        <v>12</v>
      </c>
      <c r="C15" s="1"/>
      <c r="D15" s="1"/>
      <c r="E15" s="1"/>
      <c r="F15" s="1"/>
      <c r="G15" s="1"/>
      <c r="H15" s="1"/>
      <c r="I15" s="6"/>
      <c r="J15" s="6" t="b">
        <f t="shared" si="14"/>
        <v>0</v>
      </c>
      <c r="K15" s="33"/>
      <c r="L15" s="1" t="b">
        <f t="shared" si="2"/>
        <v>0</v>
      </c>
      <c r="M15" s="2">
        <f t="shared" si="3"/>
        <v>0</v>
      </c>
      <c r="N15" s="2" t="str">
        <f t="shared" si="0"/>
        <v>Riesgo Bajo</v>
      </c>
      <c r="O15" s="1"/>
      <c r="P15" s="1"/>
      <c r="Q15" s="1"/>
      <c r="R15" s="1" t="b">
        <f t="shared" si="1"/>
        <v>0</v>
      </c>
      <c r="S15" s="1"/>
      <c r="T15" s="7" t="b">
        <f t="shared" si="4"/>
        <v>0</v>
      </c>
      <c r="U15" s="2">
        <f t="shared" si="5"/>
        <v>0</v>
      </c>
      <c r="V15" s="6" t="str">
        <f t="shared" si="6"/>
        <v>Riesgo Bajo</v>
      </c>
      <c r="W15" s="1"/>
      <c r="X15" s="1"/>
      <c r="Y15" s="1"/>
      <c r="Z15" s="1"/>
      <c r="AA15" s="1"/>
      <c r="AB15" s="1"/>
    </row>
    <row r="168" spans="3:23" x14ac:dyDescent="0.25">
      <c r="C168" s="3" t="s">
        <v>20</v>
      </c>
      <c r="D168" s="3" t="s">
        <v>22</v>
      </c>
      <c r="E168" s="3" t="s">
        <v>24</v>
      </c>
      <c r="F168" s="3" t="s">
        <v>35</v>
      </c>
      <c r="I168" s="5" t="s">
        <v>36</v>
      </c>
      <c r="K168" s="34" t="s">
        <v>41</v>
      </c>
      <c r="O168" s="3" t="s">
        <v>46</v>
      </c>
      <c r="W168" s="3" t="s">
        <v>49</v>
      </c>
    </row>
    <row r="169" spans="3:23" x14ac:dyDescent="0.25">
      <c r="C169" s="3" t="s">
        <v>21</v>
      </c>
      <c r="D169" s="3" t="s">
        <v>23</v>
      </c>
      <c r="E169" s="3" t="s">
        <v>25</v>
      </c>
      <c r="F169" s="3" t="s">
        <v>28</v>
      </c>
      <c r="I169" s="5" t="s">
        <v>37</v>
      </c>
      <c r="K169" s="34" t="s">
        <v>42</v>
      </c>
      <c r="O169" s="3" t="s">
        <v>47</v>
      </c>
      <c r="W169" s="3" t="s">
        <v>50</v>
      </c>
    </row>
    <row r="170" spans="3:23" x14ac:dyDescent="0.25">
      <c r="E170" s="3" t="s">
        <v>26</v>
      </c>
      <c r="F170" s="3" t="s">
        <v>29</v>
      </c>
      <c r="I170" s="5" t="s">
        <v>38</v>
      </c>
      <c r="K170" s="34" t="s">
        <v>43</v>
      </c>
    </row>
    <row r="171" spans="3:23" x14ac:dyDescent="0.25">
      <c r="E171" s="3" t="s">
        <v>27</v>
      </c>
      <c r="F171" s="3" t="s">
        <v>30</v>
      </c>
      <c r="I171" s="5" t="s">
        <v>39</v>
      </c>
      <c r="K171" s="34" t="s">
        <v>44</v>
      </c>
    </row>
    <row r="172" spans="3:23" x14ac:dyDescent="0.25">
      <c r="F172" s="3" t="s">
        <v>31</v>
      </c>
      <c r="I172" s="5" t="s">
        <v>40</v>
      </c>
      <c r="K172" s="34" t="s">
        <v>45</v>
      </c>
    </row>
    <row r="173" spans="3:23" x14ac:dyDescent="0.25">
      <c r="F173" s="3" t="s">
        <v>32</v>
      </c>
    </row>
    <row r="174" spans="3:23" x14ac:dyDescent="0.25">
      <c r="F174" s="3" t="s">
        <v>33</v>
      </c>
    </row>
    <row r="175" spans="3:23" x14ac:dyDescent="0.25">
      <c r="F175" s="3" t="s">
        <v>34</v>
      </c>
    </row>
  </sheetData>
  <mergeCells count="21">
    <mergeCell ref="E4:E5"/>
    <mergeCell ref="F4:F5"/>
    <mergeCell ref="G4:G5"/>
    <mergeCell ref="H4:H5"/>
    <mergeCell ref="I4:I5"/>
    <mergeCell ref="X4:X5"/>
    <mergeCell ref="Y4:Y5"/>
    <mergeCell ref="Z4:Z5"/>
    <mergeCell ref="B2:AB2"/>
    <mergeCell ref="B3:AB3"/>
    <mergeCell ref="K4:K5"/>
    <mergeCell ref="M4:M5"/>
    <mergeCell ref="N4:N5"/>
    <mergeCell ref="O4:O5"/>
    <mergeCell ref="P4:P5"/>
    <mergeCell ref="W4:W5"/>
    <mergeCell ref="AA4:AB4"/>
    <mergeCell ref="Q4:V4"/>
    <mergeCell ref="B4:B5"/>
    <mergeCell ref="C4:C5"/>
    <mergeCell ref="D4:D5"/>
  </mergeCells>
  <conditionalFormatting sqref="N6:N15">
    <cfRule type="containsText" dxfId="7" priority="5" operator="containsText" text="Riesgo Extremo">
      <formula>NOT(ISERROR(SEARCH("Riesgo Extremo",N6)))</formula>
    </cfRule>
    <cfRule type="containsText" dxfId="6" priority="6" operator="containsText" text="Riesgo Alto">
      <formula>NOT(ISERROR(SEARCH("Riesgo Alto",N6)))</formula>
    </cfRule>
    <cfRule type="containsText" dxfId="5" priority="7" operator="containsText" text="Riesgo Medio">
      <formula>NOT(ISERROR(SEARCH("Riesgo Medio",N6)))</formula>
    </cfRule>
    <cfRule type="containsText" dxfId="4" priority="8" operator="containsText" text="Riesgo Bajo">
      <formula>NOT(ISERROR(SEARCH("Riesgo Bajo",N6)))</formula>
    </cfRule>
  </conditionalFormatting>
  <conditionalFormatting sqref="V6:V15">
    <cfRule type="containsText" dxfId="3" priority="1" operator="containsText" text="Riesgo Bajo">
      <formula>NOT(ISERROR(SEARCH("Riesgo Bajo",V6)))</formula>
    </cfRule>
    <cfRule type="containsText" dxfId="2" priority="2" operator="containsText" text="Riesgo Medio">
      <formula>NOT(ISERROR(SEARCH("Riesgo Medio",V6)))</formula>
    </cfRule>
    <cfRule type="containsText" dxfId="1" priority="3" operator="containsText" text="Riesgo Alto">
      <formula>NOT(ISERROR(SEARCH("Riesgo Alto",V6)))</formula>
    </cfRule>
    <cfRule type="containsText" dxfId="0" priority="4" operator="containsText" text="Riesgo Extremo">
      <formula>NOT(ISERROR(SEARCH("Riesgo Extremo",V6)))</formula>
    </cfRule>
  </conditionalFormatting>
  <dataValidations count="8">
    <dataValidation type="list" allowBlank="1" showInputMessage="1" showErrorMessage="1" sqref="C6:C15" xr:uid="{00000000-0002-0000-0100-000000000000}">
      <formula1>$C$168:$C$169</formula1>
    </dataValidation>
    <dataValidation type="list" allowBlank="1" showInputMessage="1" showErrorMessage="1" sqref="D6:D15" xr:uid="{00000000-0002-0000-0100-000001000000}">
      <formula1>$D$168:$D$169</formula1>
    </dataValidation>
    <dataValidation type="list" allowBlank="1" showInputMessage="1" showErrorMessage="1" sqref="E6:E15" xr:uid="{00000000-0002-0000-0100-000002000000}">
      <formula1>$E$168:$E$171</formula1>
    </dataValidation>
    <dataValidation type="list" allowBlank="1" showInputMessage="1" showErrorMessage="1" sqref="F6:F14" xr:uid="{00000000-0002-0000-0100-000003000000}">
      <formula1>$F$168:$F$175</formula1>
    </dataValidation>
    <dataValidation type="list" allowBlank="1" showInputMessage="1" showErrorMessage="1" sqref="Q6:Q15 I6:I15" xr:uid="{00000000-0002-0000-0100-000004000000}">
      <formula1>$I$168:$I$172</formula1>
    </dataValidation>
    <dataValidation type="list" allowBlank="1" showInputMessage="1" showErrorMessage="1" sqref="S6:S15 K6:K15" xr:uid="{00000000-0002-0000-0100-000005000000}">
      <formula1>$K$168:$K$172</formula1>
    </dataValidation>
    <dataValidation type="list" allowBlank="1" showInputMessage="1" showErrorMessage="1" sqref="O6:O15" xr:uid="{00000000-0002-0000-0100-000006000000}">
      <formula1>$O$168:$O$169</formula1>
    </dataValidation>
    <dataValidation type="list" allowBlank="1" showInputMessage="1" showErrorMessage="1" sqref="W6:W15" xr:uid="{00000000-0002-0000-0100-000007000000}">
      <formula1>$W$168:$W$169</formula1>
    </dataValidation>
  </dataValidation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Metodología</vt:lpstr>
      <vt:lpstr>Matriz</vt:lpstr>
    </vt:vector>
  </TitlesOfParts>
  <Company>ANH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Caterin Sierra Guerrero</dc:creator>
  <cp:lastModifiedBy>ANH</cp:lastModifiedBy>
  <dcterms:created xsi:type="dcterms:W3CDTF">2020-08-11T15:10:15Z</dcterms:created>
  <dcterms:modified xsi:type="dcterms:W3CDTF">2023-05-02T14:17:46Z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2022-02-15T15:55:07Z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da7ef2d2-547d-4de8-9fec-f445b6c36ccf</vt:lpwstr>
  </property>
  <property fmtid="{D5CDD505-2E9C-101B-9397-08002B2CF9AE}" pid="8" name="MSIP_Label_38f1469a-2c2a-4aee-b92b-090d4c5468ff_ContentBits">
    <vt:lpwstr>0</vt:lpwstr>
  </property>
</Properties>
</file>