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24226"/>
  <mc:AlternateContent xmlns:mc="http://schemas.openxmlformats.org/markup-compatibility/2006">
    <mc:Choice Requires="x15">
      <x15ac:absPath xmlns:x15ac="http://schemas.microsoft.com/office/spreadsheetml/2010/11/ac" url="https://areametro-my.sharepoint.com/personal/santiago_toro_metropol_gov_co/Documents/Escritorio/Comité de contratación 2023/012-2023/Movilidad/Bicicletas/"/>
    </mc:Choice>
  </mc:AlternateContent>
  <xr:revisionPtr revIDLastSave="0" documentId="8_{3B8FE1E1-E081-41FF-8A48-FD376D223ABB}" xr6:coauthVersionLast="47" xr6:coauthVersionMax="47" xr10:uidLastSave="{00000000-0000-0000-0000-000000000000}"/>
  <bookViews>
    <workbookView xWindow="-120" yWindow="-120" windowWidth="29040" windowHeight="15840" xr2:uid="{00000000-000D-0000-FFFF-FFFF00000000}"/>
  </bookViews>
  <sheets>
    <sheet name="Hoja2" sheetId="2" r:id="rId1"/>
  </sheets>
  <definedNames>
    <definedName name="_Hlk57808101" localSheetId="0">Hoja2!$F$42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 i="2" l="1"/>
  <c r="K7" i="2"/>
  <c r="K12" i="2" l="1"/>
  <c r="K8" i="2" l="1"/>
  <c r="K10" i="2"/>
  <c r="K11" i="2"/>
  <c r="K13" i="2"/>
  <c r="K14" i="2"/>
  <c r="K15" i="2"/>
  <c r="K20" i="2" l="1"/>
  <c r="K17" i="2"/>
  <c r="K19" i="2"/>
  <c r="K16" i="2"/>
  <c r="K18" i="2"/>
  <c r="K23" i="2"/>
</calcChain>
</file>

<file path=xl/sharedStrings.xml><?xml version="1.0" encoding="utf-8"?>
<sst xmlns="http://schemas.openxmlformats.org/spreadsheetml/2006/main" count="250" uniqueCount="155">
  <si>
    <t xml:space="preserve">No. </t>
  </si>
  <si>
    <t>Tipo de Riesgo</t>
  </si>
  <si>
    <t>Clase</t>
  </si>
  <si>
    <t>Fuente</t>
  </si>
  <si>
    <t>Etapa</t>
  </si>
  <si>
    <t>Tipificación</t>
  </si>
  <si>
    <t>Descripción</t>
  </si>
  <si>
    <t>Consecuencia</t>
  </si>
  <si>
    <t>Probabilidad de Ocurrencia</t>
  </si>
  <si>
    <t>Impacto o severidad</t>
  </si>
  <si>
    <t>Calificación 
total</t>
  </si>
  <si>
    <t>Prioridad</t>
  </si>
  <si>
    <t>AREA METROPOLITANA DEL VALLE DE ABURRA</t>
  </si>
  <si>
    <t>Mitigación</t>
  </si>
  <si>
    <t>CONTROLES y MONITOREO</t>
  </si>
  <si>
    <t>Riesgos Operacionales</t>
  </si>
  <si>
    <t>ESPECIFICO</t>
  </si>
  <si>
    <t>INTERNO</t>
  </si>
  <si>
    <t>PLANEACION</t>
  </si>
  <si>
    <t>No obtención del objeto contractual.
Reprocesos en el proyecto</t>
  </si>
  <si>
    <t>Análisis detallado en la  planeación, revisión, ajuste  y seguimiento en la fase precontractual por parte del equipo juridico, tecnico, financiero; Grupo estructurador de LAS PARTES</t>
  </si>
  <si>
    <t>Personal técnico, juridico, financiero;  Grupo estructurador /evaluador  y comité Contratación</t>
  </si>
  <si>
    <t>Inicia con la elaboración, revisión y socializacion  de todos los documentos precontractuales, elaborados para el efecto, entre las partes intervinientes.</t>
  </si>
  <si>
    <t>Seguimiento y revision</t>
  </si>
  <si>
    <t>Permanente en la estapa de planeación</t>
  </si>
  <si>
    <t>GENERAL</t>
  </si>
  <si>
    <t>EXTERNO</t>
  </si>
  <si>
    <t>Aplicar  rigurosidad en la Planeación, revisión, ajuste  y seguimiento en la fase precontractual</t>
  </si>
  <si>
    <t>EJECUCUION</t>
  </si>
  <si>
    <t>Extensión del plazo del contrato</t>
  </si>
  <si>
    <t>Por medio de estrategias de gestión oportunas y adecuadas para prevenir, atender y resolver  o reprogramar  las diversas causas especificas de retrasos durante la ejecución del contrato.</t>
  </si>
  <si>
    <t>Equipo supervisor / contratista</t>
  </si>
  <si>
    <t xml:space="preserve">Inicia con la suscripción del acta de inicio,  seguimiento, y hasta la finalización del contrato
</t>
  </si>
  <si>
    <t>Seguimiento, revision y control</t>
  </si>
  <si>
    <t>Permanente</t>
  </si>
  <si>
    <t>Retraso en los diferentes alcances y en el cumplimiento del objeto contractual</t>
  </si>
  <si>
    <t>Equipo supervisor</t>
  </si>
  <si>
    <t>Inicia con la planeación, suscripción del acta de inicio, seguimiento y hasta la finalización del contrato.</t>
  </si>
  <si>
    <t>Demora en el cumplimiento del alcance</t>
  </si>
  <si>
    <t xml:space="preserve"> 
Retrasos en el logro de los alcances
Extracostos, sobrecostos y perdida de oportunidad</t>
  </si>
  <si>
    <t xml:space="preserve">Medición, revisión, ajuste  y seguimiento en la fase  contractual   de forma rigurosa </t>
  </si>
  <si>
    <t>Inicia con la suscripción del acta de inicio, seguimiento y hasta la finalización del contrato.</t>
  </si>
  <si>
    <t>Bajo desempeño del recurso humano</t>
  </si>
  <si>
    <t>Prórroga del plazo  y baja calidad en la entrega de los productos</t>
  </si>
  <si>
    <t xml:space="preserve">Medición, revisión, ajuste  y seguimiento en la fase  contractual   de forma rigurosa  </t>
  </si>
  <si>
    <t>permanente</t>
  </si>
  <si>
    <t>EJECUCION</t>
  </si>
  <si>
    <t>Modificación de especificaciones técnicas</t>
  </si>
  <si>
    <t>Redistribuciones presupuestales
Afectaciones en la línea de tiempo del cronograma, ya sea positiva o negativamente.</t>
  </si>
  <si>
    <t>Evaluación de alternativas optimas, concertación y  Planeación adecuada</t>
  </si>
  <si>
    <t>Inicia con la suscripción del acta de inicio, hasta la finalización del contrato.</t>
  </si>
  <si>
    <t xml:space="preserve">Retroceso en la ejecución del contrato </t>
  </si>
  <si>
    <t xml:space="preserve">Medición, revisión, ajuste  y seguimiento en la fase  contractual de forma rigurosa  </t>
  </si>
  <si>
    <t>Incursión en actos de corrupción o cualquier otro acto contrario a la normatividad penal nacional</t>
  </si>
  <si>
    <t xml:space="preserve">No consecución del objeto contractual. Posible declaratoria de inhabilidad sobreviniente. </t>
  </si>
  <si>
    <t>Suscripción de compromiso anticorrupción por parte del proponente en el que manifiesta el conocimiento de la ley nacional y sus consecuencias, socialización con sus socios, colaboradores, trabajadores y agentes.
Verificación durante la etapa de evaluación de los proponentes y durante la ejecución del contratista de los antecedentes judiciales.
Reporte mensual bajo la gravedad de juramento al supervisor de su situación judicia</t>
  </si>
  <si>
    <t>Equipo supervisor/contratista</t>
  </si>
  <si>
    <t>Riesgos Regulatorios</t>
  </si>
  <si>
    <t>Expedición de nuevas normas.</t>
  </si>
  <si>
    <t>Ocurre por cambios normativos o por la expedición de normas posteriores a la celebración del contrato, que afecten las condiciones economicas y tecnicas inicialmente pactadas.</t>
  </si>
  <si>
    <t>Alteración en el tiempo estipulado para la ejecucion del contrato.  
Redefinición de alcances y cronogramas, buscando mitigar impactos negativos dentro de la ejecución del proyecto</t>
  </si>
  <si>
    <t>Evaluación de alternativas optimas, concertación  y ajustes.</t>
  </si>
  <si>
    <t>En el momento del evento</t>
  </si>
  <si>
    <t>Riesgos de la Naturaleza</t>
  </si>
  <si>
    <t>Actos de la Naturaleza (Previsibles)</t>
  </si>
  <si>
    <t xml:space="preserve">Fenomenos geológicos, hidrológicos, climaticos dentro de los parametros previsibles, frente a la fuerza mayor la entidad no procederá a sancionar pero sera de cuenta y riesgo del contratista los mayores o menores ingresos que de este tipo de fenomenos se deriven y la perdida de su infraestructura, equipos, edificios, igualmente el contratista debe garantizar medidas de seguridad de los sistemas de información.  </t>
  </si>
  <si>
    <t>Afectación del desarrollo de las actividades y el cumplimiento de las metas establecidas  por alteraración de las condiciones habituales para el desarrollo de las actividades contractuales.</t>
  </si>
  <si>
    <t>Riesgos Sociales o Políticos</t>
  </si>
  <si>
    <t>Orden Público</t>
  </si>
  <si>
    <t xml:space="preserve">Se refiere a los perjuicios o pérdida de los bienes   causados por disturbios violentos, actos terroristas, paros, huelgas y además que se impida alcanzar el objeto del contrato </t>
  </si>
  <si>
    <t xml:space="preserve">Afectación del desarrollo del contrato y del cumplimiento de las metas.
</t>
  </si>
  <si>
    <t>Coordinar con las autoridades respectivas el acompañamiento</t>
  </si>
  <si>
    <t>Seguimiento, revision, gestión  y control</t>
  </si>
  <si>
    <t>Continegencia con ocasión  de la pandemia COVID-19</t>
  </si>
  <si>
    <t>Medidas tomadas por el gobierno nacional que pueden afectar el normal desarrollo del contrato respecto de sus alcances y compromisos adquiridos</t>
  </si>
  <si>
    <t>Retrasos. Afectación del desarrollo del contrato y del cumplimiento de las metas.
Extracostos, sobrecostos y perdida de oportunidad</t>
  </si>
  <si>
    <t xml:space="preserve">Coordinar con las autoridades respectivas  para la verificación en la implementación sobre los planes de contingencia y las medidas de bioseguridad a tomar </t>
  </si>
  <si>
    <t>Delincuencia común</t>
  </si>
  <si>
    <t>Daños ocasionados por delincuencia común (hurtos a equipos e información)</t>
  </si>
  <si>
    <t>Retrasos. Afectación del desarrollo del contrato y del cumplimiento de las metas.</t>
  </si>
  <si>
    <t>Riesgos Tecnológicos</t>
  </si>
  <si>
    <t>Fallas en las telecomunicaciones, y/o en los soportes  de información y/o obsolescencia tecnológica.</t>
  </si>
  <si>
    <t xml:space="preserve">Cuando en el manejo de la información recopilada se presentan perdidas parciales o totales de ella.  </t>
  </si>
  <si>
    <t>Afectación negativa del desarrollo del contrato por inadecuado uso de herramientas tecnologicas para manejo, almacenamiento y procesamiento de la información.
Perdidas parciales o totales de la información.  
Retraso en la entrega oportuna de los informes pactados contractualmente</t>
  </si>
  <si>
    <t xml:space="preserve">Revisión, ajuste  y seguimiento  de las herramientas y  metodologías para el manejo, almcenamiento y procesamiento  de la información.
Realizar copias de respaldo a la información periodicamente 
</t>
  </si>
  <si>
    <t>Tabla de valoración del riesgo</t>
  </si>
  <si>
    <t>IMPACTO</t>
  </si>
  <si>
    <t>CALIFICACIÓN CUALITATIVA</t>
  </si>
  <si>
    <t>INSIGNIFICANTE</t>
  </si>
  <si>
    <t>MENOR</t>
  </si>
  <si>
    <t>MODERADO</t>
  </si>
  <si>
    <t>MAYOR</t>
  </si>
  <si>
    <t>CATASTRÓFICO</t>
  </si>
  <si>
    <t>PROBABILIDAD</t>
  </si>
  <si>
    <t>Raro (Puede ocurrir excepcionalmente)</t>
  </si>
  <si>
    <t>Improbable (puede ocurrir ocasionalmente)</t>
  </si>
  <si>
    <t>8, 9 y 10</t>
  </si>
  <si>
    <t>Riesgo extremo</t>
  </si>
  <si>
    <t>Extrema</t>
  </si>
  <si>
    <t>Posible (puede ocurrir en cualquier momento futuro)</t>
  </si>
  <si>
    <t>6 y 7</t>
  </si>
  <si>
    <t>Riesgo Alto</t>
  </si>
  <si>
    <t>Alta</t>
  </si>
  <si>
    <t>Probable (probablemente va a ocurrir)</t>
  </si>
  <si>
    <t>Riesgo Medio</t>
  </si>
  <si>
    <t>Media</t>
  </si>
  <si>
    <t>Casi cierto (ocurre en la mayoría de circunstancias)</t>
  </si>
  <si>
    <t>2, 3 y 4</t>
  </si>
  <si>
    <t>Riesgo bajo</t>
  </si>
  <si>
    <t>Baja</t>
  </si>
  <si>
    <t xml:space="preserve">Errores en la etapa precontractual consignados en documentos  como los estudios previos,  entre otros, que puedan afectar la obtención del objeto contractual. </t>
  </si>
  <si>
    <t xml:space="preserve">Errores cometidos por partes del contratista en la presentación de documentos </t>
  </si>
  <si>
    <t>Cuando las partes (EL CONTRATISTA y AREA METROPOLITANA DEL VALLE DE ABURRA) aportan documentos en la etapa precontractual  donde se consignan errores que afectan obtención del objeto contractual, sin que éstos sean  consecuencia de conductas dolosas de alguna de las partes.</t>
  </si>
  <si>
    <t>CONTRATISTA</t>
  </si>
  <si>
    <t xml:space="preserve">CONTRATACION </t>
  </si>
  <si>
    <t>Cuando el contrato se realiza en tiempos distintos a los inicialmente programados por circunstancias no imputables a las partes CONTRATISTA y AREA METROPOLITANA DEL VALLE DE ABURRA)</t>
  </si>
  <si>
    <t xml:space="preserve">Alcances no cumplidos en las fechas programadas por las partes   (CONTRATISTA y AREA METROPOLITANA DEL VALLE DE ABURRA)Retrazos en el cronograma por parte de las partes.
</t>
  </si>
  <si>
    <t>Seguimiento de la supervisión a la gestión del proyecto por parte del contratista</t>
  </si>
  <si>
    <t>PLANEACIÓN SELECCION Y EJECUCUION</t>
  </si>
  <si>
    <t xml:space="preserve">Pandemia </t>
  </si>
  <si>
    <t>Cuando las partes (CONTRATISTA y AREA METROPOLITANA DEL VALLE DE ABURRA) no cumplen los tiempos ni objetivos propuestos por afecataciones de salud publica en cuestion de endemias y pandemias que afectan el adecuado desarrollo.</t>
  </si>
  <si>
    <t xml:space="preserve">Estrategias de gestión oportunas y adecuadas para prevenir, atender y resolver  o reprogramar  las diversas causas especificas de retrasos durante la ejecución del contrato.  </t>
  </si>
  <si>
    <t>Se presenta cuando por causas externas a las partes   (CONTRATISTA y AREA METROPOLITANA DEL VALLE DE ABURRA) se demora la realizacion  del objeto contractual  de acuerdo al plazo contractual  pactado .</t>
  </si>
  <si>
    <t>Cuando el personal de las partes (CONTRATISTA) no alcanza el desempeño óptimo requerido para satisfacer los requerimientos y necesidades especificadas en el contrato.</t>
  </si>
  <si>
    <t>evaluación adecuada de la propuesta y proceso ajustado a los requerimientos técnicos propuestos</t>
  </si>
  <si>
    <t>Cambios en el equipo de trabajo de las partes (CONTRATISTA y AREA METROPOLITANA DEL VALLE DE ABURRA)</t>
  </si>
  <si>
    <t>Cuando el personal de las partes CONTRATISTA y AREA METROPOLITANA DEL VALLE DE ABURRA es objeto de cambio debido a que no alcanza el desempeño óptimo requerido, o por que voluntariamente decide retirarse.</t>
  </si>
  <si>
    <t>Seguimiento a condiciones normativas relacionadas con las actividades del proyecto</t>
  </si>
  <si>
    <t>Acudir a las autoridades públicas o entidades competentes en la recopilación de datos estadísticos o fuentes oficiales. Implementación de acciones que prevengan y/o mitiguen los impactos del suceso natural.    Planeación, revisión, ajuste  y seguimiento en la fase precontractual, preveer la compra de pólizas.</t>
  </si>
  <si>
    <t>Cuando en la elaboración de un documento en la etapa precontractual  se consignan errores que pueden afectar la obtención del objeto contractual, sin que éstos sean  consecuencia de conductas dolosas de alguna de las partes CONTRATISTA y AREA METROPOLITANA DEL VALLE DE ABURRA)</t>
  </si>
  <si>
    <t>Afectación negativa en el cumplimiento del objeto contractual
Reprocesos en el proyecto.</t>
  </si>
  <si>
    <t>Cambios originados en la necesidad (AREA METROPOLITANA DEL VALLE DE ABURRA) de hacer ajustes a las especificaciones técnicas dentro del proyecto, sin que estos cambios sean imputables a la falta de planeación.</t>
  </si>
  <si>
    <t>Riesgos Financieros</t>
  </si>
  <si>
    <t>Iliquidez</t>
  </si>
  <si>
    <t>Se da inicio a un proceso juridico, para la aplicación de polizas y mulltas hacia el contratista</t>
  </si>
  <si>
    <t>Contratista</t>
  </si>
  <si>
    <t>Planeación, revisión, ajuste  y seguimiento en la fase precontractual y contractual.
En la etapa precontractual , incluir  obligaciones que se puedan adaptar a posibles cambios en la norma técnica</t>
  </si>
  <si>
    <t>Riesgo Económico</t>
  </si>
  <si>
    <t>Disminución de utilidades previstas para el contratista</t>
  </si>
  <si>
    <t>Modificaciones y/o redefiniciones en alcances conteplados dentro del contrato celebrado.</t>
  </si>
  <si>
    <t>Planeación, revisión, ajuste  y seguimiento en la fase precontractual y contractual.</t>
  </si>
  <si>
    <t xml:space="preserve">Problemas de iliquidez  por no preveer los costos de financiación en los que deba incurrir durante la ejeción del contrato </t>
  </si>
  <si>
    <t xml:space="preserve"> Se deriva de los efectos provenientes de las variaciones de las tasas de interés, de cambio, devaluación real y otras variables del mercado , frente a las estimaciones iniciales sobre: repuestos, equipos, entre otros. </t>
  </si>
  <si>
    <t>ÁREA METROPOLITANA DEL VALLE DE ABURRÁ</t>
  </si>
  <si>
    <t>SELECCIÓN ABREVIADA MEDIANTE SUBASTA INVERSA ELECTRÓNICA – SIE  DE  2023</t>
  </si>
  <si>
    <t>PROCESO QUE TIENE POR OBJETO: 
"SUMINISTRO DE UNA FLOTA DE BICICLETAS PARA EL SISTEMA DE BICICLETAS PÚBLICAS ENCICLA"</t>
  </si>
  <si>
    <t>ANEXO No. 2 - MATRIZ DE RIESGOS</t>
  </si>
  <si>
    <t>CATEGORÍA/VALORACIÓN</t>
  </si>
  <si>
    <t>CATEGORIA DEL RIESGO/VALORACIÓN</t>
  </si>
  <si>
    <t>CATEGORIA DE PRIORIDAD / VALORACIÓN</t>
  </si>
  <si>
    <t>Afecta la ejecución del Contrato sin alterar el beneficio para las partes</t>
  </si>
  <si>
    <t>Obstruye la ejecución del Contrato de manera intrascendente</t>
  </si>
  <si>
    <t>Dificulta la ejecución del Contrato de manera baja, aplicando medidas mínimas se pueden lograr el objeto contractual</t>
  </si>
  <si>
    <t>Obstruye la ejecución del Contrato o sustancialmente pero aún así permite la consecución del objeto contractual</t>
  </si>
  <si>
    <t>Perturba la ejecución del Contrato, imposibilitando la consecución del objeto 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</si>
</sst>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indexed="8"/>
      <name val="Calibri"/>
      <family val="2"/>
    </font>
    <font>
      <sz val="8"/>
      <name val="Calibri"/>
      <family val="2"/>
    </font>
    <font>
      <sz val="6"/>
      <name val="Arial"/>
      <family val="2"/>
    </font>
    <font>
      <b/>
      <sz val="6"/>
      <name val="Arial Narrow"/>
      <family val="2"/>
    </font>
    <font>
      <b/>
      <sz val="8"/>
      <name val="Arial Narrow"/>
      <family val="2"/>
    </font>
    <font>
      <b/>
      <sz val="8"/>
      <name val="Arial"/>
      <family val="2"/>
    </font>
    <font>
      <sz val="8"/>
      <name val="Arial"/>
      <family val="2"/>
    </font>
    <font>
      <b/>
      <sz val="9"/>
      <name val="Arial"/>
      <family val="2"/>
    </font>
    <font>
      <b/>
      <u/>
      <sz val="10"/>
      <name val="Arial"/>
      <family val="2"/>
    </font>
    <font>
      <b/>
      <sz val="14"/>
      <name val="Arial"/>
      <family val="2"/>
    </font>
    <font>
      <b/>
      <sz val="16"/>
      <name val="Arial"/>
      <family val="2"/>
    </font>
    <font>
      <sz val="11"/>
      <name val="Arial"/>
      <family val="2"/>
    </font>
    <font>
      <b/>
      <sz val="9"/>
      <color theme="1"/>
      <name val="Arial"/>
      <family val="2"/>
    </font>
    <font>
      <sz val="9"/>
      <color theme="1"/>
      <name val="Arial"/>
      <family val="2"/>
    </font>
    <font>
      <b/>
      <sz val="12"/>
      <color theme="1"/>
      <name val="Arial"/>
      <family val="2"/>
    </font>
  </fonts>
  <fills count="15">
    <fill>
      <patternFill patternType="none"/>
    </fill>
    <fill>
      <patternFill patternType="gray125"/>
    </fill>
    <fill>
      <patternFill patternType="solid">
        <fgColor indexed="15"/>
        <bgColor indexed="64"/>
      </patternFill>
    </fill>
    <fill>
      <patternFill patternType="solid">
        <fgColor indexed="55"/>
        <bgColor indexed="64"/>
      </patternFill>
    </fill>
    <fill>
      <patternFill patternType="solid">
        <fgColor theme="0" tint="-0.249977111117893"/>
        <bgColor indexed="64"/>
      </patternFill>
    </fill>
    <fill>
      <patternFill patternType="solid">
        <fgColor theme="0"/>
        <bgColor indexed="64"/>
      </patternFill>
    </fill>
    <fill>
      <patternFill patternType="solid">
        <fgColor indexed="11"/>
        <bgColor indexed="64"/>
      </patternFill>
    </fill>
    <fill>
      <patternFill patternType="solid">
        <fgColor indexed="57"/>
        <bgColor indexed="64"/>
      </patternFill>
    </fill>
    <fill>
      <patternFill patternType="solid">
        <fgColor indexed="52"/>
        <bgColor indexed="64"/>
      </patternFill>
    </fill>
    <fill>
      <patternFill patternType="solid">
        <fgColor indexed="10"/>
        <bgColor indexed="64"/>
      </patternFill>
    </fill>
    <fill>
      <patternFill patternType="solid">
        <fgColor rgb="FF339966"/>
        <bgColor indexed="64"/>
      </patternFill>
    </fill>
    <fill>
      <patternFill patternType="solid">
        <fgColor rgb="FF00FF00"/>
        <bgColor indexed="64"/>
      </patternFill>
    </fill>
    <fill>
      <patternFill patternType="solid">
        <fgColor rgb="FF92D050"/>
        <bgColor indexed="64"/>
      </patternFill>
    </fill>
    <fill>
      <patternFill patternType="solid">
        <fgColor rgb="FFFFFF00"/>
        <bgColor indexed="64"/>
      </patternFill>
    </fill>
    <fill>
      <patternFill patternType="solid">
        <fgColor rgb="FFFF0000"/>
        <bgColor indexed="64"/>
      </patternFill>
    </fill>
  </fills>
  <borders count="16">
    <border>
      <left/>
      <right/>
      <top/>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indexed="64"/>
      </top>
      <bottom style="thin">
        <color indexed="64"/>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s>
  <cellStyleXfs count="2">
    <xf numFmtId="0" fontId="0" fillId="0" borderId="0"/>
    <xf numFmtId="9" fontId="1" fillId="0" borderId="0" applyFont="0" applyFill="0" applyBorder="0" applyAlignment="0" applyProtection="0"/>
  </cellStyleXfs>
  <cellXfs count="84">
    <xf numFmtId="0" fontId="0" fillId="0" borderId="0" xfId="0"/>
    <xf numFmtId="0" fontId="3" fillId="0" borderId="0" xfId="0" applyFont="1" applyAlignment="1">
      <alignment vertical="center" wrapText="1"/>
    </xf>
    <xf numFmtId="0" fontId="3" fillId="0" borderId="0" xfId="0" applyFont="1" applyAlignment="1">
      <alignment horizontal="center" vertical="center" wrapText="1"/>
    </xf>
    <xf numFmtId="2" fontId="3" fillId="0" borderId="0" xfId="0" applyNumberFormat="1" applyFont="1" applyAlignment="1">
      <alignment horizontal="center" vertical="center" wrapText="1"/>
    </xf>
    <xf numFmtId="0" fontId="3" fillId="0" borderId="0" xfId="0" applyFont="1"/>
    <xf numFmtId="0" fontId="5" fillId="0" borderId="0" xfId="0" applyFont="1" applyAlignment="1">
      <alignment horizontal="left" vertical="center" wrapText="1"/>
    </xf>
    <xf numFmtId="0" fontId="7" fillId="0" borderId="0" xfId="0" applyFont="1" applyAlignment="1">
      <alignmen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applyAlignment="1">
      <alignment horizontal="center" vertical="center" wrapText="1"/>
    </xf>
    <xf numFmtId="2" fontId="7" fillId="0" borderId="0" xfId="0" applyNumberFormat="1" applyFont="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xf>
    <xf numFmtId="9" fontId="3" fillId="0" borderId="0" xfId="1" applyFont="1" applyAlignment="1">
      <alignment horizontal="center" vertical="center" wrapText="1"/>
    </xf>
    <xf numFmtId="9" fontId="7" fillId="0" borderId="0" xfId="1" applyFont="1" applyAlignment="1">
      <alignment horizontal="center" vertical="center" wrapText="1"/>
    </xf>
    <xf numFmtId="0" fontId="3" fillId="0" borderId="0" xfId="0" applyFont="1" applyAlignment="1">
      <alignment horizontal="center" vertical="center"/>
    </xf>
    <xf numFmtId="0" fontId="12" fillId="0" borderId="0" xfId="0" applyFont="1" applyAlignment="1">
      <alignment horizontal="center" vertical="center"/>
    </xf>
    <xf numFmtId="0" fontId="14" fillId="0" borderId="0" xfId="0" applyFont="1"/>
    <xf numFmtId="0" fontId="14" fillId="5" borderId="0" xfId="0" applyFont="1" applyFill="1"/>
    <xf numFmtId="0" fontId="9" fillId="4" borderId="9" xfId="0" applyFont="1" applyFill="1" applyBorder="1" applyAlignment="1">
      <alignment horizontal="center" vertical="center" wrapText="1"/>
    </xf>
    <xf numFmtId="0" fontId="8" fillId="3" borderId="9" xfId="0" applyFont="1" applyFill="1" applyBorder="1" applyAlignment="1">
      <alignment horizontal="center" vertical="center" textRotation="90" wrapText="1"/>
    </xf>
    <xf numFmtId="0" fontId="11" fillId="0" borderId="9" xfId="0" applyFont="1" applyBorder="1" applyAlignment="1">
      <alignment horizontal="center" vertical="center" wrapText="1"/>
    </xf>
    <xf numFmtId="0" fontId="6" fillId="0" borderId="9" xfId="0" applyFont="1" applyBorder="1" applyAlignment="1">
      <alignment horizontal="center" vertical="center" textRotation="255" wrapText="1"/>
    </xf>
    <xf numFmtId="0" fontId="3" fillId="0" borderId="9" xfId="0" applyFont="1" applyBorder="1" applyAlignment="1">
      <alignment horizontal="center" vertical="center" textRotation="255" wrapText="1"/>
    </xf>
    <xf numFmtId="0" fontId="7" fillId="12" borderId="9" xfId="0" applyFont="1" applyFill="1" applyBorder="1" applyAlignment="1">
      <alignment horizontal="center" vertical="center" wrapText="1"/>
    </xf>
    <xf numFmtId="0" fontId="7" fillId="5" borderId="9" xfId="0" applyFont="1" applyFill="1" applyBorder="1" applyAlignment="1">
      <alignment horizontal="justify" vertical="center" wrapText="1"/>
    </xf>
    <xf numFmtId="0" fontId="7" fillId="0" borderId="9" xfId="0" applyFont="1" applyBorder="1" applyAlignment="1">
      <alignment horizontal="justify" vertical="center" wrapText="1"/>
    </xf>
    <xf numFmtId="0" fontId="6" fillId="0" borderId="9" xfId="0" applyFont="1" applyBorder="1" applyAlignment="1">
      <alignment horizontal="center" vertical="center" wrapText="1"/>
    </xf>
    <xf numFmtId="0" fontId="6" fillId="11" borderId="9" xfId="0" applyFont="1" applyFill="1" applyBorder="1" applyAlignment="1">
      <alignment horizontal="center" vertical="center" wrapText="1"/>
    </xf>
    <xf numFmtId="9" fontId="7" fillId="0" borderId="9" xfId="0" applyNumberFormat="1" applyFont="1" applyBorder="1" applyAlignment="1">
      <alignment horizontal="center" vertical="center" wrapText="1"/>
    </xf>
    <xf numFmtId="9" fontId="7" fillId="13" borderId="9" xfId="0" applyNumberFormat="1" applyFont="1" applyFill="1" applyBorder="1" applyAlignment="1">
      <alignment horizontal="center" vertical="center" wrapText="1"/>
    </xf>
    <xf numFmtId="0" fontId="7" fillId="0" borderId="9" xfId="0" applyFont="1" applyBorder="1" applyAlignment="1">
      <alignment horizontal="center" vertical="center" wrapText="1"/>
    </xf>
    <xf numFmtId="0" fontId="10" fillId="0" borderId="9" xfId="0" applyFont="1" applyBorder="1" applyAlignment="1">
      <alignment horizontal="center" vertical="center" wrapText="1"/>
    </xf>
    <xf numFmtId="0" fontId="6" fillId="8" borderId="9" xfId="0" applyFont="1" applyFill="1" applyBorder="1" applyAlignment="1">
      <alignment horizontal="center" vertical="center" wrapText="1"/>
    </xf>
    <xf numFmtId="0" fontId="6" fillId="6" borderId="9"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6" fillId="10" borderId="9" xfId="0" applyFont="1" applyFill="1" applyBorder="1" applyAlignment="1">
      <alignment horizontal="center" vertical="center" wrapText="1"/>
    </xf>
    <xf numFmtId="0" fontId="6" fillId="7" borderId="9" xfId="0" applyFont="1" applyFill="1" applyBorder="1" applyAlignment="1">
      <alignment horizontal="center" vertical="center" wrapText="1"/>
    </xf>
    <xf numFmtId="0" fontId="6" fillId="0" borderId="9" xfId="0" applyFont="1" applyBorder="1" applyAlignment="1">
      <alignment vertical="center" textRotation="255" wrapText="1"/>
    </xf>
    <xf numFmtId="9" fontId="7" fillId="0" borderId="9" xfId="1"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14" borderId="9" xfId="0" applyFont="1" applyFill="1" applyBorder="1" applyAlignment="1">
      <alignment horizontal="center" vertical="center" wrapText="1"/>
    </xf>
    <xf numFmtId="0" fontId="6" fillId="9" borderId="9" xfId="0" applyFont="1" applyFill="1" applyBorder="1" applyAlignment="1">
      <alignment horizontal="center" vertical="center" wrapText="1"/>
    </xf>
    <xf numFmtId="0" fontId="7" fillId="9" borderId="9" xfId="0" applyFont="1" applyFill="1" applyBorder="1" applyAlignment="1">
      <alignment horizontal="center" vertical="center" wrapText="1"/>
    </xf>
    <xf numFmtId="0" fontId="7" fillId="9" borderId="9" xfId="0" applyFont="1" applyFill="1" applyBorder="1" applyAlignment="1">
      <alignment horizontal="right" vertical="center" wrapText="1"/>
    </xf>
    <xf numFmtId="0" fontId="7" fillId="9" borderId="9" xfId="0" applyFont="1" applyFill="1" applyBorder="1" applyAlignment="1">
      <alignment vertical="center" wrapText="1"/>
    </xf>
    <xf numFmtId="0" fontId="7" fillId="8" borderId="9" xfId="0" applyFont="1" applyFill="1" applyBorder="1" applyAlignment="1">
      <alignment horizontal="center" vertical="center" wrapText="1"/>
    </xf>
    <xf numFmtId="0" fontId="7" fillId="8" borderId="9" xfId="0" applyFont="1" applyFill="1" applyBorder="1" applyAlignment="1">
      <alignment horizontal="right" vertical="center" wrapText="1"/>
    </xf>
    <xf numFmtId="0" fontId="7" fillId="8" borderId="9" xfId="0" applyFont="1" applyFill="1" applyBorder="1" applyAlignment="1">
      <alignment vertical="center" wrapText="1"/>
    </xf>
    <xf numFmtId="0" fontId="7" fillId="7" borderId="9" xfId="0" applyFont="1" applyFill="1" applyBorder="1" applyAlignment="1">
      <alignment horizontal="center" vertical="center" wrapText="1"/>
    </xf>
    <xf numFmtId="0" fontId="7" fillId="7" borderId="9" xfId="0" applyFont="1" applyFill="1" applyBorder="1" applyAlignment="1">
      <alignment horizontal="right" vertical="center" wrapText="1"/>
    </xf>
    <xf numFmtId="0" fontId="7" fillId="7" borderId="9" xfId="0" applyFont="1" applyFill="1" applyBorder="1" applyAlignment="1">
      <alignment vertical="center" wrapText="1"/>
    </xf>
    <xf numFmtId="0" fontId="7" fillId="6" borderId="9" xfId="0" applyFont="1" applyFill="1" applyBorder="1" applyAlignment="1">
      <alignment horizontal="center" vertical="center" wrapText="1"/>
    </xf>
    <xf numFmtId="0" fontId="7" fillId="6" borderId="9" xfId="0" applyFont="1" applyFill="1" applyBorder="1" applyAlignment="1">
      <alignment horizontal="right" vertical="center" wrapText="1"/>
    </xf>
    <xf numFmtId="0" fontId="7" fillId="6" borderId="9" xfId="0" applyFont="1" applyFill="1" applyBorder="1" applyAlignment="1">
      <alignment vertical="center" wrapText="1"/>
    </xf>
    <xf numFmtId="0" fontId="6" fillId="2" borderId="9" xfId="0" applyFont="1" applyFill="1" applyBorder="1" applyAlignment="1">
      <alignment horizontal="center" vertical="center" wrapText="1"/>
    </xf>
    <xf numFmtId="0" fontId="13" fillId="5" borderId="4" xfId="0" applyFont="1" applyFill="1" applyBorder="1" applyAlignment="1">
      <alignment horizontal="center" vertical="center"/>
    </xf>
    <xf numFmtId="0" fontId="13" fillId="5" borderId="0" xfId="0" applyFont="1" applyFill="1" applyAlignment="1">
      <alignment horizontal="center" vertical="center"/>
    </xf>
    <xf numFmtId="0" fontId="13" fillId="5" borderId="5" xfId="0" applyFont="1" applyFill="1" applyBorder="1" applyAlignment="1">
      <alignment horizontal="center" vertical="center"/>
    </xf>
    <xf numFmtId="0" fontId="15" fillId="5" borderId="1" xfId="0" applyFont="1" applyFill="1" applyBorder="1" applyAlignment="1">
      <alignment horizontal="center" vertical="center"/>
    </xf>
    <xf numFmtId="0" fontId="15" fillId="5" borderId="2" xfId="0" applyFont="1" applyFill="1" applyBorder="1" applyAlignment="1">
      <alignment horizontal="center" vertical="center"/>
    </xf>
    <xf numFmtId="0" fontId="15" fillId="5" borderId="3" xfId="0" applyFont="1" applyFill="1" applyBorder="1" applyAlignment="1">
      <alignment horizontal="center" vertical="center"/>
    </xf>
    <xf numFmtId="0" fontId="15" fillId="5" borderId="4" xfId="0" applyFont="1" applyFill="1" applyBorder="1" applyAlignment="1">
      <alignment horizontal="center" vertical="center"/>
    </xf>
    <xf numFmtId="0" fontId="15" fillId="5" borderId="0" xfId="0" applyFont="1" applyFill="1" applyAlignment="1">
      <alignment horizontal="center" vertical="center"/>
    </xf>
    <xf numFmtId="0" fontId="15" fillId="5" borderId="5" xfId="0" applyFont="1" applyFill="1" applyBorder="1" applyAlignment="1">
      <alignment horizontal="center" vertical="center"/>
    </xf>
    <xf numFmtId="0" fontId="15" fillId="5" borderId="6" xfId="0" applyFont="1" applyFill="1" applyBorder="1" applyAlignment="1">
      <alignment horizontal="center" vertical="center" wrapText="1"/>
    </xf>
    <xf numFmtId="0" fontId="15" fillId="5" borderId="7" xfId="0" applyFont="1" applyFill="1" applyBorder="1" applyAlignment="1">
      <alignment horizontal="center" vertical="center" wrapText="1"/>
    </xf>
    <xf numFmtId="0" fontId="15" fillId="5" borderId="8" xfId="0" applyFont="1" applyFill="1" applyBorder="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vertical="center" wrapText="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6" fillId="0" borderId="9" xfId="0" applyFont="1" applyBorder="1" applyAlignment="1">
      <alignment horizontal="center" vertical="center" textRotation="255" wrapText="1"/>
    </xf>
    <xf numFmtId="0" fontId="7" fillId="0" borderId="9" xfId="0" applyFont="1" applyBorder="1" applyAlignment="1">
      <alignment horizontal="center" vertical="center" wrapText="1"/>
    </xf>
    <xf numFmtId="0" fontId="6" fillId="0" borderId="9" xfId="0" applyFont="1" applyBorder="1" applyAlignment="1">
      <alignment horizontal="center" vertical="center" wrapText="1"/>
    </xf>
    <xf numFmtId="0" fontId="6" fillId="2" borderId="10" xfId="0" applyFont="1" applyFill="1" applyBorder="1" applyAlignment="1">
      <alignment horizontal="center" vertical="center" textRotation="90" wrapText="1"/>
    </xf>
    <xf numFmtId="0" fontId="6" fillId="2" borderId="11" xfId="0" applyFont="1" applyFill="1" applyBorder="1" applyAlignment="1">
      <alignment horizontal="center" vertical="center" textRotation="90" wrapText="1"/>
    </xf>
    <xf numFmtId="0" fontId="6" fillId="2" borderId="12" xfId="0" applyFont="1" applyFill="1" applyBorder="1" applyAlignment="1">
      <alignment horizontal="center" vertical="center" textRotation="90" wrapText="1"/>
    </xf>
    <xf numFmtId="0" fontId="6" fillId="7" borderId="9" xfId="0" applyFont="1" applyFill="1" applyBorder="1" applyAlignment="1">
      <alignment horizontal="center" vertical="center" wrapText="1"/>
    </xf>
    <xf numFmtId="0" fontId="6" fillId="8" borderId="9" xfId="0" applyFont="1" applyFill="1" applyBorder="1" applyAlignment="1">
      <alignment horizontal="center" vertical="center" wrapText="1"/>
    </xf>
    <xf numFmtId="0" fontId="6" fillId="9" borderId="9"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9" defaultPivotStyle="PivotStyleLight16"/>
  <colors>
    <mruColors>
      <color rgb="FF00FF00"/>
      <color rgb="FF339966"/>
      <color rgb="FF008000"/>
      <color rgb="FF006600"/>
      <color rgb="FF33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2"/>
  <sheetViews>
    <sheetView tabSelected="1" zoomScale="85" zoomScaleNormal="85" workbookViewId="0">
      <pane ySplit="6" topLeftCell="A21" activePane="bottomLeft" state="frozen"/>
      <selection pane="bottomLeft" activeCell="N23" sqref="N23"/>
    </sheetView>
  </sheetViews>
  <sheetFormatPr baseColWidth="10" defaultColWidth="11.42578125" defaultRowHeight="11.25" x14ac:dyDescent="0.15"/>
  <cols>
    <col min="1" max="1" width="4.5703125" style="4" customWidth="1"/>
    <col min="2" max="2" width="7.28515625" style="6" bestFit="1" customWidth="1"/>
    <col min="3" max="3" width="3.7109375" style="6" customWidth="1"/>
    <col min="4" max="4" width="3.28515625" style="6" customWidth="1"/>
    <col min="5" max="5" width="11.7109375" style="6" customWidth="1"/>
    <col min="6" max="6" width="27.5703125" style="13" customWidth="1"/>
    <col min="7" max="7" width="29" style="4" customWidth="1"/>
    <col min="8" max="8" width="28.85546875" style="4" customWidth="1"/>
    <col min="9" max="11" width="5.85546875" style="13" bestFit="1" customWidth="1"/>
    <col min="12" max="12" width="5.7109375" style="13" bestFit="1" customWidth="1"/>
    <col min="13" max="13" width="8.28515625" style="13" customWidth="1"/>
    <col min="14" max="14" width="11.42578125" style="13" customWidth="1"/>
    <col min="15" max="15" width="42.140625" style="4" customWidth="1"/>
    <col min="16" max="16" width="17.42578125" style="16" customWidth="1"/>
    <col min="17" max="17" width="29" style="16" customWidth="1"/>
    <col min="18" max="18" width="15.5703125" style="16" customWidth="1"/>
    <col min="19" max="19" width="17.85546875" style="16" customWidth="1"/>
    <col min="20" max="16384" width="11.42578125" style="4"/>
  </cols>
  <sheetData>
    <row r="1" spans="1:20" customFormat="1" ht="21.75" customHeight="1" x14ac:dyDescent="0.25">
      <c r="A1" s="60" t="s">
        <v>143</v>
      </c>
      <c r="B1" s="61"/>
      <c r="C1" s="61"/>
      <c r="D1" s="61"/>
      <c r="E1" s="61"/>
      <c r="F1" s="61"/>
      <c r="G1" s="61"/>
      <c r="H1" s="61"/>
      <c r="I1" s="61"/>
      <c r="J1" s="61"/>
      <c r="K1" s="61"/>
      <c r="L1" s="61"/>
      <c r="M1" s="61"/>
      <c r="N1" s="61"/>
      <c r="O1" s="61"/>
      <c r="P1" s="61"/>
      <c r="Q1" s="61"/>
      <c r="R1" s="61"/>
      <c r="S1" s="62"/>
    </row>
    <row r="2" spans="1:20" customFormat="1" ht="19.5" customHeight="1" x14ac:dyDescent="0.25">
      <c r="A2" s="63" t="s">
        <v>146</v>
      </c>
      <c r="B2" s="64"/>
      <c r="C2" s="64"/>
      <c r="D2" s="64"/>
      <c r="E2" s="64"/>
      <c r="F2" s="64"/>
      <c r="G2" s="64"/>
      <c r="H2" s="64"/>
      <c r="I2" s="64"/>
      <c r="J2" s="64"/>
      <c r="K2" s="64"/>
      <c r="L2" s="64"/>
      <c r="M2" s="64"/>
      <c r="N2" s="64"/>
      <c r="O2" s="64"/>
      <c r="P2" s="64"/>
      <c r="Q2" s="64"/>
      <c r="R2" s="64"/>
      <c r="S2" s="65"/>
    </row>
    <row r="3" spans="1:20" customFormat="1" ht="21.75" customHeight="1" x14ac:dyDescent="0.25">
      <c r="A3" s="63" t="s">
        <v>144</v>
      </c>
      <c r="B3" s="64"/>
      <c r="C3" s="64"/>
      <c r="D3" s="64"/>
      <c r="E3" s="64"/>
      <c r="F3" s="64"/>
      <c r="G3" s="64"/>
      <c r="H3" s="64"/>
      <c r="I3" s="64"/>
      <c r="J3" s="64"/>
      <c r="K3" s="64"/>
      <c r="L3" s="64"/>
      <c r="M3" s="64"/>
      <c r="N3" s="64"/>
      <c r="O3" s="64"/>
      <c r="P3" s="64"/>
      <c r="Q3" s="64"/>
      <c r="R3" s="64"/>
      <c r="S3" s="65"/>
    </row>
    <row r="4" spans="1:20" customFormat="1" ht="39" customHeight="1" x14ac:dyDescent="0.25">
      <c r="A4" s="66" t="s">
        <v>145</v>
      </c>
      <c r="B4" s="67"/>
      <c r="C4" s="67"/>
      <c r="D4" s="67"/>
      <c r="E4" s="67"/>
      <c r="F4" s="67"/>
      <c r="G4" s="67"/>
      <c r="H4" s="67"/>
      <c r="I4" s="67"/>
      <c r="J4" s="67"/>
      <c r="K4" s="67"/>
      <c r="L4" s="67"/>
      <c r="M4" s="67"/>
      <c r="N4" s="67"/>
      <c r="O4" s="67"/>
      <c r="P4" s="67"/>
      <c r="Q4" s="67"/>
      <c r="R4" s="67"/>
      <c r="S4" s="68"/>
    </row>
    <row r="5" spans="1:20" s="18" customFormat="1" ht="22.5" customHeight="1" x14ac:dyDescent="0.2">
      <c r="A5" s="57"/>
      <c r="B5" s="58"/>
      <c r="C5" s="58"/>
      <c r="D5" s="58"/>
      <c r="E5" s="58"/>
      <c r="F5" s="58"/>
      <c r="G5" s="59"/>
      <c r="H5" s="19"/>
      <c r="I5" s="19"/>
      <c r="J5" s="19"/>
      <c r="K5" s="19"/>
      <c r="L5" s="19"/>
      <c r="M5" s="19"/>
      <c r="N5" s="19"/>
      <c r="O5" s="19"/>
      <c r="P5" s="19"/>
      <c r="Q5" s="19"/>
      <c r="R5" s="19"/>
      <c r="S5" s="19"/>
    </row>
    <row r="6" spans="1:20" ht="114.75" customHeight="1" x14ac:dyDescent="0.15">
      <c r="A6" s="20" t="s">
        <v>0</v>
      </c>
      <c r="B6" s="21" t="s">
        <v>1</v>
      </c>
      <c r="C6" s="21" t="s">
        <v>2</v>
      </c>
      <c r="D6" s="21" t="s">
        <v>3</v>
      </c>
      <c r="E6" s="21" t="s">
        <v>4</v>
      </c>
      <c r="F6" s="21" t="s">
        <v>5</v>
      </c>
      <c r="G6" s="21" t="s">
        <v>6</v>
      </c>
      <c r="H6" s="21" t="s">
        <v>7</v>
      </c>
      <c r="I6" s="21" t="s">
        <v>8</v>
      </c>
      <c r="J6" s="21" t="s">
        <v>9</v>
      </c>
      <c r="K6" s="21" t="s">
        <v>10</v>
      </c>
      <c r="L6" s="21" t="s">
        <v>11</v>
      </c>
      <c r="M6" s="21" t="s">
        <v>113</v>
      </c>
      <c r="N6" s="21" t="s">
        <v>12</v>
      </c>
      <c r="O6" s="21" t="s">
        <v>13</v>
      </c>
      <c r="P6" s="74" t="s">
        <v>14</v>
      </c>
      <c r="Q6" s="74"/>
      <c r="R6" s="74"/>
      <c r="S6" s="74"/>
      <c r="T6" s="6"/>
    </row>
    <row r="7" spans="1:20" ht="135" customHeight="1" x14ac:dyDescent="0.15">
      <c r="A7" s="22">
        <v>1</v>
      </c>
      <c r="B7" s="75" t="s">
        <v>15</v>
      </c>
      <c r="C7" s="24" t="s">
        <v>25</v>
      </c>
      <c r="D7" s="24" t="s">
        <v>17</v>
      </c>
      <c r="E7" s="24" t="s">
        <v>18</v>
      </c>
      <c r="F7" s="25" t="s">
        <v>110</v>
      </c>
      <c r="G7" s="26" t="s">
        <v>129</v>
      </c>
      <c r="H7" s="27" t="s">
        <v>19</v>
      </c>
      <c r="I7" s="28">
        <v>1</v>
      </c>
      <c r="J7" s="28">
        <v>1</v>
      </c>
      <c r="K7" s="29">
        <f>SUM(I7:J7)</f>
        <v>2</v>
      </c>
      <c r="L7" s="29">
        <v>4</v>
      </c>
      <c r="M7" s="30">
        <v>0</v>
      </c>
      <c r="N7" s="31">
        <v>1</v>
      </c>
      <c r="O7" s="32" t="s">
        <v>20</v>
      </c>
      <c r="P7" s="32" t="s">
        <v>21</v>
      </c>
      <c r="Q7" s="32" t="s">
        <v>22</v>
      </c>
      <c r="R7" s="32" t="s">
        <v>23</v>
      </c>
      <c r="S7" s="32" t="s">
        <v>24</v>
      </c>
    </row>
    <row r="8" spans="1:20" ht="108.75" customHeight="1" x14ac:dyDescent="0.15">
      <c r="A8" s="33">
        <v>2</v>
      </c>
      <c r="B8" s="75"/>
      <c r="C8" s="24" t="s">
        <v>25</v>
      </c>
      <c r="D8" s="24" t="s">
        <v>26</v>
      </c>
      <c r="E8" s="24" t="s">
        <v>18</v>
      </c>
      <c r="F8" s="25" t="s">
        <v>111</v>
      </c>
      <c r="G8" s="26" t="s">
        <v>112</v>
      </c>
      <c r="H8" s="27" t="s">
        <v>130</v>
      </c>
      <c r="I8" s="28">
        <v>1</v>
      </c>
      <c r="J8" s="28">
        <v>1</v>
      </c>
      <c r="K8" s="29">
        <f>+I8+J8</f>
        <v>2</v>
      </c>
      <c r="L8" s="34">
        <v>6</v>
      </c>
      <c r="M8" s="31">
        <v>1</v>
      </c>
      <c r="N8" s="30">
        <v>0</v>
      </c>
      <c r="O8" s="32" t="s">
        <v>27</v>
      </c>
      <c r="P8" s="32" t="s">
        <v>21</v>
      </c>
      <c r="Q8" s="32" t="s">
        <v>22</v>
      </c>
      <c r="R8" s="32" t="s">
        <v>23</v>
      </c>
      <c r="S8" s="32" t="s">
        <v>24</v>
      </c>
    </row>
    <row r="9" spans="1:20" ht="90" customHeight="1" x14ac:dyDescent="0.15">
      <c r="A9" s="22">
        <v>3</v>
      </c>
      <c r="B9" s="75"/>
      <c r="C9" s="24" t="s">
        <v>16</v>
      </c>
      <c r="D9" s="24" t="s">
        <v>17</v>
      </c>
      <c r="E9" s="24" t="s">
        <v>114</v>
      </c>
      <c r="F9" s="25" t="s">
        <v>29</v>
      </c>
      <c r="G9" s="26" t="s">
        <v>115</v>
      </c>
      <c r="H9" s="27" t="s">
        <v>116</v>
      </c>
      <c r="I9" s="35">
        <v>2</v>
      </c>
      <c r="J9" s="35">
        <v>2</v>
      </c>
      <c r="K9" s="29">
        <f>+I9+J9</f>
        <v>4</v>
      </c>
      <c r="L9" s="34">
        <v>6</v>
      </c>
      <c r="M9" s="30">
        <v>0.5</v>
      </c>
      <c r="N9" s="30">
        <v>0.5</v>
      </c>
      <c r="O9" s="32" t="s">
        <v>30</v>
      </c>
      <c r="P9" s="32" t="s">
        <v>31</v>
      </c>
      <c r="Q9" s="32" t="s">
        <v>32</v>
      </c>
      <c r="R9" s="32" t="s">
        <v>117</v>
      </c>
      <c r="S9" s="32" t="s">
        <v>34</v>
      </c>
    </row>
    <row r="10" spans="1:20" ht="102.75" customHeight="1" x14ac:dyDescent="0.15">
      <c r="A10" s="33">
        <v>4</v>
      </c>
      <c r="B10" s="75"/>
      <c r="C10" s="24" t="s">
        <v>16</v>
      </c>
      <c r="D10" s="24" t="s">
        <v>17</v>
      </c>
      <c r="E10" s="24" t="s">
        <v>118</v>
      </c>
      <c r="F10" s="25" t="s">
        <v>119</v>
      </c>
      <c r="G10" s="26" t="s">
        <v>120</v>
      </c>
      <c r="H10" s="27" t="s">
        <v>35</v>
      </c>
      <c r="I10" s="28">
        <v>2</v>
      </c>
      <c r="J10" s="29">
        <v>4</v>
      </c>
      <c r="K10" s="34">
        <f>+J10+I10</f>
        <v>6</v>
      </c>
      <c r="L10" s="34">
        <v>6</v>
      </c>
      <c r="M10" s="30">
        <v>0.5</v>
      </c>
      <c r="N10" s="30">
        <v>0.5</v>
      </c>
      <c r="O10" s="32" t="s">
        <v>121</v>
      </c>
      <c r="P10" s="32" t="s">
        <v>36</v>
      </c>
      <c r="Q10" s="32" t="s">
        <v>37</v>
      </c>
      <c r="R10" s="32" t="s">
        <v>117</v>
      </c>
      <c r="S10" s="32" t="s">
        <v>34</v>
      </c>
    </row>
    <row r="11" spans="1:20" ht="84" x14ac:dyDescent="0.15">
      <c r="A11" s="22">
        <v>5</v>
      </c>
      <c r="B11" s="75"/>
      <c r="C11" s="24" t="s">
        <v>16</v>
      </c>
      <c r="D11" s="24" t="s">
        <v>26</v>
      </c>
      <c r="E11" s="24" t="s">
        <v>28</v>
      </c>
      <c r="F11" s="25" t="s">
        <v>38</v>
      </c>
      <c r="G11" s="26" t="s">
        <v>122</v>
      </c>
      <c r="H11" s="27" t="s">
        <v>39</v>
      </c>
      <c r="I11" s="35">
        <v>2</v>
      </c>
      <c r="J11" s="35">
        <v>4</v>
      </c>
      <c r="K11" s="34">
        <f>SUM(I11:J11)</f>
        <v>6</v>
      </c>
      <c r="L11" s="34">
        <v>7</v>
      </c>
      <c r="M11" s="30">
        <v>0.5</v>
      </c>
      <c r="N11" s="30">
        <v>0.5</v>
      </c>
      <c r="O11" s="32" t="s">
        <v>40</v>
      </c>
      <c r="P11" s="32" t="s">
        <v>31</v>
      </c>
      <c r="Q11" s="32" t="s">
        <v>41</v>
      </c>
      <c r="R11" s="32" t="s">
        <v>33</v>
      </c>
      <c r="S11" s="36" t="s">
        <v>34</v>
      </c>
    </row>
    <row r="12" spans="1:20" ht="75.75" x14ac:dyDescent="0.15">
      <c r="A12" s="33">
        <v>6</v>
      </c>
      <c r="B12" s="75"/>
      <c r="C12" s="24" t="s">
        <v>25</v>
      </c>
      <c r="D12" s="24" t="s">
        <v>17</v>
      </c>
      <c r="E12" s="24" t="s">
        <v>28</v>
      </c>
      <c r="F12" s="25" t="s">
        <v>42</v>
      </c>
      <c r="G12" s="26" t="s">
        <v>123</v>
      </c>
      <c r="H12" s="27" t="s">
        <v>43</v>
      </c>
      <c r="I12" s="35">
        <v>1</v>
      </c>
      <c r="J12" s="37">
        <v>5</v>
      </c>
      <c r="K12" s="34">
        <f>SUM(I12:J12)</f>
        <v>6</v>
      </c>
      <c r="L12" s="34">
        <v>7</v>
      </c>
      <c r="M12" s="31">
        <v>1</v>
      </c>
      <c r="N12" s="30">
        <v>0</v>
      </c>
      <c r="O12" s="32" t="s">
        <v>44</v>
      </c>
      <c r="P12" s="32" t="s">
        <v>36</v>
      </c>
      <c r="Q12" s="32" t="s">
        <v>41</v>
      </c>
      <c r="R12" s="32" t="s">
        <v>124</v>
      </c>
      <c r="S12" s="32" t="s">
        <v>45</v>
      </c>
    </row>
    <row r="13" spans="1:20" ht="84" x14ac:dyDescent="0.15">
      <c r="A13" s="22">
        <v>7</v>
      </c>
      <c r="B13" s="75"/>
      <c r="C13" s="24" t="s">
        <v>16</v>
      </c>
      <c r="D13" s="24" t="s">
        <v>17</v>
      </c>
      <c r="E13" s="24" t="s">
        <v>46</v>
      </c>
      <c r="F13" s="25" t="s">
        <v>47</v>
      </c>
      <c r="G13" s="26" t="s">
        <v>131</v>
      </c>
      <c r="H13" s="27" t="s">
        <v>48</v>
      </c>
      <c r="I13" s="35">
        <v>2</v>
      </c>
      <c r="J13" s="35">
        <v>3</v>
      </c>
      <c r="K13" s="37">
        <f t="shared" ref="K13" si="0">SUM(I13:J13)</f>
        <v>5</v>
      </c>
      <c r="L13" s="35">
        <v>4</v>
      </c>
      <c r="M13" s="30">
        <v>0</v>
      </c>
      <c r="N13" s="31">
        <v>1</v>
      </c>
      <c r="O13" s="32" t="s">
        <v>49</v>
      </c>
      <c r="P13" s="32" t="s">
        <v>31</v>
      </c>
      <c r="Q13" s="32" t="s">
        <v>50</v>
      </c>
      <c r="R13" s="32" t="s">
        <v>124</v>
      </c>
      <c r="S13" s="32" t="s">
        <v>45</v>
      </c>
    </row>
    <row r="14" spans="1:20" ht="78.75" x14ac:dyDescent="0.15">
      <c r="A14" s="33">
        <v>8</v>
      </c>
      <c r="B14" s="75"/>
      <c r="C14" s="24" t="s">
        <v>25</v>
      </c>
      <c r="D14" s="24" t="s">
        <v>17</v>
      </c>
      <c r="E14" s="24" t="s">
        <v>46</v>
      </c>
      <c r="F14" s="25" t="s">
        <v>125</v>
      </c>
      <c r="G14" s="26" t="s">
        <v>126</v>
      </c>
      <c r="H14" s="27" t="s">
        <v>51</v>
      </c>
      <c r="I14" s="35">
        <v>2</v>
      </c>
      <c r="J14" s="35">
        <v>3</v>
      </c>
      <c r="K14" s="38">
        <f t="shared" ref="K14:K23" si="1">SUM(I14:J14)</f>
        <v>5</v>
      </c>
      <c r="L14" s="38">
        <v>5</v>
      </c>
      <c r="M14" s="30">
        <v>0.5</v>
      </c>
      <c r="N14" s="30">
        <v>0.5</v>
      </c>
      <c r="O14" s="32" t="s">
        <v>52</v>
      </c>
      <c r="P14" s="32" t="s">
        <v>36</v>
      </c>
      <c r="Q14" s="32" t="s">
        <v>41</v>
      </c>
      <c r="R14" s="32" t="s">
        <v>33</v>
      </c>
      <c r="S14" s="32" t="s">
        <v>45</v>
      </c>
    </row>
    <row r="15" spans="1:20" ht="101.25" x14ac:dyDescent="0.15">
      <c r="A15" s="22">
        <v>9</v>
      </c>
      <c r="B15" s="75"/>
      <c r="C15" s="24" t="s">
        <v>25</v>
      </c>
      <c r="D15" s="24" t="s">
        <v>17</v>
      </c>
      <c r="E15" s="24" t="s">
        <v>46</v>
      </c>
      <c r="F15" s="25" t="s">
        <v>53</v>
      </c>
      <c r="G15" s="26" t="s">
        <v>53</v>
      </c>
      <c r="H15" s="27" t="s">
        <v>54</v>
      </c>
      <c r="I15" s="28">
        <v>1</v>
      </c>
      <c r="J15" s="35">
        <v>3</v>
      </c>
      <c r="K15" s="29">
        <f t="shared" si="1"/>
        <v>4</v>
      </c>
      <c r="L15" s="38">
        <v>5</v>
      </c>
      <c r="M15" s="30">
        <v>0.5</v>
      </c>
      <c r="N15" s="30">
        <v>0.5</v>
      </c>
      <c r="O15" s="27" t="s">
        <v>55</v>
      </c>
      <c r="P15" s="32" t="s">
        <v>56</v>
      </c>
      <c r="Q15" s="32" t="s">
        <v>41</v>
      </c>
      <c r="R15" s="32" t="s">
        <v>33</v>
      </c>
      <c r="S15" s="32" t="s">
        <v>45</v>
      </c>
    </row>
    <row r="16" spans="1:20" ht="136.5" x14ac:dyDescent="0.15">
      <c r="A16" s="33">
        <v>10</v>
      </c>
      <c r="B16" s="23" t="s">
        <v>57</v>
      </c>
      <c r="C16" s="24" t="s">
        <v>25</v>
      </c>
      <c r="D16" s="24" t="s">
        <v>26</v>
      </c>
      <c r="E16" s="24" t="s">
        <v>46</v>
      </c>
      <c r="F16" s="25" t="s">
        <v>58</v>
      </c>
      <c r="G16" s="26" t="s">
        <v>59</v>
      </c>
      <c r="H16" s="27" t="s">
        <v>60</v>
      </c>
      <c r="I16" s="35">
        <v>2</v>
      </c>
      <c r="J16" s="35">
        <v>3</v>
      </c>
      <c r="K16" s="38">
        <f t="shared" si="1"/>
        <v>5</v>
      </c>
      <c r="L16" s="29">
        <v>4</v>
      </c>
      <c r="M16" s="30">
        <v>0</v>
      </c>
      <c r="N16" s="30">
        <v>1</v>
      </c>
      <c r="O16" s="32" t="s">
        <v>61</v>
      </c>
      <c r="P16" s="32" t="s">
        <v>36</v>
      </c>
      <c r="Q16" s="32" t="s">
        <v>41</v>
      </c>
      <c r="R16" s="32" t="s">
        <v>127</v>
      </c>
      <c r="S16" s="36" t="s">
        <v>62</v>
      </c>
    </row>
    <row r="17" spans="1:20" ht="147.75" x14ac:dyDescent="0.15">
      <c r="A17" s="22">
        <v>11</v>
      </c>
      <c r="B17" s="39" t="s">
        <v>63</v>
      </c>
      <c r="C17" s="24" t="s">
        <v>16</v>
      </c>
      <c r="D17" s="24" t="s">
        <v>26</v>
      </c>
      <c r="E17" s="24" t="s">
        <v>46</v>
      </c>
      <c r="F17" s="25" t="s">
        <v>64</v>
      </c>
      <c r="G17" s="26" t="s">
        <v>65</v>
      </c>
      <c r="H17" s="27" t="s">
        <v>66</v>
      </c>
      <c r="I17" s="28">
        <v>1</v>
      </c>
      <c r="J17" s="35">
        <v>3</v>
      </c>
      <c r="K17" s="35">
        <f t="shared" ref="K17" si="2">SUM(I17:J17)</f>
        <v>4</v>
      </c>
      <c r="L17" s="34">
        <v>7</v>
      </c>
      <c r="M17" s="30">
        <v>0.5</v>
      </c>
      <c r="N17" s="30">
        <v>0.5</v>
      </c>
      <c r="O17" s="40" t="s">
        <v>128</v>
      </c>
      <c r="P17" s="32" t="s">
        <v>31</v>
      </c>
      <c r="Q17" s="32" t="s">
        <v>50</v>
      </c>
      <c r="R17" s="32" t="s">
        <v>33</v>
      </c>
      <c r="S17" s="32" t="s">
        <v>34</v>
      </c>
    </row>
    <row r="18" spans="1:20" ht="84" x14ac:dyDescent="0.15">
      <c r="A18" s="33">
        <v>12</v>
      </c>
      <c r="B18" s="75" t="s">
        <v>67</v>
      </c>
      <c r="C18" s="24" t="s">
        <v>16</v>
      </c>
      <c r="D18" s="24" t="s">
        <v>26</v>
      </c>
      <c r="E18" s="24" t="s">
        <v>46</v>
      </c>
      <c r="F18" s="25" t="s">
        <v>68</v>
      </c>
      <c r="G18" s="26" t="s">
        <v>69</v>
      </c>
      <c r="H18" s="27" t="s">
        <v>70</v>
      </c>
      <c r="I18" s="28">
        <v>1</v>
      </c>
      <c r="J18" s="35">
        <v>3</v>
      </c>
      <c r="K18" s="29">
        <f t="shared" si="1"/>
        <v>4</v>
      </c>
      <c r="L18" s="29">
        <v>3</v>
      </c>
      <c r="M18" s="30">
        <v>0.5</v>
      </c>
      <c r="N18" s="30">
        <v>0.5</v>
      </c>
      <c r="O18" s="40" t="s">
        <v>71</v>
      </c>
      <c r="P18" s="36" t="s">
        <v>31</v>
      </c>
      <c r="Q18" s="32" t="s">
        <v>41</v>
      </c>
      <c r="R18" s="32" t="s">
        <v>72</v>
      </c>
      <c r="S18" s="32" t="s">
        <v>62</v>
      </c>
    </row>
    <row r="19" spans="1:20" ht="84" x14ac:dyDescent="0.15">
      <c r="A19" s="22">
        <v>13</v>
      </c>
      <c r="B19" s="75"/>
      <c r="C19" s="24" t="s">
        <v>16</v>
      </c>
      <c r="D19" s="24" t="s">
        <v>26</v>
      </c>
      <c r="E19" s="24" t="s">
        <v>46</v>
      </c>
      <c r="F19" s="25" t="s">
        <v>73</v>
      </c>
      <c r="G19" s="26" t="s">
        <v>74</v>
      </c>
      <c r="H19" s="27" t="s">
        <v>75</v>
      </c>
      <c r="I19" s="35">
        <v>3</v>
      </c>
      <c r="J19" s="35">
        <v>2</v>
      </c>
      <c r="K19" s="37">
        <f t="shared" si="1"/>
        <v>5</v>
      </c>
      <c r="L19" s="37">
        <v>5</v>
      </c>
      <c r="M19" s="30">
        <v>0.5</v>
      </c>
      <c r="N19" s="30">
        <v>0.5</v>
      </c>
      <c r="O19" s="40" t="s">
        <v>76</v>
      </c>
      <c r="P19" s="32" t="s">
        <v>31</v>
      </c>
      <c r="Q19" s="32" t="s">
        <v>41</v>
      </c>
      <c r="R19" s="32" t="s">
        <v>33</v>
      </c>
      <c r="S19" s="32" t="s">
        <v>62</v>
      </c>
    </row>
    <row r="20" spans="1:20" ht="84" x14ac:dyDescent="0.15">
      <c r="A20" s="33">
        <v>14</v>
      </c>
      <c r="B20" s="75"/>
      <c r="C20" s="24" t="s">
        <v>16</v>
      </c>
      <c r="D20" s="24" t="s">
        <v>26</v>
      </c>
      <c r="E20" s="24" t="s">
        <v>46</v>
      </c>
      <c r="F20" s="25" t="s">
        <v>77</v>
      </c>
      <c r="G20" s="26" t="s">
        <v>78</v>
      </c>
      <c r="H20" s="27" t="s">
        <v>79</v>
      </c>
      <c r="I20" s="28">
        <v>1</v>
      </c>
      <c r="J20" s="35">
        <v>2</v>
      </c>
      <c r="K20" s="29">
        <f t="shared" ref="K20" si="3">SUM(I20:J20)</f>
        <v>3</v>
      </c>
      <c r="L20" s="37">
        <v>5</v>
      </c>
      <c r="M20" s="30">
        <v>0.5</v>
      </c>
      <c r="N20" s="30">
        <v>0.5</v>
      </c>
      <c r="O20" s="40" t="s">
        <v>71</v>
      </c>
      <c r="P20" s="32" t="s">
        <v>31</v>
      </c>
      <c r="Q20" s="32" t="s">
        <v>50</v>
      </c>
      <c r="R20" s="32" t="s">
        <v>33</v>
      </c>
      <c r="S20" s="32" t="s">
        <v>34</v>
      </c>
    </row>
    <row r="21" spans="1:20" ht="125.25" x14ac:dyDescent="0.15">
      <c r="A21" s="33"/>
      <c r="B21" s="39" t="s">
        <v>132</v>
      </c>
      <c r="C21" s="24" t="s">
        <v>16</v>
      </c>
      <c r="D21" s="24" t="s">
        <v>26</v>
      </c>
      <c r="E21" s="24" t="s">
        <v>114</v>
      </c>
      <c r="F21" s="25" t="s">
        <v>133</v>
      </c>
      <c r="G21" s="26" t="s">
        <v>141</v>
      </c>
      <c r="H21" s="27" t="s">
        <v>134</v>
      </c>
      <c r="I21" s="41">
        <v>1</v>
      </c>
      <c r="J21" s="35">
        <v>2</v>
      </c>
      <c r="K21" s="29">
        <v>3</v>
      </c>
      <c r="L21" s="42">
        <v>9</v>
      </c>
      <c r="M21" s="30">
        <v>1</v>
      </c>
      <c r="N21" s="30">
        <v>0</v>
      </c>
      <c r="O21" s="40" t="s">
        <v>27</v>
      </c>
      <c r="P21" s="32" t="s">
        <v>135</v>
      </c>
      <c r="Q21" s="32" t="s">
        <v>136</v>
      </c>
      <c r="R21" s="32" t="s">
        <v>33</v>
      </c>
      <c r="S21" s="32" t="s">
        <v>34</v>
      </c>
    </row>
    <row r="22" spans="1:20" ht="102.75" x14ac:dyDescent="0.15">
      <c r="A22" s="33"/>
      <c r="B22" s="39" t="s">
        <v>137</v>
      </c>
      <c r="C22" s="24" t="s">
        <v>25</v>
      </c>
      <c r="D22" s="24" t="s">
        <v>26</v>
      </c>
      <c r="E22" s="24" t="s">
        <v>114</v>
      </c>
      <c r="F22" s="25" t="s">
        <v>138</v>
      </c>
      <c r="G22" s="26" t="s">
        <v>142</v>
      </c>
      <c r="H22" s="27" t="s">
        <v>139</v>
      </c>
      <c r="I22" s="41">
        <v>1</v>
      </c>
      <c r="J22" s="35">
        <v>4</v>
      </c>
      <c r="K22" s="38">
        <v>5</v>
      </c>
      <c r="L22" s="38">
        <v>5</v>
      </c>
      <c r="M22" s="30">
        <v>1</v>
      </c>
      <c r="N22" s="30">
        <v>0</v>
      </c>
      <c r="O22" s="40" t="s">
        <v>117</v>
      </c>
      <c r="P22" s="32" t="s">
        <v>31</v>
      </c>
      <c r="Q22" s="32" t="s">
        <v>140</v>
      </c>
      <c r="R22" s="32" t="s">
        <v>33</v>
      </c>
      <c r="S22" s="32" t="s">
        <v>34</v>
      </c>
    </row>
    <row r="23" spans="1:20" ht="136.5" x14ac:dyDescent="0.15">
      <c r="A23" s="22">
        <v>15</v>
      </c>
      <c r="B23" s="39" t="s">
        <v>80</v>
      </c>
      <c r="C23" s="24" t="s">
        <v>16</v>
      </c>
      <c r="D23" s="24" t="s">
        <v>26</v>
      </c>
      <c r="E23" s="24" t="s">
        <v>46</v>
      </c>
      <c r="F23" s="25" t="s">
        <v>81</v>
      </c>
      <c r="G23" s="26" t="s">
        <v>82</v>
      </c>
      <c r="H23" s="27" t="s">
        <v>83</v>
      </c>
      <c r="I23" s="35">
        <v>2</v>
      </c>
      <c r="J23" s="35">
        <v>3</v>
      </c>
      <c r="K23" s="38">
        <f t="shared" si="1"/>
        <v>5</v>
      </c>
      <c r="L23" s="38">
        <v>5</v>
      </c>
      <c r="M23" s="30">
        <v>0.5</v>
      </c>
      <c r="N23" s="30">
        <v>0.5</v>
      </c>
      <c r="O23" s="40" t="s">
        <v>84</v>
      </c>
      <c r="P23" s="32" t="s">
        <v>31</v>
      </c>
      <c r="Q23" s="32" t="s">
        <v>41</v>
      </c>
      <c r="R23" s="32" t="s">
        <v>33</v>
      </c>
      <c r="S23" s="32" t="s">
        <v>34</v>
      </c>
    </row>
    <row r="24" spans="1:20" ht="12.75" x14ac:dyDescent="0.15">
      <c r="E24" s="7"/>
      <c r="F24" s="2"/>
      <c r="G24" s="5"/>
      <c r="H24" s="5"/>
      <c r="I24" s="11"/>
      <c r="J24" s="12"/>
      <c r="K24" s="12"/>
      <c r="L24" s="12"/>
      <c r="M24" s="2"/>
      <c r="N24" s="2"/>
      <c r="O24" s="1"/>
      <c r="P24" s="2"/>
      <c r="Q24" s="2"/>
      <c r="R24" s="14"/>
      <c r="S24" s="3"/>
    </row>
    <row r="25" spans="1:20" s="6" customFormat="1" x14ac:dyDescent="0.25">
      <c r="C25" s="69" t="s">
        <v>85</v>
      </c>
      <c r="D25" s="70"/>
      <c r="E25" s="70"/>
      <c r="F25" s="70"/>
      <c r="G25" s="70"/>
      <c r="H25" s="8"/>
      <c r="I25" s="7"/>
      <c r="J25" s="7"/>
      <c r="K25" s="7"/>
      <c r="L25" s="7"/>
      <c r="M25" s="9"/>
      <c r="N25" s="9"/>
      <c r="P25" s="9"/>
      <c r="Q25" s="9"/>
      <c r="R25" s="15"/>
      <c r="S25" s="15"/>
      <c r="T25" s="10"/>
    </row>
    <row r="26" spans="1:20" s="6" customFormat="1" x14ac:dyDescent="0.25">
      <c r="C26" s="7"/>
      <c r="D26" s="7"/>
      <c r="E26" s="7"/>
      <c r="F26" s="9"/>
      <c r="G26" s="8"/>
      <c r="H26" s="8"/>
      <c r="I26" s="7"/>
      <c r="J26" s="7"/>
      <c r="K26" s="7"/>
      <c r="L26" s="7"/>
      <c r="M26" s="9"/>
      <c r="N26" s="9"/>
      <c r="P26" s="9"/>
      <c r="Q26" s="9"/>
      <c r="R26" s="15"/>
      <c r="S26" s="15"/>
      <c r="T26" s="10"/>
    </row>
    <row r="27" spans="1:20" s="6" customFormat="1" x14ac:dyDescent="0.25">
      <c r="B27" s="71" t="s">
        <v>86</v>
      </c>
      <c r="C27" s="72"/>
      <c r="D27" s="72"/>
      <c r="E27" s="72"/>
      <c r="F27" s="72"/>
      <c r="G27" s="72"/>
      <c r="H27" s="72"/>
      <c r="I27" s="72"/>
      <c r="J27" s="72"/>
      <c r="K27" s="72"/>
      <c r="L27" s="72"/>
      <c r="M27" s="72"/>
      <c r="N27" s="73"/>
      <c r="P27" s="9"/>
      <c r="Q27" s="9"/>
      <c r="R27" s="9"/>
      <c r="S27" s="9"/>
    </row>
    <row r="28" spans="1:20" s="6" customFormat="1" ht="56.25" customHeight="1" x14ac:dyDescent="0.25">
      <c r="B28" s="56" t="s">
        <v>87</v>
      </c>
      <c r="C28" s="56"/>
      <c r="D28" s="56"/>
      <c r="E28" s="56"/>
      <c r="F28" s="32" t="s">
        <v>151</v>
      </c>
      <c r="G28" s="27" t="s">
        <v>152</v>
      </c>
      <c r="H28" s="27" t="s">
        <v>150</v>
      </c>
      <c r="I28" s="76" t="s">
        <v>153</v>
      </c>
      <c r="J28" s="76"/>
      <c r="K28" s="76"/>
      <c r="L28" s="76"/>
      <c r="M28" s="76" t="s">
        <v>154</v>
      </c>
      <c r="N28" s="76"/>
      <c r="P28" s="9"/>
      <c r="Q28" s="9"/>
      <c r="R28" s="9"/>
      <c r="S28" s="9"/>
    </row>
    <row r="29" spans="1:20" s="6" customFormat="1" ht="11.25" customHeight="1" x14ac:dyDescent="0.25">
      <c r="B29" s="56" t="s">
        <v>147</v>
      </c>
      <c r="C29" s="56"/>
      <c r="D29" s="56"/>
      <c r="E29" s="56"/>
      <c r="F29" s="28" t="s">
        <v>88</v>
      </c>
      <c r="G29" s="28" t="s">
        <v>89</v>
      </c>
      <c r="H29" s="28" t="s">
        <v>90</v>
      </c>
      <c r="I29" s="77" t="s">
        <v>91</v>
      </c>
      <c r="J29" s="77"/>
      <c r="K29" s="77"/>
      <c r="L29" s="77"/>
      <c r="M29" s="77" t="s">
        <v>92</v>
      </c>
      <c r="N29" s="77"/>
      <c r="P29" s="9"/>
      <c r="Q29" s="9"/>
      <c r="R29" s="9"/>
      <c r="S29" s="9"/>
    </row>
    <row r="30" spans="1:20" s="6" customFormat="1" x14ac:dyDescent="0.25">
      <c r="B30" s="56"/>
      <c r="C30" s="56"/>
      <c r="D30" s="56"/>
      <c r="E30" s="56"/>
      <c r="F30" s="28">
        <v>1</v>
      </c>
      <c r="G30" s="28">
        <v>2</v>
      </c>
      <c r="H30" s="28">
        <v>3</v>
      </c>
      <c r="I30" s="77">
        <v>4</v>
      </c>
      <c r="J30" s="77"/>
      <c r="K30" s="77"/>
      <c r="L30" s="77"/>
      <c r="M30" s="77">
        <v>5</v>
      </c>
      <c r="N30" s="77"/>
      <c r="P30" s="9"/>
      <c r="Q30" s="9"/>
      <c r="R30" s="9"/>
      <c r="S30" s="9"/>
    </row>
    <row r="31" spans="1:20" s="6" customFormat="1" ht="37.5" customHeight="1" x14ac:dyDescent="0.25">
      <c r="A31" s="78" t="s">
        <v>93</v>
      </c>
      <c r="B31" s="76" t="s">
        <v>94</v>
      </c>
      <c r="C31" s="76"/>
      <c r="D31" s="76"/>
      <c r="E31" s="28">
        <v>1</v>
      </c>
      <c r="F31" s="35">
        <v>2</v>
      </c>
      <c r="G31" s="35">
        <v>3</v>
      </c>
      <c r="H31" s="35">
        <v>4</v>
      </c>
      <c r="I31" s="81">
        <v>5</v>
      </c>
      <c r="J31" s="81"/>
      <c r="K31" s="81"/>
      <c r="L31" s="81"/>
      <c r="M31" s="82">
        <v>6</v>
      </c>
      <c r="N31" s="82"/>
      <c r="P31" s="56" t="s">
        <v>148</v>
      </c>
      <c r="Q31" s="56"/>
      <c r="R31" s="56" t="s">
        <v>149</v>
      </c>
      <c r="S31" s="56"/>
    </row>
    <row r="32" spans="1:20" s="6" customFormat="1" ht="36" customHeight="1" x14ac:dyDescent="0.25">
      <c r="A32" s="79"/>
      <c r="B32" s="76" t="s">
        <v>95</v>
      </c>
      <c r="C32" s="76"/>
      <c r="D32" s="76"/>
      <c r="E32" s="28">
        <v>2</v>
      </c>
      <c r="F32" s="35">
        <v>3</v>
      </c>
      <c r="G32" s="35">
        <v>4</v>
      </c>
      <c r="H32" s="38">
        <v>5</v>
      </c>
      <c r="I32" s="82">
        <v>6</v>
      </c>
      <c r="J32" s="82"/>
      <c r="K32" s="82"/>
      <c r="L32" s="82"/>
      <c r="M32" s="82">
        <v>7</v>
      </c>
      <c r="N32" s="82"/>
      <c r="P32" s="44" t="s">
        <v>96</v>
      </c>
      <c r="Q32" s="44" t="s">
        <v>97</v>
      </c>
      <c r="R32" s="45" t="s">
        <v>96</v>
      </c>
      <c r="S32" s="46" t="s">
        <v>98</v>
      </c>
    </row>
    <row r="33" spans="1:19" s="6" customFormat="1" ht="48.75" customHeight="1" x14ac:dyDescent="0.25">
      <c r="A33" s="79"/>
      <c r="B33" s="76" t="s">
        <v>99</v>
      </c>
      <c r="C33" s="76"/>
      <c r="D33" s="76"/>
      <c r="E33" s="28">
        <v>3</v>
      </c>
      <c r="F33" s="35">
        <v>4</v>
      </c>
      <c r="G33" s="38">
        <v>5</v>
      </c>
      <c r="H33" s="34">
        <v>6</v>
      </c>
      <c r="I33" s="82">
        <v>7</v>
      </c>
      <c r="J33" s="82"/>
      <c r="K33" s="82"/>
      <c r="L33" s="82"/>
      <c r="M33" s="83">
        <v>8</v>
      </c>
      <c r="N33" s="83"/>
      <c r="P33" s="47" t="s">
        <v>100</v>
      </c>
      <c r="Q33" s="47" t="s">
        <v>101</v>
      </c>
      <c r="R33" s="48" t="s">
        <v>100</v>
      </c>
      <c r="S33" s="49" t="s">
        <v>102</v>
      </c>
    </row>
    <row r="34" spans="1:19" s="6" customFormat="1" ht="37.5" customHeight="1" x14ac:dyDescent="0.25">
      <c r="A34" s="79"/>
      <c r="B34" s="76" t="s">
        <v>103</v>
      </c>
      <c r="C34" s="76"/>
      <c r="D34" s="76"/>
      <c r="E34" s="28">
        <v>4</v>
      </c>
      <c r="F34" s="38">
        <v>5</v>
      </c>
      <c r="G34" s="34">
        <v>6</v>
      </c>
      <c r="H34" s="34">
        <v>7</v>
      </c>
      <c r="I34" s="83">
        <v>8</v>
      </c>
      <c r="J34" s="83"/>
      <c r="K34" s="83"/>
      <c r="L34" s="83"/>
      <c r="M34" s="83">
        <v>9</v>
      </c>
      <c r="N34" s="83"/>
      <c r="P34" s="50">
        <v>5</v>
      </c>
      <c r="Q34" s="50" t="s">
        <v>104</v>
      </c>
      <c r="R34" s="51">
        <v>5</v>
      </c>
      <c r="S34" s="52" t="s">
        <v>105</v>
      </c>
    </row>
    <row r="35" spans="1:19" s="6" customFormat="1" ht="35.25" customHeight="1" x14ac:dyDescent="0.25">
      <c r="A35" s="80"/>
      <c r="B35" s="76" t="s">
        <v>106</v>
      </c>
      <c r="C35" s="76"/>
      <c r="D35" s="76"/>
      <c r="E35" s="28">
        <v>5</v>
      </c>
      <c r="F35" s="34">
        <v>6</v>
      </c>
      <c r="G35" s="34">
        <v>7</v>
      </c>
      <c r="H35" s="43">
        <v>8</v>
      </c>
      <c r="I35" s="83">
        <v>9</v>
      </c>
      <c r="J35" s="83"/>
      <c r="K35" s="83"/>
      <c r="L35" s="83"/>
      <c r="M35" s="83">
        <v>10</v>
      </c>
      <c r="N35" s="83"/>
      <c r="P35" s="53" t="s">
        <v>107</v>
      </c>
      <c r="Q35" s="53" t="s">
        <v>108</v>
      </c>
      <c r="R35" s="54" t="s">
        <v>107</v>
      </c>
      <c r="S35" s="55" t="s">
        <v>109</v>
      </c>
    </row>
    <row r="36" spans="1:19" s="6" customFormat="1" x14ac:dyDescent="0.25">
      <c r="F36" s="9"/>
      <c r="I36" s="9"/>
      <c r="J36" s="9"/>
      <c r="K36" s="9"/>
      <c r="L36" s="9"/>
      <c r="M36" s="9"/>
      <c r="N36" s="9"/>
      <c r="P36" s="9"/>
      <c r="Q36" s="9"/>
      <c r="R36" s="9"/>
      <c r="S36" s="9"/>
    </row>
    <row r="37" spans="1:19" s="6" customFormat="1" x14ac:dyDescent="0.25">
      <c r="F37" s="9"/>
      <c r="I37" s="9"/>
      <c r="J37" s="9"/>
      <c r="K37" s="9"/>
      <c r="L37" s="9"/>
      <c r="M37" s="9"/>
      <c r="N37" s="9"/>
      <c r="P37" s="9"/>
      <c r="Q37" s="9"/>
      <c r="R37" s="9"/>
      <c r="S37" s="9"/>
    </row>
    <row r="38" spans="1:19" s="6" customFormat="1" x14ac:dyDescent="0.25">
      <c r="F38" s="9"/>
      <c r="I38" s="9"/>
      <c r="J38" s="9"/>
      <c r="K38" s="9"/>
      <c r="L38" s="9"/>
      <c r="M38" s="9"/>
      <c r="N38" s="9"/>
      <c r="P38" s="9"/>
      <c r="Q38" s="9"/>
      <c r="R38" s="9"/>
      <c r="S38" s="9"/>
    </row>
    <row r="40" spans="1:19" x14ac:dyDescent="0.15">
      <c r="G40" s="6"/>
    </row>
    <row r="42" spans="1:19" ht="14.25" x14ac:dyDescent="0.15">
      <c r="F42" s="17"/>
      <c r="G42" s="6"/>
    </row>
  </sheetData>
  <mergeCells count="36">
    <mergeCell ref="M34:N34"/>
    <mergeCell ref="B35:D35"/>
    <mergeCell ref="I35:L35"/>
    <mergeCell ref="M35:N35"/>
    <mergeCell ref="M29:N29"/>
    <mergeCell ref="I30:L30"/>
    <mergeCell ref="M30:N30"/>
    <mergeCell ref="B29:E30"/>
    <mergeCell ref="A31:A35"/>
    <mergeCell ref="B31:D31"/>
    <mergeCell ref="I31:L31"/>
    <mergeCell ref="M31:N31"/>
    <mergeCell ref="B32:D32"/>
    <mergeCell ref="I32:L32"/>
    <mergeCell ref="M32:N32"/>
    <mergeCell ref="B33:D33"/>
    <mergeCell ref="I33:L33"/>
    <mergeCell ref="M33:N33"/>
    <mergeCell ref="B34:D34"/>
    <mergeCell ref="I34:L34"/>
    <mergeCell ref="P31:Q31"/>
    <mergeCell ref="R31:S31"/>
    <mergeCell ref="A5:G5"/>
    <mergeCell ref="A1:S1"/>
    <mergeCell ref="A2:S2"/>
    <mergeCell ref="A3:S3"/>
    <mergeCell ref="A4:S4"/>
    <mergeCell ref="C25:G25"/>
    <mergeCell ref="B27:N27"/>
    <mergeCell ref="P6:S6"/>
    <mergeCell ref="B18:B20"/>
    <mergeCell ref="B7:B15"/>
    <mergeCell ref="B28:E28"/>
    <mergeCell ref="I28:L28"/>
    <mergeCell ref="M28:N28"/>
    <mergeCell ref="I29:L29"/>
  </mergeCells>
  <phoneticPr fontId="2" type="noConversion"/>
  <printOptions horizontalCentered="1"/>
  <pageMargins left="0.51181102362204722" right="0.31496062992125984" top="0.55118110236220474" bottom="0.35433070866141736" header="0.31496062992125984" footer="0.31496062992125984"/>
  <pageSetup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Hoja2</vt:lpstr>
      <vt:lpstr>Hoja2!_Hlk57808101</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Alejandra Herrera</dc:creator>
  <cp:lastModifiedBy>Santiago Toro Sierra</cp:lastModifiedBy>
  <cp:revision/>
  <dcterms:created xsi:type="dcterms:W3CDTF">2010-05-24T18:57:55Z</dcterms:created>
  <dcterms:modified xsi:type="dcterms:W3CDTF">2023-05-09T17:25:41Z</dcterms:modified>
</cp:coreProperties>
</file>