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624"/>
  <workbookPr codeName="ThisWorkbook"/>
  <mc:AlternateContent xmlns:mc="http://schemas.openxmlformats.org/markup-compatibility/2006">
    <mc:Choice Requires="x15">
      <x15ac:absPath xmlns:x15ac="http://schemas.microsoft.com/office/spreadsheetml/2010/11/ac" url="E:\CTO 23000740 MTO ESTACION BOMBEROS RIOHACHA\"/>
    </mc:Choice>
  </mc:AlternateContent>
  <xr:revisionPtr revIDLastSave="0" documentId="13_ncr:1_{30A28CEB-66E4-44B3-B7B0-79CA8E1984F1}" xr6:coauthVersionLast="45" xr6:coauthVersionMax="47" xr10:uidLastSave="{00000000-0000-0000-0000-000000000000}"/>
  <bookViews>
    <workbookView xWindow="-120" yWindow="-120" windowWidth="20730" windowHeight="1116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32" i="11" l="1"/>
  <c r="G20" i="11" l="1"/>
  <c r="G36" i="11"/>
  <c r="G11" i="11"/>
</calcChain>
</file>

<file path=xl/sharedStrings.xml><?xml version="1.0" encoding="utf-8"?>
<sst xmlns="http://schemas.openxmlformats.org/spreadsheetml/2006/main" count="113" uniqueCount="76">
  <si>
    <t>Actividad</t>
  </si>
  <si>
    <t>Fecha</t>
  </si>
  <si>
    <t>Lugar</t>
  </si>
  <si>
    <t>Norma</t>
  </si>
  <si>
    <t>Publicación del aviso de convocatoria pública</t>
  </si>
  <si>
    <t>[Enlace SECOP I]</t>
  </si>
  <si>
    <t>Fecha definida por la Entidad.</t>
  </si>
  <si>
    <t>Plazo para presentar observaciones al proyecto de pliego de condiciones</t>
  </si>
  <si>
    <t>[La Entidad Estatal debe recibir estas solicitudes por lo menos un (1) día hábil antes de la apertura del Proceso de Contratación] </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</si>
  <si>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</si>
  <si>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</si>
  <si>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</si>
  <si>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</si>
  <si>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</si>
  <si>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Realización del sorteo</t>
  </si>
  <si>
    <t>[La Entidad incluirá el sorteo si opta  por continuar el proceso  con diez (10) interesados]</t>
  </si>
  <si>
    <t>Publicación de la lista de precalificados</t>
  </si>
  <si>
    <t>A solicitud de solicitud de cualquiera de las personas interesadas en el proceso se celebrará una audiencia con el objeto de precisar el contenido y alcance de los pliegos de condiciones L. 80/93 art. 30.</t>
  </si>
  <si>
    <t>Ver sección de comunicaciones de los pliegos de condiciones.</t>
  </si>
  <si>
    <t xml:space="preserve">Respuesta a las observaciones al pliego de condiciones </t>
  </si>
  <si>
    <t>Plazo máximo para la expedición de Adendas</t>
  </si>
  <si>
    <t xml:space="preserve">Publicación del informe preliminar de evaluación </t>
  </si>
  <si>
    <t>L. 1882/18 art. 1</t>
  </si>
  <si>
    <t>Publicación acto administrativo de adjudicación o de declaratoria de desierto</t>
  </si>
  <si>
    <t>Dto. 1082/15 art.  2.2.1.1.1.7.1.</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</si>
  <si>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</si>
  <si>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</si>
  <si>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</si>
  <si>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</si>
  <si>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</si>
  <si>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</si>
  <si>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Dto. 1082/15 art. 2.2.1.2.4.2.2.</t>
  </si>
  <si>
    <t>Dto. 1082/15 num. 2 art. 2.2.1.2.1.2.20.</t>
  </si>
  <si>
    <t>Dto. 1082/15 num. 3 artículo 2.2.1.2.1.2.20.</t>
  </si>
  <si>
    <t>Término no mayor a tres (3) días hábiles contados a partir de la fecha de apertura del Proceso de Contratación. Dto. 1082/15 art. 2.2.1.2.1.2.20.</t>
  </si>
  <si>
    <t>Dto. 1082/15 art. 2.2.1.1.2.1.4.</t>
  </si>
  <si>
    <t>Audiencia de adjudicación *opcional por la Entidad hacerlo en audiencia</t>
  </si>
  <si>
    <t xml:space="preserve">Dto. 1082/15 art.  2.2.1.1.2.2.1. </t>
  </si>
  <si>
    <t>Código</t>
  </si>
  <si>
    <t>Versión</t>
  </si>
  <si>
    <t>CCE-EICP-IDI-07</t>
  </si>
  <si>
    <t>Publicación estudios y documentos previos</t>
  </si>
  <si>
    <t>Publicación del proyecto de pliego de condiciones</t>
  </si>
  <si>
    <t>Plazo para manifestación de interés de limitar la convocatoria a Mipymes</t>
  </si>
  <si>
    <t>[Audiencia de asignación de riesgos] *Opcional</t>
  </si>
  <si>
    <t>Presentación de observaciones al pliego de condiciones</t>
  </si>
  <si>
    <t>Fecha de cierre [presentación de ofertas]</t>
  </si>
  <si>
    <t>Informe de presentación de ofertas /Diligencia de apertura de las ofertas</t>
  </si>
  <si>
    <t xml:space="preserve">Traslado para observaciones al informe de evaluación de las ofertas (plazo máximo para presentación de subsanaciones) </t>
  </si>
  <si>
    <t>Publicación del informe final de evaluación de la oferta</t>
  </si>
  <si>
    <t>Firma del contrato</t>
  </si>
  <si>
    <t>Anexo 2 - Cronograma  - Documento tipo de selección abreviada de menor cuantía de infraestructura de transporte - versión 2</t>
  </si>
  <si>
    <t>[La Entidad deberá incluir en el cronograma la fecha establecida para el examen del sitio de la obra, teniendo presente que en ningún caso no asistir al sitio de la obra tendrá como consecuencia el rechazo de la oferta]</t>
  </si>
  <si>
    <t>29 de mayo de 2023</t>
  </si>
  <si>
    <t>del 30 de mayo al 6 de junio</t>
  </si>
  <si>
    <t>7 de junio de 2023</t>
  </si>
  <si>
    <t>8 de junio de 2023</t>
  </si>
  <si>
    <t>8,13 y 14 de junio de 2023</t>
  </si>
  <si>
    <t>NO APLICA</t>
  </si>
  <si>
    <t>15 de junio de 2023</t>
  </si>
  <si>
    <t xml:space="preserve">NO APLICA </t>
  </si>
  <si>
    <t>16, 20 y 21 de junio de 2023</t>
  </si>
  <si>
    <t>22 de junio de 2023</t>
  </si>
  <si>
    <t>23 de junio de 2023</t>
  </si>
  <si>
    <t>26 de junio de 2023  HORA 11:00 AM</t>
  </si>
  <si>
    <t>26 de junio de 2023 HORA  11:10 AM</t>
  </si>
  <si>
    <t>28 de junio de 2023</t>
  </si>
  <si>
    <t>30 de junio de 2023, 4 y 5 de julio de 2023</t>
  </si>
  <si>
    <t>7 de julio de 2023</t>
  </si>
  <si>
    <t>10 DE JULIO DE 2023</t>
  </si>
  <si>
    <t xml:space="preserve">Al dia siguiente de la adjudicación </t>
  </si>
  <si>
    <t>Al dia siguiente de la firma del contrato</t>
  </si>
  <si>
    <t>El mismo dia de la entrega.</t>
  </si>
  <si>
    <t>23000740 H4</t>
  </si>
  <si>
    <t>AEROPUERTO ERNESTO CORTISSOZ</t>
  </si>
  <si>
    <t>WWW.AEROCIVIL.GOV.CO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</si>
</sst>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5"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5">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9" fillId="0" borderId="29" xfId="0" applyFont="1" applyBorder="1" applyAlignment="1">
      <alignment horizontal="center"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3" fillId="0" borderId="8" xfId="0" applyFont="1" applyBorder="1" applyAlignment="1">
      <alignment horizontal="left" vertical="center"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0" xfId="0" applyFont="1" applyBorder="1"/>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3" fillId="0" borderId="20" xfId="0" applyFont="1" applyBorder="1" applyAlignment="1">
      <alignment horizontal="center"/>
    </xf>
    <xf numFmtId="0" fontId="10" fillId="0" borderId="29" xfId="0" applyFont="1" applyBorder="1" applyAlignment="1">
      <alignment horizontal="center" vertical="center" wrapText="1"/>
    </xf>
    <xf numFmtId="0" fontId="10" fillId="0" borderId="30" xfId="0" applyFont="1" applyBorder="1" applyAlignment="1">
      <alignment horizontal="center" vertical="center" wrapText="1"/>
    </xf>
    <xf numFmtId="0" fontId="3" fillId="0" borderId="0" xfId="0" applyFont="1" applyAlignment="1">
      <alignment horizontal="center" wrapText="1"/>
    </xf>
    <xf numFmtId="0" fontId="3" fillId="5" borderId="0" xfId="0" applyFont="1" applyFill="1" applyAlignment="1">
      <alignment horizontal="center"/>
    </xf>
    <xf numFmtId="0" fontId="13" fillId="5" borderId="1" xfId="0" applyFont="1" applyFill="1" applyBorder="1" applyAlignment="1">
      <alignment horizontal="left" vertical="center" wrapText="1"/>
    </xf>
    <xf numFmtId="0" fontId="7" fillId="0" borderId="26" xfId="0" applyFont="1" applyBorder="1" applyAlignment="1">
      <alignment horizontal="left" vertical="center" wrapText="1"/>
    </xf>
    <xf numFmtId="168" fontId="13" fillId="5" borderId="1" xfId="0" applyNumberFormat="1" applyFont="1" applyFill="1" applyBorder="1" applyAlignment="1">
      <alignment horizontal="center" vertical="center" wrapText="1"/>
    </xf>
    <xf numFmtId="0" fontId="11" fillId="0" borderId="8"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2" fillId="2" borderId="1" xfId="0" applyFont="1" applyFill="1" applyBorder="1" applyAlignment="1">
      <alignment horizontal="center" vertical="center" wrapText="1"/>
    </xf>
    <xf numFmtId="164" fontId="13" fillId="5" borderId="1" xfId="0" applyNumberFormat="1" applyFont="1" applyFill="1" applyBorder="1" applyAlignment="1">
      <alignment horizontal="center" vertical="center" wrapText="1"/>
    </xf>
    <xf numFmtId="0" fontId="13" fillId="5" borderId="1" xfId="0" applyFont="1" applyFill="1" applyBorder="1" applyAlignment="1">
      <alignment horizontal="center" vertical="center" wrapText="1"/>
    </xf>
    <xf numFmtId="0" fontId="13" fillId="5" borderId="9" xfId="0" applyFont="1" applyFill="1" applyBorder="1" applyAlignment="1">
      <alignment horizontal="center" vertical="center" wrapText="1"/>
    </xf>
    <xf numFmtId="0" fontId="5" fillId="5" borderId="0" xfId="0" applyFont="1" applyFill="1" applyAlignment="1">
      <alignment horizontal="center" vertical="center" wrapText="1"/>
    </xf>
    <xf numFmtId="0" fontId="13" fillId="4" borderId="1" xfId="0" applyFont="1" applyFill="1" applyBorder="1" applyAlignment="1">
      <alignment horizontal="left" vertical="center" wrapText="1"/>
    </xf>
    <xf numFmtId="0" fontId="11" fillId="4" borderId="18" xfId="0" applyFont="1" applyFill="1" applyBorder="1" applyAlignment="1">
      <alignment horizontal="left" vertical="center" wrapText="1"/>
    </xf>
    <xf numFmtId="0" fontId="13" fillId="5" borderId="11" xfId="0" applyFont="1" applyFill="1" applyBorder="1" applyAlignment="1">
      <alignment horizontal="center" vertical="center" wrapText="1"/>
    </xf>
    <xf numFmtId="0" fontId="13" fillId="5" borderId="12" xfId="0" applyFont="1" applyFill="1" applyBorder="1" applyAlignment="1">
      <alignment horizontal="center" vertical="center" wrapText="1"/>
    </xf>
    <xf numFmtId="0" fontId="13" fillId="5" borderId="17" xfId="0" applyFont="1" applyFill="1" applyBorder="1" applyAlignment="1">
      <alignment horizontal="center" vertical="center" wrapText="1"/>
    </xf>
    <xf numFmtId="0" fontId="13" fillId="0" borderId="1" xfId="0" applyFont="1" applyBorder="1" applyAlignment="1">
      <alignment horizontal="left" vertical="center" wrapText="1"/>
    </xf>
    <xf numFmtId="168" fontId="13" fillId="5" borderId="9" xfId="0" applyNumberFormat="1" applyFont="1" applyFill="1" applyBorder="1" applyAlignment="1">
      <alignment horizontal="center" vertical="center" wrapText="1"/>
    </xf>
    <xf numFmtId="0" fontId="13" fillId="5" borderId="1" xfId="0" applyFont="1" applyFill="1" applyBorder="1" applyAlignment="1">
      <alignment horizontal="left" vertical="center" wrapText="1"/>
    </xf>
    <xf numFmtId="168" fontId="13" fillId="5" borderId="15" xfId="0" applyNumberFormat="1" applyFont="1" applyFill="1" applyBorder="1" applyAlignment="1">
      <alignment horizontal="center" vertical="center" wrapText="1"/>
    </xf>
    <xf numFmtId="168" fontId="13" fillId="5" borderId="4" xfId="0" applyNumberFormat="1" applyFont="1" applyFill="1" applyBorder="1" applyAlignment="1">
      <alignment horizontal="center"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5" borderId="2" xfId="0" applyFont="1" applyFill="1" applyBorder="1" applyAlignment="1">
      <alignment horizontal="left" vertical="center"/>
    </xf>
    <xf numFmtId="0" fontId="11" fillId="5"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center" vertical="center" wrapText="1"/>
    </xf>
    <xf numFmtId="168" fontId="13" fillId="4" borderId="9" xfId="0" applyNumberFormat="1" applyFont="1" applyFill="1" applyBorder="1" applyAlignment="1">
      <alignment horizontal="center" vertic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3" fillId="4" borderId="1" xfId="0" applyFont="1" applyFill="1" applyBorder="1" applyAlignment="1">
      <alignment horizontal="center" vertical="center" wrapText="1"/>
    </xf>
    <xf numFmtId="0" fontId="13" fillId="5" borderId="13" xfId="0" applyFont="1" applyFill="1" applyBorder="1" applyAlignment="1">
      <alignment horizontal="center" vertical="center" wrapText="1"/>
    </xf>
    <xf numFmtId="0" fontId="13" fillId="5" borderId="5" xfId="0" applyFont="1" applyFill="1" applyBorder="1" applyAlignment="1">
      <alignment horizontal="center" vertical="center" wrapText="1"/>
    </xf>
    <xf numFmtId="0" fontId="13" fillId="5" borderId="6" xfId="0" applyFont="1" applyFill="1" applyBorder="1" applyAlignment="1">
      <alignment horizontal="center" vertical="center" wrapText="1"/>
    </xf>
    <xf numFmtId="0" fontId="13" fillId="5" borderId="3" xfId="0" applyFont="1" applyFill="1" applyBorder="1" applyAlignment="1">
      <alignment horizontal="center" vertical="center" wrapText="1"/>
    </xf>
    <xf numFmtId="0" fontId="11" fillId="0" borderId="1" xfId="0" applyFont="1" applyBorder="1" applyAlignment="1">
      <alignment horizontal="left" vertical="center" wrapText="1"/>
    </xf>
    <xf numFmtId="0" fontId="1" fillId="3" borderId="4" xfId="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xr:uid="{00000000-0005-0000-0000-000003000000}"/>
  </cellStyles>
  <dxfs count="9">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aerocivil.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topLeftCell="E1" zoomScaleNormal="120" zoomScaleSheetLayoutView="100" zoomScalePageLayoutView="50" workbookViewId="0">
      <selection activeCell="I9" sqref="I9:J9"/>
    </sheetView>
  </sheetViews>
  <sheetFormatPr baseColWidth="10" defaultColWidth="11" defaultRowHeight="12" x14ac:dyDescent="0.2"/>
  <cols>
    <col min="1" max="2" width="3.875" style="5" customWidth="1"/>
    <col min="3" max="3" width="32.875" style="5" customWidth="1"/>
    <col min="4" max="4" width="13.875" style="7" customWidth="1"/>
    <col min="5" max="6" width="10.125" style="7"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ht="12.75" thickBot="1" x14ac:dyDescent="0.25"/>
    <row r="2" spans="2:13" ht="12.75" customHeight="1" thickTop="1" x14ac:dyDescent="0.2">
      <c r="B2" s="19"/>
      <c r="C2" s="20"/>
      <c r="D2" s="65"/>
      <c r="E2" s="65"/>
      <c r="F2" s="65"/>
      <c r="G2" s="21"/>
      <c r="H2" s="20"/>
      <c r="I2" s="20"/>
      <c r="J2" s="20"/>
      <c r="K2" s="22"/>
      <c r="M2" s="4"/>
    </row>
    <row r="3" spans="2:13" ht="6" customHeight="1" x14ac:dyDescent="0.2">
      <c r="B3" s="23"/>
      <c r="I3" s="5"/>
      <c r="J3" s="5"/>
      <c r="K3" s="25"/>
      <c r="M3" s="4"/>
    </row>
    <row r="4" spans="2:13" ht="23.25" customHeight="1" x14ac:dyDescent="0.2">
      <c r="B4" s="42"/>
      <c r="C4" s="104" t="s">
        <v>51</v>
      </c>
      <c r="D4" s="105"/>
      <c r="E4" s="105"/>
      <c r="F4" s="106"/>
      <c r="I4" s="5"/>
      <c r="J4" s="5"/>
      <c r="K4" s="25"/>
      <c r="M4" s="4"/>
    </row>
    <row r="5" spans="2:13" ht="9.75" customHeight="1" x14ac:dyDescent="0.2">
      <c r="B5" s="23"/>
      <c r="C5" s="40" t="s">
        <v>38</v>
      </c>
      <c r="D5" s="66" t="s">
        <v>40</v>
      </c>
      <c r="E5" s="41" t="s">
        <v>39</v>
      </c>
      <c r="F5" s="67">
        <v>2</v>
      </c>
      <c r="G5" s="24"/>
      <c r="I5" s="5"/>
      <c r="J5" s="5"/>
      <c r="K5" s="25"/>
      <c r="M5" s="4"/>
    </row>
    <row r="6" spans="2:13" x14ac:dyDescent="0.2">
      <c r="B6" s="23"/>
      <c r="G6" s="5"/>
      <c r="I6" s="4"/>
      <c r="J6" s="4"/>
      <c r="K6" s="26"/>
    </row>
    <row r="7" spans="2:13" s="7" customFormat="1" ht="15" customHeight="1" x14ac:dyDescent="0.2">
      <c r="B7" s="27"/>
      <c r="C7" s="43" t="s">
        <v>0</v>
      </c>
      <c r="D7" s="80" t="s">
        <v>1</v>
      </c>
      <c r="E7" s="80"/>
      <c r="F7" s="80"/>
      <c r="G7" s="43" t="s">
        <v>2</v>
      </c>
      <c r="H7" s="43" t="s">
        <v>3</v>
      </c>
      <c r="I7" s="74" t="s">
        <v>73</v>
      </c>
      <c r="J7" s="75"/>
      <c r="K7" s="28"/>
      <c r="L7" s="16"/>
    </row>
    <row r="8" spans="2:13" ht="15" customHeight="1" x14ac:dyDescent="0.2">
      <c r="B8" s="23"/>
      <c r="C8" s="44" t="s">
        <v>4</v>
      </c>
      <c r="D8" s="81" t="s">
        <v>53</v>
      </c>
      <c r="E8" s="81"/>
      <c r="F8" s="81"/>
      <c r="G8" s="44" t="s">
        <v>5</v>
      </c>
      <c r="H8" s="45" t="s">
        <v>6</v>
      </c>
      <c r="I8" s="76"/>
      <c r="J8" s="77"/>
      <c r="K8" s="29"/>
      <c r="L8" s="17"/>
    </row>
    <row r="9" spans="2:13" x14ac:dyDescent="0.2">
      <c r="B9" s="23"/>
      <c r="C9" s="44" t="s">
        <v>41</v>
      </c>
      <c r="D9" s="81" t="s">
        <v>53</v>
      </c>
      <c r="E9" s="81"/>
      <c r="F9" s="81"/>
      <c r="G9" s="44" t="s">
        <v>5</v>
      </c>
      <c r="H9" s="45" t="s">
        <v>6</v>
      </c>
      <c r="I9" s="78"/>
      <c r="J9" s="79"/>
      <c r="K9" s="30"/>
    </row>
    <row r="10" spans="2:13" ht="24" x14ac:dyDescent="0.2">
      <c r="B10" s="23"/>
      <c r="C10" s="44" t="s">
        <v>42</v>
      </c>
      <c r="D10" s="81" t="s">
        <v>53</v>
      </c>
      <c r="E10" s="81"/>
      <c r="F10" s="81"/>
      <c r="G10" s="44" t="s">
        <v>5</v>
      </c>
      <c r="H10" s="45" t="s">
        <v>6</v>
      </c>
      <c r="I10" s="78" t="s">
        <v>74</v>
      </c>
      <c r="J10" s="79"/>
      <c r="K10" s="30"/>
    </row>
    <row r="11" spans="2:13" ht="75" customHeight="1" x14ac:dyDescent="0.2">
      <c r="B11" s="23"/>
      <c r="C11" s="44" t="s">
        <v>7</v>
      </c>
      <c r="D11" s="82" t="s">
        <v>54</v>
      </c>
      <c r="E11" s="82"/>
      <c r="F11" s="82"/>
      <c r="G11" s="44" t="str">
        <f>"SECOP I; "&amp;I9&amp;" o en "&amp;I10&amp;", asunto: Observaciones Pliego de Condiciones Proceso de Contratación "&amp;I7</f>
        <v>SECOP I;  o en AEROPUERTO ERNESTO CORTISSOZ, asunto: Observaciones Pliego de Condiciones Proceso de Contratación 23000740 H4</v>
      </c>
      <c r="H11" s="46" t="s">
        <v>35</v>
      </c>
      <c r="I11" s="114" t="s">
        <v>75</v>
      </c>
      <c r="J11" s="79"/>
      <c r="K11" s="30"/>
    </row>
    <row r="12" spans="2:13" ht="33.75" customHeight="1" x14ac:dyDescent="0.2">
      <c r="B12" s="23"/>
      <c r="C12" s="44" t="s">
        <v>9</v>
      </c>
      <c r="D12" s="91" t="s">
        <v>55</v>
      </c>
      <c r="E12" s="93"/>
      <c r="F12" s="94"/>
      <c r="G12" s="44" t="s">
        <v>5</v>
      </c>
      <c r="H12" s="46" t="s">
        <v>6</v>
      </c>
      <c r="I12" s="64"/>
      <c r="J12" s="64"/>
      <c r="K12" s="30"/>
    </row>
    <row r="13" spans="2:13" ht="15" customHeight="1" x14ac:dyDescent="0.2">
      <c r="B13" s="23"/>
      <c r="C13" s="92" t="s">
        <v>43</v>
      </c>
      <c r="D13" s="81" t="s">
        <v>55</v>
      </c>
      <c r="E13" s="81"/>
      <c r="F13" s="81"/>
      <c r="G13" s="70" t="s">
        <v>5</v>
      </c>
      <c r="H13" s="98" t="s">
        <v>31</v>
      </c>
      <c r="I13" s="31"/>
      <c r="J13" s="12"/>
      <c r="K13" s="32"/>
    </row>
    <row r="14" spans="2:13" ht="48" customHeight="1" x14ac:dyDescent="0.2">
      <c r="B14" s="23"/>
      <c r="C14" s="92"/>
      <c r="D14" s="81"/>
      <c r="E14" s="81"/>
      <c r="F14" s="81"/>
      <c r="G14" s="70" t="s">
        <v>8</v>
      </c>
      <c r="H14" s="99"/>
      <c r="I14" s="12"/>
      <c r="J14" s="12"/>
      <c r="K14" s="32"/>
    </row>
    <row r="15" spans="2:13" ht="36" x14ac:dyDescent="0.2">
      <c r="B15" s="23"/>
      <c r="C15" s="44" t="s">
        <v>10</v>
      </c>
      <c r="D15" s="72" t="s">
        <v>56</v>
      </c>
      <c r="E15" s="72"/>
      <c r="F15" s="72"/>
      <c r="G15" s="44" t="s">
        <v>5</v>
      </c>
      <c r="H15" s="45" t="s">
        <v>6</v>
      </c>
      <c r="K15" s="33"/>
    </row>
    <row r="16" spans="2:13" ht="24" x14ac:dyDescent="0.2">
      <c r="B16" s="23"/>
      <c r="C16" s="44" t="s">
        <v>11</v>
      </c>
      <c r="D16" s="72" t="s">
        <v>56</v>
      </c>
      <c r="E16" s="72"/>
      <c r="F16" s="72"/>
      <c r="G16" s="44" t="s">
        <v>5</v>
      </c>
      <c r="H16" s="47" t="s">
        <v>6</v>
      </c>
      <c r="I16" s="107"/>
      <c r="J16" s="107"/>
      <c r="K16" s="26"/>
    </row>
    <row r="17" spans="2:14" ht="146.25" customHeight="1" x14ac:dyDescent="0.2">
      <c r="B17" s="23"/>
      <c r="C17" s="44" t="s">
        <v>12</v>
      </c>
      <c r="D17" s="91" t="s">
        <v>57</v>
      </c>
      <c r="E17" s="93"/>
      <c r="F17" s="94"/>
      <c r="G17" s="44" t="s">
        <v>13</v>
      </c>
      <c r="H17" s="48" t="s">
        <v>34</v>
      </c>
      <c r="I17" s="11"/>
      <c r="J17" s="11"/>
      <c r="K17" s="26"/>
    </row>
    <row r="18" spans="2:14" ht="43.5" customHeight="1" x14ac:dyDescent="0.2">
      <c r="B18" s="23"/>
      <c r="C18" s="44" t="s">
        <v>14</v>
      </c>
      <c r="D18" s="91" t="s">
        <v>58</v>
      </c>
      <c r="E18" s="93"/>
      <c r="F18" s="94"/>
      <c r="G18" s="44" t="s">
        <v>15</v>
      </c>
      <c r="H18" s="48" t="s">
        <v>32</v>
      </c>
      <c r="I18" s="11"/>
      <c r="J18" s="11"/>
      <c r="K18" s="26"/>
    </row>
    <row r="19" spans="2:14" ht="27" customHeight="1" x14ac:dyDescent="0.2">
      <c r="B19" s="23"/>
      <c r="C19" s="44" t="s">
        <v>16</v>
      </c>
      <c r="D19" s="91" t="s">
        <v>59</v>
      </c>
      <c r="E19" s="93"/>
      <c r="F19" s="94"/>
      <c r="G19" s="44" t="s">
        <v>5</v>
      </c>
      <c r="H19" s="48" t="s">
        <v>33</v>
      </c>
      <c r="I19" s="11"/>
      <c r="J19" s="11"/>
      <c r="K19" s="26"/>
    </row>
    <row r="20" spans="2:14" ht="32.25" customHeight="1" x14ac:dyDescent="0.2">
      <c r="B20" s="23"/>
      <c r="C20" s="85" t="s">
        <v>44</v>
      </c>
      <c r="D20" s="108" t="s">
        <v>60</v>
      </c>
      <c r="E20" s="108"/>
      <c r="F20" s="108"/>
      <c r="G20" s="85" t="str">
        <f>I10</f>
        <v>AEROPUERTO ERNESTO CORTISSOZ</v>
      </c>
      <c r="H20" s="100" t="s">
        <v>17</v>
      </c>
      <c r="K20" s="33"/>
    </row>
    <row r="21" spans="2:14" ht="38.25" customHeight="1" x14ac:dyDescent="0.2">
      <c r="B21" s="23"/>
      <c r="C21" s="85"/>
      <c r="D21" s="108"/>
      <c r="E21" s="108"/>
      <c r="F21" s="108"/>
      <c r="G21" s="85"/>
      <c r="H21" s="100"/>
      <c r="K21" s="33"/>
    </row>
    <row r="22" spans="2:14" ht="21.75" customHeight="1" x14ac:dyDescent="0.2">
      <c r="B22" s="23"/>
      <c r="C22" s="90" t="s">
        <v>45</v>
      </c>
      <c r="D22" s="87" t="s">
        <v>61</v>
      </c>
      <c r="E22" s="88"/>
      <c r="F22" s="109"/>
      <c r="G22" s="90" t="s">
        <v>18</v>
      </c>
      <c r="H22" s="113" t="s">
        <v>6</v>
      </c>
      <c r="K22" s="33"/>
    </row>
    <row r="23" spans="2:14" ht="18" customHeight="1" x14ac:dyDescent="0.2">
      <c r="B23" s="23"/>
      <c r="C23" s="90"/>
      <c r="D23" s="110"/>
      <c r="E23" s="111"/>
      <c r="F23" s="112"/>
      <c r="G23" s="90"/>
      <c r="H23" s="113"/>
      <c r="K23" s="33"/>
      <c r="N23" s="8"/>
    </row>
    <row r="24" spans="2:14" ht="24" x14ac:dyDescent="0.2">
      <c r="B24" s="23"/>
      <c r="C24" s="44" t="s">
        <v>19</v>
      </c>
      <c r="D24" s="72" t="s">
        <v>62</v>
      </c>
      <c r="E24" s="72"/>
      <c r="F24" s="72"/>
      <c r="G24" s="44" t="s">
        <v>5</v>
      </c>
      <c r="H24" s="46" t="s">
        <v>6</v>
      </c>
      <c r="K24" s="33"/>
      <c r="N24" s="8"/>
    </row>
    <row r="25" spans="2:14" x14ac:dyDescent="0.2">
      <c r="B25" s="23"/>
      <c r="C25" s="44" t="s">
        <v>20</v>
      </c>
      <c r="D25" s="82" t="s">
        <v>63</v>
      </c>
      <c r="E25" s="82"/>
      <c r="F25" s="82"/>
      <c r="G25" s="49" t="s">
        <v>5</v>
      </c>
      <c r="H25" s="50" t="s">
        <v>37</v>
      </c>
      <c r="K25" s="33"/>
      <c r="N25" s="9"/>
    </row>
    <row r="26" spans="2:14" ht="15" customHeight="1" x14ac:dyDescent="0.2">
      <c r="B26" s="23"/>
      <c r="C26" s="90" t="s">
        <v>46</v>
      </c>
      <c r="D26" s="72" t="s">
        <v>64</v>
      </c>
      <c r="E26" s="72"/>
      <c r="F26" s="91"/>
      <c r="G26" s="73" t="s">
        <v>5</v>
      </c>
      <c r="H26" s="73" t="s">
        <v>6</v>
      </c>
      <c r="I26" s="84"/>
      <c r="J26" s="84"/>
      <c r="K26" s="34"/>
    </row>
    <row r="27" spans="2:14" x14ac:dyDescent="0.2">
      <c r="B27" s="23"/>
      <c r="C27" s="90"/>
      <c r="D27" s="72"/>
      <c r="E27" s="72"/>
      <c r="F27" s="91"/>
      <c r="G27" s="73"/>
      <c r="H27" s="73"/>
      <c r="K27" s="33"/>
    </row>
    <row r="28" spans="2:14" ht="21" customHeight="1" x14ac:dyDescent="0.2">
      <c r="B28" s="23"/>
      <c r="C28" s="49" t="s">
        <v>47</v>
      </c>
      <c r="D28" s="82" t="s">
        <v>65</v>
      </c>
      <c r="E28" s="82"/>
      <c r="F28" s="83"/>
      <c r="G28" s="51" t="s">
        <v>5</v>
      </c>
      <c r="H28" s="52" t="s">
        <v>6</v>
      </c>
      <c r="K28" s="33"/>
      <c r="N28" s="10"/>
    </row>
    <row r="29" spans="2:14" ht="31.5" customHeight="1" x14ac:dyDescent="0.2">
      <c r="B29" s="23"/>
      <c r="C29" s="44" t="s">
        <v>21</v>
      </c>
      <c r="D29" s="72" t="s">
        <v>66</v>
      </c>
      <c r="E29" s="72"/>
      <c r="F29" s="91"/>
      <c r="G29" s="53" t="s">
        <v>5</v>
      </c>
      <c r="H29" s="54" t="s">
        <v>6</v>
      </c>
      <c r="K29" s="33"/>
    </row>
    <row r="30" spans="2:14" ht="36" x14ac:dyDescent="0.2">
      <c r="B30" s="23"/>
      <c r="C30" s="55" t="s">
        <v>48</v>
      </c>
      <c r="D30" s="82" t="s">
        <v>67</v>
      </c>
      <c r="E30" s="82"/>
      <c r="F30" s="83"/>
      <c r="G30" s="56" t="s">
        <v>5</v>
      </c>
      <c r="H30" s="53" t="s">
        <v>22</v>
      </c>
      <c r="K30" s="33"/>
    </row>
    <row r="31" spans="2:14" ht="26.25" customHeight="1" x14ac:dyDescent="0.2">
      <c r="B31" s="23"/>
      <c r="C31" s="49" t="s">
        <v>49</v>
      </c>
      <c r="D31" s="87" t="s">
        <v>68</v>
      </c>
      <c r="E31" s="88"/>
      <c r="F31" s="89"/>
      <c r="G31" s="52" t="s">
        <v>5</v>
      </c>
      <c r="H31" s="57" t="s">
        <v>22</v>
      </c>
      <c r="K31" s="33"/>
    </row>
    <row r="32" spans="2:14" ht="21" customHeight="1" x14ac:dyDescent="0.2">
      <c r="B32" s="23"/>
      <c r="C32" s="85" t="s">
        <v>36</v>
      </c>
      <c r="D32" s="102" t="s">
        <v>58</v>
      </c>
      <c r="E32" s="102"/>
      <c r="F32" s="103"/>
      <c r="G32" s="101" t="str">
        <f>I10</f>
        <v>AEROPUERTO ERNESTO CORTISSOZ</v>
      </c>
      <c r="H32" s="86" t="s">
        <v>6</v>
      </c>
      <c r="K32" s="33"/>
    </row>
    <row r="33" spans="2:12" ht="15" customHeight="1" x14ac:dyDescent="0.2">
      <c r="B33" s="23"/>
      <c r="C33" s="85"/>
      <c r="D33" s="102"/>
      <c r="E33" s="102"/>
      <c r="F33" s="103"/>
      <c r="G33" s="101"/>
      <c r="H33" s="86"/>
      <c r="K33" s="33"/>
    </row>
    <row r="34" spans="2:12" ht="24" x14ac:dyDescent="0.2">
      <c r="B34" s="23"/>
      <c r="C34" s="44" t="s">
        <v>23</v>
      </c>
      <c r="D34" s="82" t="s">
        <v>69</v>
      </c>
      <c r="E34" s="82"/>
      <c r="F34" s="82"/>
      <c r="G34" s="58" t="s">
        <v>5</v>
      </c>
      <c r="H34" s="58" t="s">
        <v>24</v>
      </c>
      <c r="K34" s="33"/>
    </row>
    <row r="35" spans="2:12" ht="24.75" customHeight="1" x14ac:dyDescent="0.2">
      <c r="B35" s="23"/>
      <c r="C35" s="44" t="s">
        <v>50</v>
      </c>
      <c r="D35" s="72" t="s">
        <v>70</v>
      </c>
      <c r="E35" s="72"/>
      <c r="F35" s="72"/>
      <c r="G35" s="45" t="s">
        <v>5</v>
      </c>
      <c r="H35" s="45" t="s">
        <v>6</v>
      </c>
      <c r="K35" s="33"/>
    </row>
    <row r="36" spans="2:12" ht="24" x14ac:dyDescent="0.2">
      <c r="B36" s="23"/>
      <c r="C36" s="44" t="s">
        <v>25</v>
      </c>
      <c r="D36" s="72" t="s">
        <v>71</v>
      </c>
      <c r="E36" s="72"/>
      <c r="F36" s="72"/>
      <c r="G36" s="44" t="str">
        <f>I10</f>
        <v>AEROPUERTO ERNESTO CORTISSOZ</v>
      </c>
      <c r="H36" s="59" t="s">
        <v>6</v>
      </c>
      <c r="K36" s="33"/>
    </row>
    <row r="37" spans="2:12" x14ac:dyDescent="0.2">
      <c r="B37" s="23"/>
      <c r="C37" s="44" t="s">
        <v>26</v>
      </c>
      <c r="D37" s="72" t="s">
        <v>72</v>
      </c>
      <c r="E37" s="72"/>
      <c r="F37" s="72"/>
      <c r="G37" s="45" t="s">
        <v>5</v>
      </c>
      <c r="H37" s="45" t="s">
        <v>6</v>
      </c>
      <c r="I37" s="14"/>
      <c r="J37" s="15"/>
      <c r="K37" s="35"/>
    </row>
    <row r="38" spans="2:12" x14ac:dyDescent="0.2">
      <c r="B38" s="23"/>
      <c r="D38" s="69"/>
      <c r="E38" s="69"/>
      <c r="F38" s="69"/>
      <c r="I38" s="18"/>
      <c r="J38" s="18"/>
      <c r="K38" s="36"/>
    </row>
    <row r="39" spans="2:12" ht="22.5" customHeight="1" x14ac:dyDescent="0.2">
      <c r="B39" s="23"/>
      <c r="C39" s="95" t="s">
        <v>52</v>
      </c>
      <c r="D39" s="96"/>
      <c r="E39" s="96"/>
      <c r="F39" s="96"/>
      <c r="G39" s="96"/>
      <c r="H39" s="97"/>
      <c r="I39" s="18"/>
      <c r="J39" s="18"/>
      <c r="K39" s="36"/>
      <c r="L39" s="18"/>
    </row>
    <row r="40" spans="2:12" s="6" customFormat="1" ht="12.75" thickBot="1" x14ac:dyDescent="0.25">
      <c r="B40" s="37"/>
      <c r="C40" s="60"/>
      <c r="D40" s="71"/>
      <c r="E40" s="71"/>
      <c r="F40" s="71"/>
      <c r="G40" s="71"/>
      <c r="H40" s="61"/>
      <c r="I40" s="38"/>
      <c r="J40" s="38"/>
      <c r="K40" s="39"/>
      <c r="L40" s="18"/>
    </row>
    <row r="41" spans="2:12" s="6" customFormat="1" ht="12.75" thickTop="1" x14ac:dyDescent="0.2">
      <c r="C41" s="62"/>
      <c r="D41" s="68"/>
      <c r="E41" s="68"/>
      <c r="F41" s="68"/>
      <c r="G41" s="63"/>
      <c r="H41" s="62"/>
      <c r="I41" s="13"/>
      <c r="J41" s="13"/>
      <c r="K41" s="13"/>
      <c r="L41" s="13"/>
    </row>
    <row r="42" spans="2:12" x14ac:dyDescent="0.2">
      <c r="C42" s="62"/>
      <c r="D42" s="68"/>
      <c r="E42" s="68"/>
      <c r="F42" s="68"/>
      <c r="G42" s="63"/>
      <c r="H42" s="62"/>
    </row>
  </sheetData>
  <mergeCells count="50">
    <mergeCell ref="C4:F4"/>
    <mergeCell ref="I16:J16"/>
    <mergeCell ref="C20:C21"/>
    <mergeCell ref="C22:C23"/>
    <mergeCell ref="G20:G21"/>
    <mergeCell ref="D20:F21"/>
    <mergeCell ref="D22:F23"/>
    <mergeCell ref="D16:F16"/>
    <mergeCell ref="H22:H23"/>
    <mergeCell ref="D18:F18"/>
    <mergeCell ref="C39:H39"/>
    <mergeCell ref="H13:H14"/>
    <mergeCell ref="H20:H21"/>
    <mergeCell ref="D34:F34"/>
    <mergeCell ref="G32:G33"/>
    <mergeCell ref="D32:F33"/>
    <mergeCell ref="H26:H27"/>
    <mergeCell ref="D29:F29"/>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s>
  <conditionalFormatting sqref="D17 D19">
    <cfRule type="cellIs" dxfId="8" priority="3" operator="equal">
      <formula>0</formula>
    </cfRule>
  </conditionalFormatting>
  <conditionalFormatting sqref="D25:F25">
    <cfRule type="expression" dxfId="7" priority="2">
      <formula>ISERROR($D$25)</formula>
    </cfRule>
  </conditionalFormatting>
  <conditionalFormatting sqref="D18">
    <cfRule type="cellIs" dxfId="6" priority="1" operator="equal">
      <formula>0</formula>
    </cfRule>
  </conditionalFormatting>
  <dataValidations disablePrompts="1" count="1">
    <dataValidation type="date" allowBlank="1" showInputMessage="1" showErrorMessage="1" prompt="Ingrese fecha en formato dd-mm-aaaa_x000a_" sqref="I8:K8" xr:uid="{00000000-0002-0000-0000-000000000000}">
      <formula1>1</formula1>
      <formula2>402133</formula2>
    </dataValidation>
  </dataValidations>
  <hyperlinks>
    <hyperlink ref="I11" r:id="rId1" xr:uid="{6C892211-AAE9-4448-A803-E4D2825DFE77}"/>
  </hyperlinks>
  <printOptions horizontalCentered="1"/>
  <pageMargins left="0.11811023622047244" right="0.11811023622047244" top="0.18503827646544183" bottom="0.15748031496062992" header="0.31496062992125984" footer="0.31496062992125984"/>
  <pageSetup paperSize="9" scale="55" orientation="landscape"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27</v>
      </c>
    </row>
    <row r="2" spans="1:3" x14ac:dyDescent="0.2">
      <c r="A2" s="1" t="s">
        <v>28</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29</v>
      </c>
    </row>
    <row r="2" spans="1:3" x14ac:dyDescent="0.2">
      <c r="A2" s="1" t="s">
        <v>30</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A2595B71-8EBE-4A93-8432-C6D863D8CB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User</cp:lastModifiedBy>
  <cp:revision/>
  <cp:lastPrinted>2020-02-14T19:59:42Z</cp:lastPrinted>
  <dcterms:created xsi:type="dcterms:W3CDTF">2014-10-29T19:55:46Z</dcterms:created>
  <dcterms:modified xsi:type="dcterms:W3CDTF">2023-05-29T18:51:45Z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ies>
</file>