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0" yWindow="0" windowWidth="19200" windowHeight="11595"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V3'!$B$2:$M$82</definedName>
    <definedName name="_xlnm.Print_Titles" localSheetId="0">Hoja1!$3:$11</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50" i="8" l="1"/>
  <c r="K39"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text>
        <r>
          <rPr>
            <b/>
            <sz val="9"/>
            <color indexed="81"/>
            <rFont val="Tahoma"/>
            <family val="2"/>
          </rPr>
          <t xml:space="preserve">Prestación de Servicios
</t>
        </r>
      </text>
    </comment>
    <comment ref="B19" author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text>
        <r>
          <rPr>
            <sz val="9"/>
            <color indexed="81"/>
            <rFont val="Tahoma"/>
            <family val="2"/>
          </rPr>
          <t>Cuenta Corriente o Ahorros</t>
        </r>
      </text>
    </comment>
    <comment ref="H27" authorId="0">
      <text>
        <r>
          <rPr>
            <b/>
            <sz val="9"/>
            <color indexed="81"/>
            <rFont val="Tahoma"/>
            <family val="2"/>
          </rPr>
          <t>Luis Rodriguez:</t>
        </r>
        <r>
          <rPr>
            <sz val="9"/>
            <color indexed="81"/>
            <rFont val="Tahoma"/>
            <family val="2"/>
          </rPr>
          <t xml:space="preserve">
Relacionar el Rubro a 
pagar
</t>
        </r>
      </text>
    </comment>
    <comment ref="F29" authorId="0">
      <text>
        <r>
          <rPr>
            <b/>
            <sz val="9"/>
            <color indexed="81"/>
            <rFont val="Tahoma"/>
            <family val="2"/>
          </rPr>
          <t>Luis Rodriguez:</t>
        </r>
        <r>
          <rPr>
            <sz val="9"/>
            <color indexed="81"/>
            <rFont val="Tahoma"/>
            <family val="2"/>
          </rPr>
          <t xml:space="preserve">
Digitar el codigo del producto.
</t>
        </r>
      </text>
    </comment>
    <comment ref="G29" authorId="0">
      <text>
        <r>
          <rPr>
            <b/>
            <sz val="9"/>
            <color indexed="81"/>
            <rFont val="Tahoma"/>
            <family val="2"/>
          </rPr>
          <t>Luis Rodriguez:</t>
        </r>
        <r>
          <rPr>
            <sz val="9"/>
            <color indexed="81"/>
            <rFont val="Tahoma"/>
            <family val="2"/>
          </rPr>
          <t xml:space="preserve">
Digitar el codigo del producto.
</t>
        </r>
      </text>
    </comment>
    <comment ref="H29" authorId="0">
      <text>
        <r>
          <rPr>
            <b/>
            <sz val="9"/>
            <color indexed="81"/>
            <rFont val="Tahoma"/>
            <family val="2"/>
          </rPr>
          <t>Luis Rodriguez:</t>
        </r>
        <r>
          <rPr>
            <sz val="9"/>
            <color indexed="81"/>
            <rFont val="Tahoma"/>
            <family val="2"/>
          </rPr>
          <t xml:space="preserve">
Digitar el codigo del producto.
</t>
        </r>
      </text>
    </comment>
    <comment ref="I29" authorId="0">
      <text>
        <r>
          <rPr>
            <b/>
            <sz val="9"/>
            <color indexed="81"/>
            <rFont val="Tahoma"/>
            <family val="2"/>
          </rPr>
          <t>Luis Rodriguez:</t>
        </r>
        <r>
          <rPr>
            <sz val="9"/>
            <color indexed="81"/>
            <rFont val="Tahoma"/>
            <family val="2"/>
          </rPr>
          <t xml:space="preserve">
Digitar el codigo del producto.
</t>
        </r>
      </text>
    </comment>
    <comment ref="D57" author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text>
        <r>
          <rPr>
            <sz val="9"/>
            <color indexed="81"/>
            <rFont val="Tahoma"/>
            <family val="2"/>
          </rPr>
          <t>Cuenta Corriente o Ahorros</t>
        </r>
      </text>
    </comment>
    <comment ref="D54" author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text>
        <r>
          <rPr>
            <sz val="9"/>
            <color indexed="81"/>
            <rFont val="Tahoma"/>
            <family val="2"/>
          </rPr>
          <t>Cuenta Corriente o Ahorros</t>
        </r>
      </text>
    </comment>
    <comment ref="D80" author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<sst xmlns="http://schemas.openxmlformats.org/spreadsheetml/2006/main" count="513" uniqueCount="224">
  <si>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</si>
  <si>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</si>
  <si>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</si>
  <si>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</si>
  <si>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</si>
  <si>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</si>
  <si>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</si>
  <si>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</si>
  <si>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</si>
  <si>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</si>
  <si>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</si>
  <si>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</si>
  <si>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</si>
  <si>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</si>
  <si>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</si>
  <si>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</si>
  <si>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</si>
  <si>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</si>
  <si>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</si>
  <si>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</si>
  <si>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</si>
  <si>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</si>
  <si>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</si>
  <si>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</si>
  <si>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</si>
  <si>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</si>
  <si>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</si>
  <si>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</si>
  <si>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</si>
  <si>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</si>
  <si>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</si>
  <si>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</si>
  <si>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</si>
  <si>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</si>
  <si>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</si>
  <si>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</si>
  <si>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</si>
  <si>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</si>
  <si>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</si>
  <si>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</si>
  <si>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</si>
  <si>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</si>
  <si>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</si>
  <si>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</si>
  <si>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</si>
  <si>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</si>
  <si>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</si>
  <si>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</si>
  <si>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</si>
  <si>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</si>
  <si>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</si>
  <si>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</si>
  <si>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</si>
  <si>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</si>
  <si>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</si>
  <si>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</si>
  <si>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</si>
  <si>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</si>
  <si>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</si>
  <si>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</si>
  <si>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</si>
  <si>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</si>
  <si>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</si>
  <si>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</si>
  <si>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</si>
  <si>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</si>
  <si>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</si>
  <si>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</si>
  <si>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</si>
  <si>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</si>
  <si>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</si>
  <si>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</si>
  <si>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</si>
  <si>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</si>
  <si>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</si>
  <si>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</si>
  <si>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</si>
  <si>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</si>
  <si>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</si>
  <si>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</si>
  <si>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</si>
  <si>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</si>
  <si>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</si>
  <si>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</si>
  <si>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</si>
  <si>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</si>
  <si>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</si>
  <si>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</si>
  <si>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</si>
  <si>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</si>
  <si>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</si>
  <si>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</si>
  <si>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</si>
  <si>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</si>
  <si>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</si>
  <si>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</si>
  <si>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</si>
  <si>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</si>
  <si>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</si>
  <si>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</si>
  <si>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</si>
  <si>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</si>
  <si>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</si>
  <si>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</si>
  <si>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</si>
  <si>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</si>
  <si>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</si>
  <si>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</si>
  <si>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</si>
  <si>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</si>
  <si>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</si>
  <si>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</si>
  <si>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</si>
  <si>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</si>
  <si>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</si>
  <si>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</si>
  <si>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</si>
  <si>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</si>
  <si>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</si>
  <si>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</si>
  <si>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</si>
  <si>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</si>
  <si>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</si>
  <si>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</si>
  <si>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</si>
  <si>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</si>
  <si>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</si>
  <si>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</si>
  <si>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</si>
  <si>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</si>
  <si>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</si>
  <si>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</si>
  <si>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</si>
  <si>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</si>
  <si>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</si>
  <si>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</si>
  <si>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</si>
  <si>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</si>
  <si>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</si>
  <si>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</si>
  <si>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</si>
  <si>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</si>
  <si>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</si>
  <si>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</si>
  <si>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</si>
  <si>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</si>
  <si>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</si>
  <si>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</si>
  <si>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</si>
  <si>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</si>
  <si>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</si>
  <si>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</si>
  <si>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</si>
  <si>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</si>
  <si>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</si>
  <si>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</si>
  <si>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</si>
  <si>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</si>
  <si>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</si>
  <si>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</si>
  <si>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</si>
  <si>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</si>
  <si>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</si>
  <si>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</si>
  <si>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</si>
  <si>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</si>
  <si>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</si>
  <si>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</si>
  <si>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</si>
  <si>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</si>
  <si>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</si>
  <si>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</si>
  <si>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</si>
  <si>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</si>
  <si>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</si>
  <si>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</si>
  <si>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t>Vigente desde: 09/03/2020</t>
  </si>
  <si>
    <t>OCAÑA</t>
  </si>
  <si>
    <t>Prestación de servcios profesionales de abogado para la representación judicial y extrajudicial de los Usuarios del servicio de defensoría pública; y la promoción, defensa, ejercicio y divulgación de los derechos humanos.</t>
  </si>
  <si>
    <t>Ocaña</t>
  </si>
  <si>
    <t>Henry Páez Franco, Profesional Administrativo y de Gestión</t>
  </si>
  <si>
    <t>CUMPLIMIENTO</t>
  </si>
  <si>
    <t>CALIDAD DEL SERVICIO</t>
  </si>
  <si>
    <t>PRESTACIÓN DE SERVICIOS PROFESIONALES DE ABOGADO</t>
  </si>
  <si>
    <r>
      <t>FORMULARIO PARA PAGO CONTRATISTAS (</t>
    </r>
    <r>
      <rPr>
        <b/>
        <sz val="10"/>
        <color theme="1"/>
        <rFont val="Trebuchet MS"/>
        <family val="2"/>
      </rPr>
      <t>PRESTACION DE SERVICIOS PROFESIONALES)</t>
    </r>
  </si>
  <si>
    <t>Ejecucion contractual desarrollada sin evidenciar imcumplimientos contractuales.</t>
  </si>
  <si>
    <t>se verificó el cumplimiento de las obligaciones y clausulas contractuales</t>
  </si>
  <si>
    <t>se sugiere el pago de honorarios establecidos para el mes de ejecución</t>
  </si>
  <si>
    <t xml:space="preserve">Anexos: se </t>
  </si>
  <si>
    <t xml:space="preserve">Cumplimiento de obligaciones
</t>
  </si>
  <si>
    <t xml:space="preserve">1. prestar de manera personal, autonoma e ininterrumpida el servicio de defensoria pública </t>
  </si>
  <si>
    <t xml:space="preserve">2. Presentar judicial o extrajudicialmente, según sea el caso, a los Usuarios del servicio de Defensoría </t>
  </si>
  <si>
    <t>3. Asistir oportunamente a las audiencias y diligencias de las cuales sea citado</t>
  </si>
  <si>
    <t>4. Estudiar diseñar y realizar la estrategia juridica en cada uno de los procesos o casdos asignados</t>
  </si>
  <si>
    <t xml:space="preserve">5 Mantener comunicación permanente y directa con los usuarios del servicio de defensoria publica </t>
  </si>
  <si>
    <t xml:space="preserve">La Contratista viene ejerciendo la representacion en los procesos asignados </t>
  </si>
  <si>
    <t xml:space="preserve">presentó las estrategias juridicas de los nuevos procesos </t>
  </si>
  <si>
    <t>comunicó a los Usuarios a traves del correo electronico y numeros telefonicos</t>
  </si>
  <si>
    <t xml:space="preserve">en cumplimiento de sus funciones </t>
  </si>
  <si>
    <t xml:space="preserve">La Contratista prestó los servicios de manera Personal y virtual </t>
  </si>
  <si>
    <t>DICIEMBRE</t>
  </si>
  <si>
    <t>Seguros del Estado</t>
  </si>
  <si>
    <t>TIPO DE CONTRATO _____________________________ 
CONTRATO CD-DP-4243-2022</t>
  </si>
  <si>
    <t>CRP No.4682022 del 02-12-2022</t>
  </si>
  <si>
    <t>JOSE FERNANDO MANOSALVA RIZO</t>
  </si>
  <si>
    <t>CARRERA 7 N 8 - 39</t>
  </si>
  <si>
    <t>312-4082185</t>
  </si>
  <si>
    <t>DAVIVIENDA</t>
  </si>
  <si>
    <t>C. AHORROS  226000740978</t>
  </si>
  <si>
    <t xml:space="preserve"> 163922 del 13-09-2022</t>
  </si>
  <si>
    <t>56-44-101004161</t>
  </si>
  <si>
    <t xml:space="preserve">01/12/2022                                                                                                                                 30/10/2023     </t>
  </si>
  <si>
    <t>01/12/2022- 30/06/25</t>
  </si>
  <si>
    <t>ENERO</t>
  </si>
  <si>
    <t>CDP No. 4243-2022</t>
  </si>
  <si>
    <t>MARZO</t>
  </si>
  <si>
    <t>FEBRERO</t>
  </si>
  <si>
    <t>163922 del 13-09-2022</t>
  </si>
  <si>
    <t xml:space="preserve"> 76122 del 08-11-2022</t>
  </si>
  <si>
    <t>ABRIL</t>
  </si>
  <si>
    <t>29de mayo de 2023</t>
  </si>
  <si>
    <t>mayo</t>
  </si>
  <si>
    <t>MAYO</t>
  </si>
  <si>
    <t xml:space="preserve">
• En el periodo de ejecución del 01 al 30  de MAYO de 2023, se programaron  35 audiencias.
• • Realizo 25 audiencias 15 de juicio oral, 10 audiencia concentrada, ante los Juzgados Municipales y Promiscuos Municipales del  Circuito de  Ocaña.
• • Carga procesal total 59 procesos de ley 906, y  de ley 1257.
• • Tuvo 37  comunicaciones con los usuarios.
</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</si>
</sst>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quot;$&quot;\ #,##0;[Red]\-&quot;$&quot;\ #,##0"/>
    <numFmt numFmtId="165" formatCode="_-&quot;$&quot;* #,##0.00_-;\-&quot;$&quot;* #,##0.00_-;_-&quot;$&quot;* &quot;-&quot;??_-;_-@_-"/>
    <numFmt numFmtId="166" formatCode="[$$-240A]\ #,##0.00"/>
    <numFmt numFmtId="167" formatCode="0.00;[Red]0.00"/>
    <numFmt numFmtId="168" formatCode="0.0"/>
    <numFmt numFmtId="169" formatCode="[$$-240A]#,##0.00"/>
    <numFmt numFmtId="170" formatCode="&quot;$&quot;\ #,##0.00"/>
  </numFmts>
  <fonts count="33"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rgb="FF000000"/>
      <name val="Trebuchet MS"/>
      <family val="2"/>
    </font>
    <font>
      <b/>
      <sz val="11"/>
      <color rgb="FF000000"/>
      <name val="Trebuchet MS"/>
      <family val="2"/>
    </font>
    <font>
      <b/>
      <sz val="10"/>
      <color theme="0" tint="-0.34998626667073579"/>
      <name val="Trebuchet MS"/>
      <family val="2"/>
    </font>
    <font>
      <i/>
      <sz val="10"/>
      <color theme="1"/>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5" fontId="25" fillId="0" borderId="0" applyFont="0" applyFill="0" applyBorder="0" applyAlignment="0" applyProtection="0"/>
  </cellStyleXfs>
  <cellXfs count="541">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Protection="1">
      <protection locked="0"/>
    </xf>
    <xf numFmtId="0" fontId="3" fillId="0" borderId="10" xfId="0" applyFont="1" applyBorder="1" applyProtection="1">
      <protection locked="0"/>
    </xf>
    <xf numFmtId="0" fontId="3" fillId="0" borderId="10" xfId="0" applyFont="1" applyBorder="1" applyAlignment="1" applyProtection="1">
      <alignment horizontal="left"/>
      <protection locked="0"/>
    </xf>
    <xf numFmtId="0" fontId="3" fillId="0" borderId="12" xfId="0" applyFont="1" applyBorder="1" applyProtection="1">
      <protection locked="0"/>
    </xf>
    <xf numFmtId="0" fontId="3" fillId="0" borderId="13" xfId="0" applyFont="1" applyBorder="1" applyProtection="1">
      <protection locked="0"/>
    </xf>
    <xf numFmtId="0" fontId="3" fillId="0" borderId="14" xfId="0" applyFont="1" applyBorder="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Protection="1">
      <protection locked="0"/>
    </xf>
    <xf numFmtId="0" fontId="18" fillId="2" borderId="7" xfId="0" applyFont="1" applyFill="1" applyBorder="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Protection="1">
      <protection locked="0"/>
    </xf>
    <xf numFmtId="0" fontId="14" fillId="2" borderId="22" xfId="0" applyFont="1" applyFill="1" applyBorder="1" applyProtection="1">
      <protection locked="0"/>
    </xf>
    <xf numFmtId="0" fontId="12" fillId="2" borderId="11" xfId="0" applyFont="1" applyFill="1" applyBorder="1" applyProtection="1">
      <protection locked="0"/>
    </xf>
    <xf numFmtId="0" fontId="12" fillId="2" borderId="7" xfId="0" applyFont="1" applyFill="1" applyBorder="1" applyProtection="1">
      <protection locked="0"/>
    </xf>
    <xf numFmtId="0" fontId="13" fillId="2" borderId="23" xfId="0" applyFont="1" applyFill="1" applyBorder="1" applyProtection="1">
      <protection locked="0"/>
    </xf>
    <xf numFmtId="0" fontId="13" fillId="0" borderId="5" xfId="0" applyFont="1" applyBorder="1" applyAlignment="1" applyProtection="1">
      <alignment horizontal="justify" vertical="top" wrapText="1"/>
      <protection locked="0"/>
    </xf>
    <xf numFmtId="0" fontId="12" fillId="2" borderId="0" xfId="0" applyFont="1" applyFill="1" applyAlignment="1" applyProtection="1">
      <alignment horizontal="left" vertical="center"/>
      <protection locked="0"/>
    </xf>
    <xf numFmtId="0" fontId="13" fillId="0" borderId="0" xfId="0" applyFont="1" applyAlignment="1" applyProtection="1">
      <alignment horizontal="left"/>
      <protection locked="0"/>
    </xf>
    <xf numFmtId="166" fontId="12" fillId="0" borderId="0" xfId="0" applyNumberFormat="1" applyFont="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Alignment="1" applyProtection="1">
      <alignment horizontal="center"/>
      <protection locked="0"/>
    </xf>
    <xf numFmtId="0" fontId="13" fillId="0" borderId="11" xfId="0" applyFont="1" applyBorder="1" applyProtection="1">
      <protection locked="0"/>
    </xf>
    <xf numFmtId="0" fontId="13" fillId="0" borderId="2" xfId="0" applyFont="1" applyBorder="1" applyProtection="1">
      <protection locked="0"/>
    </xf>
    <xf numFmtId="0" fontId="13" fillId="0" borderId="50" xfId="0" applyFont="1" applyBorder="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2" fillId="2" borderId="10" xfId="0" applyFont="1" applyFill="1" applyBorder="1" applyProtection="1">
      <protection locked="0"/>
    </xf>
    <xf numFmtId="0" fontId="13" fillId="0" borderId="24" xfId="0" applyFont="1" applyBorder="1" applyProtection="1">
      <protection locked="0"/>
    </xf>
    <xf numFmtId="0" fontId="13" fillId="0" borderId="0" xfId="0" applyFont="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70" fontId="12" fillId="0" borderId="63" xfId="1" applyNumberFormat="1" applyFont="1" applyBorder="1" applyAlignment="1" applyProtection="1">
      <alignment horizontal="center" vertical="center"/>
      <protection locked="0"/>
    </xf>
    <xf numFmtId="0" fontId="13" fillId="0" borderId="2" xfId="0" applyFont="1" applyBorder="1" applyAlignment="1" applyProtection="1">
      <alignment horizontal="center" vertical="center"/>
      <protection locked="0"/>
    </xf>
    <xf numFmtId="17" fontId="6" fillId="0" borderId="2" xfId="0" applyNumberFormat="1"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Border="1" applyAlignment="1" applyProtection="1">
      <alignment horizontal="center"/>
      <protection locked="0"/>
    </xf>
    <xf numFmtId="0" fontId="3" fillId="0" borderId="2" xfId="0" applyFont="1" applyBorder="1" applyAlignment="1" applyProtection="1">
      <alignment horizontal="center" vertical="justify" wrapText="1"/>
      <protection locked="0"/>
    </xf>
    <xf numFmtId="0" fontId="11" fillId="0" borderId="2" xfId="0" applyFont="1" applyBorder="1" applyAlignment="1" applyProtection="1">
      <alignment horizontal="center" vertical="center" wrapText="1"/>
      <protection locked="0"/>
    </xf>
    <xf numFmtId="0" fontId="7" fillId="0" borderId="11"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10" xfId="0" applyFont="1" applyBorder="1" applyAlignment="1" applyProtection="1">
      <alignment horizontal="left" vertical="center" wrapText="1"/>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0" fontId="3" fillId="0" borderId="2" xfId="0" applyFont="1" applyBorder="1" applyAlignment="1" applyProtection="1">
      <alignment horizontal="left"/>
      <protection locked="0"/>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14"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3" fillId="0" borderId="11" xfId="0" applyFont="1" applyBorder="1" applyAlignment="1" applyProtection="1">
      <alignment horizontal="left"/>
      <protection locked="0"/>
    </xf>
    <xf numFmtId="0" fontId="3" fillId="0" borderId="7" xfId="0" applyFont="1" applyBorder="1" applyAlignment="1" applyProtection="1">
      <alignment horizontal="left"/>
      <protection locked="0"/>
    </xf>
    <xf numFmtId="0" fontId="3" fillId="0" borderId="10" xfId="0" applyFont="1" applyBorder="1" applyAlignment="1" applyProtection="1">
      <alignment horizontal="left"/>
      <protection locked="0"/>
    </xf>
    <xf numFmtId="0" fontId="4" fillId="0" borderId="11" xfId="0" applyFont="1" applyBorder="1" applyAlignment="1" applyProtection="1">
      <alignment horizontal="left"/>
      <protection locked="0"/>
    </xf>
    <xf numFmtId="0" fontId="4" fillId="0" borderId="7" xfId="0" applyFont="1" applyBorder="1" applyAlignment="1" applyProtection="1">
      <alignment horizontal="left"/>
      <protection locked="0"/>
    </xf>
    <xf numFmtId="0" fontId="4" fillId="0" borderId="10" xfId="0" applyFont="1" applyBorder="1" applyAlignment="1" applyProtection="1">
      <alignment horizontal="left"/>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1" xfId="0" applyFont="1" applyBorder="1" applyAlignment="1">
      <alignment horizontal="center" vertical="center" wrapText="1"/>
    </xf>
    <xf numFmtId="0" fontId="13" fillId="0" borderId="50" xfId="0" applyFont="1" applyBorder="1" applyAlignment="1">
      <alignment horizontal="center" vertical="center" wrapText="1"/>
    </xf>
    <xf numFmtId="0" fontId="13" fillId="0" borderId="63" xfId="0"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3" fillId="2" borderId="11"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2" fillId="0" borderId="54" xfId="0" applyFont="1" applyBorder="1" applyAlignment="1" applyProtection="1">
      <alignment horizontal="left" vertical="center" wrapText="1"/>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9" fillId="0" borderId="2"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2" fillId="0" borderId="55" xfId="0" applyFont="1" applyBorder="1" applyAlignment="1" applyProtection="1">
      <alignment horizontal="left" vertical="center" wrapText="1"/>
      <protection locked="0"/>
    </xf>
    <xf numFmtId="0" fontId="13" fillId="0" borderId="2" xfId="0" applyFont="1" applyBorder="1" applyAlignment="1" applyProtection="1">
      <alignment horizontal="left"/>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Border="1" applyAlignment="1" applyProtection="1">
      <alignment horizontal="left" vertical="center" wrapText="1"/>
      <protection locked="0"/>
    </xf>
    <xf numFmtId="0" fontId="14" fillId="0" borderId="7"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2" borderId="3" xfId="0" applyFont="1" applyFill="1" applyBorder="1" applyAlignment="1" applyProtection="1">
      <alignment horizontal="center" vertical="center"/>
      <protection locked="0"/>
    </xf>
    <xf numFmtId="0" fontId="12" fillId="2" borderId="0" xfId="0" applyFont="1" applyFill="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3" fillId="2" borderId="16"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Border="1" applyAlignment="1" applyProtection="1">
      <alignment horizontal="center" vertical="justify" wrapText="1"/>
      <protection locked="0"/>
    </xf>
    <xf numFmtId="0" fontId="13" fillId="0" borderId="5" xfId="0" applyFont="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3" fillId="2" borderId="45" xfId="0" applyFont="1" applyFill="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3" fillId="2" borderId="3" xfId="0" applyFont="1" applyFill="1" applyBorder="1" applyAlignment="1" applyProtection="1">
      <alignment horizontal="center"/>
      <protection locked="0"/>
    </xf>
    <xf numFmtId="0" fontId="13" fillId="2" borderId="0" xfId="0" applyFont="1" applyFill="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166" fontId="12" fillId="0" borderId="0" xfId="0" applyNumberFormat="1" applyFont="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0" fontId="15" fillId="3" borderId="66" xfId="0"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0" fontId="15" fillId="3" borderId="9" xfId="0" applyFont="1" applyFill="1" applyBorder="1" applyAlignment="1" applyProtection="1">
      <alignment horizontal="center" vertical="center" wrapText="1"/>
      <protection locked="0"/>
    </xf>
    <xf numFmtId="14" fontId="17" fillId="0" borderId="23" xfId="0" applyNumberFormat="1" applyFont="1" applyBorder="1" applyAlignment="1" applyProtection="1">
      <alignment horizontal="center" vertical="center" wrapText="1"/>
      <protection locked="0"/>
    </xf>
    <xf numFmtId="14" fontId="17" fillId="0" borderId="39" xfId="0" applyNumberFormat="1" applyFont="1" applyBorder="1" applyAlignment="1" applyProtection="1">
      <alignment horizontal="center" vertical="center" wrapText="1"/>
      <protection locked="0"/>
    </xf>
    <xf numFmtId="0" fontId="24" fillId="0" borderId="19" xfId="0" applyFont="1" applyBorder="1" applyAlignment="1">
      <alignment horizontal="left" vertical="top" wrapText="1"/>
    </xf>
    <xf numFmtId="0" fontId="31" fillId="0" borderId="24" xfId="0" applyFont="1" applyBorder="1" applyAlignment="1">
      <alignment horizontal="left" vertical="top"/>
    </xf>
    <xf numFmtId="0" fontId="31" fillId="0" borderId="30" xfId="0" applyFont="1" applyBorder="1" applyAlignment="1">
      <alignment horizontal="left" vertical="top"/>
    </xf>
    <xf numFmtId="0" fontId="30" fillId="0" borderId="17" xfId="0" applyFont="1" applyBorder="1" applyAlignment="1">
      <alignment horizontal="center"/>
    </xf>
    <xf numFmtId="0" fontId="30" fillId="0" borderId="26" xfId="0" applyFont="1" applyBorder="1" applyAlignment="1">
      <alignment horizontal="center"/>
    </xf>
    <xf numFmtId="0" fontId="30" fillId="0" borderId="27" xfId="0" applyFont="1" applyBorder="1" applyAlignment="1">
      <alignment horizontal="center"/>
    </xf>
    <xf numFmtId="0" fontId="13" fillId="0" borderId="0" xfId="0" applyFont="1" applyAlignment="1">
      <alignment horizontal="center" vertical="center" wrapText="1"/>
    </xf>
    <xf numFmtId="0" fontId="30" fillId="0" borderId="19" xfId="0" applyFont="1" applyBorder="1" applyAlignment="1">
      <alignment horizontal="center"/>
    </xf>
    <xf numFmtId="0" fontId="30" fillId="0" borderId="24" xfId="0" applyFont="1" applyBorder="1" applyAlignment="1">
      <alignment horizontal="center"/>
    </xf>
    <xf numFmtId="0" fontId="30" fillId="0" borderId="22" xfId="0" applyFont="1" applyBorder="1" applyAlignment="1">
      <alignment horizontal="center"/>
    </xf>
    <xf numFmtId="0" fontId="30" fillId="0" borderId="30" xfId="0" applyFont="1" applyBorder="1" applyAlignment="1">
      <alignment horizontal="center"/>
    </xf>
    <xf numFmtId="0" fontId="30" fillId="0" borderId="32" xfId="0" applyFont="1" applyBorder="1" applyAlignment="1">
      <alignment horizontal="center" vertical="center" wrapText="1"/>
    </xf>
    <xf numFmtId="0" fontId="30" fillId="0" borderId="75"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9" fontId="29" fillId="0" borderId="61" xfId="0" applyNumberFormat="1" applyFont="1" applyBorder="1" applyAlignment="1">
      <alignment horizontal="center" vertical="center" wrapText="1"/>
    </xf>
    <xf numFmtId="0" fontId="29" fillId="0" borderId="50" xfId="0" applyFont="1" applyBorder="1" applyAlignment="1">
      <alignment horizontal="center" vertical="center" wrapText="1"/>
    </xf>
    <xf numFmtId="9" fontId="29" fillId="0" borderId="50" xfId="0" applyNumberFormat="1" applyFont="1" applyBorder="1" applyAlignment="1">
      <alignment horizontal="center" vertical="center" wrapText="1"/>
    </xf>
    <xf numFmtId="0" fontId="30" fillId="0" borderId="5" xfId="0" applyFont="1" applyBorder="1" applyAlignment="1">
      <alignment horizontal="center" vertical="center" wrapText="1"/>
    </xf>
    <xf numFmtId="0" fontId="29" fillId="0" borderId="63" xfId="0" applyFont="1" applyBorder="1" applyAlignment="1">
      <alignment horizontal="center" vertical="center" wrapText="1"/>
    </xf>
    <xf numFmtId="0" fontId="30" fillId="0" borderId="76"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2" xfId="0" applyFont="1" applyBorder="1" applyAlignment="1">
      <alignment horizontal="center" vertical="center" wrapText="1"/>
    </xf>
    <xf numFmtId="0" fontId="32" fillId="0" borderId="2" xfId="0" applyFont="1" applyBorder="1" applyAlignment="1">
      <alignment horizontal="center" vertical="center" wrapText="1"/>
    </xf>
    <xf numFmtId="0" fontId="28" fillId="0" borderId="2" xfId="0" applyFont="1" applyBorder="1" applyAlignment="1">
      <alignment horizontal="center" vertical="center" wrapText="1"/>
    </xf>
    <xf numFmtId="0" fontId="23" fillId="0" borderId="2" xfId="0" applyFont="1" applyBorder="1" applyAlignment="1" applyProtection="1">
      <alignment horizontal="center" wrapText="1"/>
      <protection locked="0"/>
    </xf>
    <xf numFmtId="14" fontId="13" fillId="0" borderId="28" xfId="0" applyNumberFormat="1"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2" fillId="0" borderId="28" xfId="0" applyFont="1" applyBorder="1" applyAlignment="1">
      <alignment horizontal="center" wrapText="1"/>
    </xf>
    <xf numFmtId="0" fontId="32" fillId="0" borderId="22" xfId="0" applyFont="1" applyBorder="1" applyAlignment="1">
      <alignment horizontal="center" wrapText="1"/>
    </xf>
    <xf numFmtId="0" fontId="32" fillId="0" borderId="29" xfId="0" applyFont="1" applyBorder="1" applyAlignment="1">
      <alignment horizontal="center" wrapText="1"/>
    </xf>
    <xf numFmtId="164" fontId="13" fillId="0" borderId="28" xfId="0" applyNumberFormat="1" applyFont="1" applyBorder="1" applyAlignment="1">
      <alignment horizontal="center" vertical="center" wrapText="1"/>
    </xf>
    <xf numFmtId="164"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14" fontId="13" fillId="0" borderId="19" xfId="0" applyNumberFormat="1" applyFont="1" applyBorder="1" applyAlignment="1">
      <alignment horizontal="center" vertical="center" wrapText="1"/>
    </xf>
    <xf numFmtId="0" fontId="32" fillId="0" borderId="19" xfId="0" applyFont="1" applyBorder="1" applyAlignment="1">
      <alignment horizontal="center" wrapText="1"/>
    </xf>
    <xf numFmtId="0" fontId="32" fillId="0" borderId="24" xfId="0" applyFont="1" applyBorder="1" applyAlignment="1">
      <alignment horizontal="center" wrapText="1"/>
    </xf>
    <xf numFmtId="0" fontId="32" fillId="0" borderId="30" xfId="0" applyFont="1" applyBorder="1" applyAlignment="1">
      <alignment horizontal="center" wrapText="1"/>
    </xf>
    <xf numFmtId="0" fontId="13" fillId="0" borderId="74" xfId="0" applyFont="1" applyBorder="1" applyAlignment="1" applyProtection="1">
      <alignment horizontal="center"/>
      <protection locked="0"/>
    </xf>
    <xf numFmtId="0" fontId="12" fillId="0" borderId="34" xfId="0" applyFont="1" applyBorder="1" applyAlignment="1">
      <alignment horizontal="center" vertical="center" wrapText="1"/>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34" xfId="0" applyFont="1" applyBorder="1" applyAlignment="1" applyProtection="1">
      <alignment horizontal="center"/>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165" fontId="15" fillId="2" borderId="2" xfId="1" applyFont="1" applyFill="1" applyBorder="1" applyAlignment="1" applyProtection="1">
      <alignment vertical="center" wrapText="1"/>
      <protection locked="0"/>
    </xf>
    <xf numFmtId="165" fontId="15" fillId="2" borderId="5" xfId="1" applyFont="1" applyFill="1" applyBorder="1" applyAlignment="1" applyProtection="1">
      <alignment vertical="center" wrapText="1"/>
      <protection locked="0"/>
    </xf>
    <xf numFmtId="166" fontId="12" fillId="0" borderId="50" xfId="0" applyNumberFormat="1" applyFont="1" applyBorder="1" applyAlignment="1" applyProtection="1">
      <alignment vertical="center"/>
      <protection locked="0"/>
    </xf>
    <xf numFmtId="166" fontId="12" fillId="0" borderId="63" xfId="0" applyNumberFormat="1" applyFont="1" applyBorder="1" applyAlignment="1" applyProtection="1">
      <alignment vertical="center"/>
      <protection locked="0"/>
    </xf>
    <xf numFmtId="14" fontId="13" fillId="2" borderId="65"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0" fontId="13" fillId="0" borderId="11" xfId="0" applyFont="1" applyBorder="1" applyAlignment="1" applyProtection="1">
      <alignment horizontal="center" wrapText="1"/>
      <protection locked="0"/>
    </xf>
    <xf numFmtId="0" fontId="13" fillId="0" borderId="7" xfId="0" applyFont="1" applyBorder="1" applyAlignment="1" applyProtection="1">
      <alignment horizontal="center" wrapText="1"/>
      <protection locked="0"/>
    </xf>
    <xf numFmtId="0" fontId="13" fillId="0" borderId="10" xfId="0" applyFont="1" applyBorder="1" applyAlignment="1" applyProtection="1">
      <alignment horizontal="center" wrapText="1"/>
      <protection locked="0"/>
    </xf>
    <xf numFmtId="0" fontId="13" fillId="0" borderId="10" xfId="0" applyFont="1" applyBorder="1" applyAlignment="1" applyProtection="1">
      <alignment horizontal="center"/>
      <protection locked="0"/>
    </xf>
    <xf numFmtId="0" fontId="13" fillId="0" borderId="2" xfId="0" applyFont="1" applyBorder="1" applyAlignment="1" applyProtection="1">
      <alignment horizontal="center" wrapText="1"/>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xmlns=""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xmlns=""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720587</xdr:colOff>
      <xdr:row>78</xdr:row>
      <xdr:rowOff>66261</xdr:rowOff>
    </xdr:from>
    <xdr:to>
      <xdr:col>9</xdr:col>
      <xdr:colOff>761999</xdr:colOff>
      <xdr:row>79</xdr:row>
      <xdr:rowOff>41412</xdr:rowOff>
    </xdr:to>
    <xdr:pic>
      <xdr:nvPicPr>
        <xdr:cNvPr id="3" name="2 Imagen">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84674" y="22462435"/>
          <a:ext cx="1109869" cy="521804"/>
        </a:xfrm>
        <a:prstGeom prst="rect">
          <a:avLst/>
        </a:prstGeom>
      </xdr:spPr>
    </xdr:pic>
    <xdr:clientData/>
  </xdr:twoCellAnchor>
  <xdr:twoCellAnchor editAs="oneCell">
    <xdr:from>
      <xdr:col>3</xdr:col>
      <xdr:colOff>182217</xdr:colOff>
      <xdr:row>78</xdr:row>
      <xdr:rowOff>124239</xdr:rowOff>
    </xdr:from>
    <xdr:to>
      <xdr:col>5</xdr:col>
      <xdr:colOff>1020771</xdr:colOff>
      <xdr:row>78</xdr:row>
      <xdr:rowOff>513522</xdr:rowOff>
    </xdr:to>
    <xdr:pic>
      <xdr:nvPicPr>
        <xdr:cNvPr id="4" name="Imagen 3"/>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saturation sat="0"/>
                  </a14:imgEffect>
                </a14:imgLayer>
              </a14:imgProps>
            </a:ext>
          </a:extLst>
        </a:blip>
        <a:stretch>
          <a:fillRect/>
        </a:stretch>
      </xdr:blipFill>
      <xdr:spPr>
        <a:xfrm>
          <a:off x="2551043" y="22520413"/>
          <a:ext cx="1973271" cy="38928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42578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1"/>
    <col min="10" max="16384" width="26.28515625" style="2"/>
  </cols>
  <sheetData>
    <row r="1" spans="2:9" ht="52.5" customHeight="1" x14ac:dyDescent="0.2">
      <c r="B1" s="150"/>
      <c r="C1" s="150"/>
      <c r="D1" s="150"/>
      <c r="E1" s="150"/>
      <c r="F1" s="150"/>
      <c r="G1" s="150"/>
      <c r="H1" s="150"/>
    </row>
    <row r="2" spans="2:9" s="1" customFormat="1" ht="41.25" customHeight="1" thickBot="1" x14ac:dyDescent="0.25">
      <c r="B2" s="151"/>
      <c r="C2" s="151"/>
      <c r="D2" s="151"/>
      <c r="E2" s="151"/>
      <c r="F2" s="151"/>
      <c r="G2" s="151"/>
      <c r="H2" s="151"/>
      <c r="I2" s="32"/>
    </row>
    <row r="3" spans="2:9" x14ac:dyDescent="0.2">
      <c r="B3" s="173" t="s">
        <v>35</v>
      </c>
      <c r="C3" s="174"/>
      <c r="D3" s="174"/>
      <c r="E3" s="174"/>
      <c r="F3" s="174"/>
      <c r="G3" s="174"/>
      <c r="H3" s="175"/>
    </row>
    <row r="4" spans="2:9" ht="7.5" customHeight="1" thickBot="1" x14ac:dyDescent="0.25">
      <c r="B4" s="176"/>
      <c r="C4" s="177"/>
      <c r="D4" s="177"/>
      <c r="E4" s="177"/>
      <c r="F4" s="177"/>
      <c r="G4" s="177"/>
      <c r="H4" s="178"/>
    </row>
    <row r="5" spans="2:9" ht="18" customHeight="1" thickBot="1" x14ac:dyDescent="0.25">
      <c r="B5" s="167" t="s">
        <v>95</v>
      </c>
      <c r="C5" s="168"/>
      <c r="D5" s="168"/>
      <c r="E5" s="168"/>
      <c r="F5" s="168"/>
      <c r="G5" s="168"/>
      <c r="H5" s="169"/>
    </row>
    <row r="6" spans="2:9" ht="18" customHeight="1" thickBot="1" x14ac:dyDescent="0.25">
      <c r="B6" s="29" t="s">
        <v>54</v>
      </c>
      <c r="C6" s="152" t="s">
        <v>93</v>
      </c>
      <c r="D6" s="153"/>
      <c r="E6" s="153"/>
      <c r="F6" s="153"/>
      <c r="G6" s="153"/>
      <c r="H6" s="154"/>
    </row>
    <row r="7" spans="2:9" ht="18.75" customHeight="1" x14ac:dyDescent="0.2">
      <c r="B7" s="7" t="s">
        <v>31</v>
      </c>
      <c r="C7" s="10" t="s">
        <v>93</v>
      </c>
      <c r="D7" s="10"/>
      <c r="E7" s="10"/>
      <c r="F7" s="10"/>
      <c r="G7" s="10"/>
      <c r="H7" s="181" t="s">
        <v>65</v>
      </c>
    </row>
    <row r="8" spans="2:9" x14ac:dyDescent="0.2">
      <c r="B8" s="13" t="s">
        <v>96</v>
      </c>
      <c r="C8" s="14" t="s">
        <v>63</v>
      </c>
      <c r="D8" s="39">
        <v>11537</v>
      </c>
      <c r="E8" s="14" t="s">
        <v>64</v>
      </c>
      <c r="F8" s="14"/>
      <c r="G8" s="14"/>
      <c r="H8" s="182"/>
    </row>
    <row r="9" spans="2:9" x14ac:dyDescent="0.2">
      <c r="B9" s="179" t="s">
        <v>36</v>
      </c>
      <c r="C9" s="19" t="s">
        <v>37</v>
      </c>
      <c r="D9" s="19" t="s">
        <v>40</v>
      </c>
      <c r="E9" s="184"/>
      <c r="F9" s="185"/>
      <c r="G9" s="186"/>
      <c r="H9" s="182"/>
    </row>
    <row r="10" spans="2:9" x14ac:dyDescent="0.2">
      <c r="B10" s="180"/>
      <c r="C10" s="30" t="s">
        <v>55</v>
      </c>
      <c r="D10" s="4"/>
      <c r="E10" s="187"/>
      <c r="F10" s="188"/>
      <c r="G10" s="189"/>
      <c r="H10" s="182"/>
    </row>
    <row r="11" spans="2:9" ht="13.5" thickBot="1" x14ac:dyDescent="0.25">
      <c r="B11" s="3" t="s">
        <v>24</v>
      </c>
      <c r="C11" s="14" t="s">
        <v>56</v>
      </c>
      <c r="D11" s="11"/>
      <c r="E11" s="11"/>
      <c r="F11" s="11"/>
      <c r="G11" s="11"/>
      <c r="H11" s="183"/>
    </row>
    <row r="12" spans="2:9" x14ac:dyDescent="0.2">
      <c r="B12" s="155" t="s">
        <v>0</v>
      </c>
      <c r="C12" s="156"/>
      <c r="D12" s="156"/>
      <c r="E12" s="156"/>
      <c r="F12" s="156"/>
      <c r="G12" s="156"/>
      <c r="H12" s="157"/>
    </row>
    <row r="13" spans="2:9" x14ac:dyDescent="0.2">
      <c r="B13" s="155" t="s">
        <v>0</v>
      </c>
      <c r="C13" s="156"/>
      <c r="D13" s="156"/>
      <c r="E13" s="156"/>
      <c r="F13" s="156"/>
      <c r="G13" s="156"/>
      <c r="H13" s="157"/>
    </row>
    <row r="14" spans="2:9" x14ac:dyDescent="0.2">
      <c r="B14" s="13" t="s">
        <v>23</v>
      </c>
      <c r="C14" s="14" t="s">
        <v>66</v>
      </c>
      <c r="D14" s="14"/>
      <c r="E14" s="14"/>
      <c r="F14" s="14"/>
      <c r="G14" s="14"/>
      <c r="H14" s="17"/>
    </row>
    <row r="15" spans="2:9" x14ac:dyDescent="0.2">
      <c r="B15" s="13" t="s">
        <v>45</v>
      </c>
      <c r="C15" s="36" t="s">
        <v>67</v>
      </c>
      <c r="D15" s="36"/>
      <c r="E15" s="36"/>
      <c r="F15" s="36"/>
      <c r="G15" s="36"/>
      <c r="H15" s="17"/>
    </row>
    <row r="16" spans="2:9" x14ac:dyDescent="0.2">
      <c r="B16" s="13" t="s">
        <v>1</v>
      </c>
      <c r="C16" s="36"/>
      <c r="D16" s="36"/>
      <c r="E16" s="36"/>
      <c r="F16" s="36"/>
      <c r="G16" s="36"/>
      <c r="H16" s="17"/>
    </row>
    <row r="17" spans="2:8" x14ac:dyDescent="0.2">
      <c r="B17" s="13" t="s">
        <v>2</v>
      </c>
      <c r="C17" s="36"/>
      <c r="D17" s="36"/>
      <c r="E17" s="36"/>
      <c r="F17" s="36"/>
      <c r="G17" s="36"/>
      <c r="H17" s="21"/>
    </row>
    <row r="18" spans="2:8" x14ac:dyDescent="0.2">
      <c r="B18" s="13" t="s">
        <v>3</v>
      </c>
      <c r="C18" s="36" t="s">
        <v>68</v>
      </c>
      <c r="D18" s="36"/>
      <c r="E18" s="36"/>
      <c r="F18" s="36"/>
      <c r="G18" s="36"/>
      <c r="H18" s="22"/>
    </row>
    <row r="19" spans="2:8" x14ac:dyDescent="0.2">
      <c r="B19" s="13" t="s">
        <v>4</v>
      </c>
      <c r="C19" s="36">
        <v>7469484</v>
      </c>
      <c r="D19" s="36" t="s">
        <v>69</v>
      </c>
      <c r="E19" s="36"/>
      <c r="F19" s="36"/>
      <c r="G19" s="36"/>
      <c r="H19" s="22"/>
    </row>
    <row r="20" spans="2:8" x14ac:dyDescent="0.2">
      <c r="B20" s="13" t="s">
        <v>5</v>
      </c>
      <c r="C20" s="158" t="s">
        <v>70</v>
      </c>
      <c r="D20" s="159"/>
      <c r="E20" s="159"/>
      <c r="F20" s="159"/>
      <c r="G20" s="160"/>
      <c r="H20" s="9" t="s">
        <v>71</v>
      </c>
    </row>
    <row r="21" spans="2:8" x14ac:dyDescent="0.2">
      <c r="B21" s="13" t="s">
        <v>21</v>
      </c>
      <c r="C21" s="36" t="s">
        <v>72</v>
      </c>
      <c r="D21" s="36"/>
      <c r="E21" s="36"/>
      <c r="F21" s="36"/>
      <c r="G21" s="36"/>
      <c r="H21" s="22"/>
    </row>
    <row r="22" spans="2:8" x14ac:dyDescent="0.2">
      <c r="B22" s="13" t="s">
        <v>19</v>
      </c>
      <c r="C22" s="36" t="s">
        <v>72</v>
      </c>
      <c r="D22" s="36"/>
      <c r="E22" s="36"/>
      <c r="F22" s="36"/>
      <c r="G22" s="36"/>
      <c r="H22" s="22"/>
    </row>
    <row r="23" spans="2:8" x14ac:dyDescent="0.2">
      <c r="B23" s="13" t="s">
        <v>33</v>
      </c>
      <c r="C23" s="36" t="s">
        <v>58</v>
      </c>
      <c r="D23" s="36"/>
      <c r="E23" s="36"/>
      <c r="F23" s="36"/>
      <c r="G23" s="36"/>
      <c r="H23" s="22"/>
    </row>
    <row r="24" spans="2:8" x14ac:dyDescent="0.2">
      <c r="B24" s="13" t="s">
        <v>6</v>
      </c>
      <c r="C24" s="36" t="s">
        <v>73</v>
      </c>
      <c r="D24" s="36"/>
      <c r="E24" s="36"/>
      <c r="F24" s="36"/>
      <c r="G24" s="36"/>
      <c r="H24" s="22"/>
    </row>
    <row r="25" spans="2:8" ht="14.25" customHeight="1" x14ac:dyDescent="0.2">
      <c r="B25" s="13" t="s">
        <v>7</v>
      </c>
      <c r="C25" s="36" t="s">
        <v>74</v>
      </c>
      <c r="D25" s="36"/>
      <c r="E25" s="36"/>
      <c r="F25" s="36"/>
      <c r="G25" s="36"/>
      <c r="H25" s="22"/>
    </row>
    <row r="26" spans="2:8" ht="78.75" customHeight="1" x14ac:dyDescent="0.2">
      <c r="B26" s="40" t="s">
        <v>22</v>
      </c>
      <c r="C26" s="164" t="s">
        <v>75</v>
      </c>
      <c r="D26" s="165"/>
      <c r="E26" s="165"/>
      <c r="F26" s="165"/>
      <c r="G26" s="165"/>
      <c r="H26" s="166"/>
    </row>
    <row r="27" spans="2:8" ht="27" customHeight="1" x14ac:dyDescent="0.2">
      <c r="B27" s="20" t="s">
        <v>59</v>
      </c>
      <c r="C27" s="170" t="s">
        <v>76</v>
      </c>
      <c r="D27" s="171"/>
      <c r="E27" s="171"/>
      <c r="F27" s="171"/>
      <c r="G27" s="171"/>
      <c r="H27" s="172"/>
    </row>
    <row r="28" spans="2:8" ht="16.5" customHeight="1" x14ac:dyDescent="0.2">
      <c r="B28" s="13" t="s">
        <v>60</v>
      </c>
      <c r="C28" s="161" t="s">
        <v>77</v>
      </c>
      <c r="D28" s="162"/>
      <c r="E28" s="162"/>
      <c r="F28" s="162"/>
      <c r="G28" s="162"/>
      <c r="H28" s="163"/>
    </row>
    <row r="29" spans="2:8" ht="16.5" customHeight="1" x14ac:dyDescent="0.2">
      <c r="B29" s="13" t="s">
        <v>30</v>
      </c>
      <c r="C29" s="161"/>
      <c r="D29" s="162"/>
      <c r="E29" s="162"/>
      <c r="F29" s="162"/>
      <c r="G29" s="162"/>
      <c r="H29" s="163"/>
    </row>
    <row r="30" spans="2:8" ht="16.5" customHeight="1" x14ac:dyDescent="0.2">
      <c r="B30" s="13" t="s">
        <v>34</v>
      </c>
      <c r="C30" s="161">
        <v>22000000</v>
      </c>
      <c r="D30" s="162"/>
      <c r="E30" s="162"/>
      <c r="F30" s="162"/>
      <c r="G30" s="162"/>
      <c r="H30" s="163"/>
    </row>
    <row r="31" spans="2:8" x14ac:dyDescent="0.2">
      <c r="B31" s="13" t="s">
        <v>25</v>
      </c>
      <c r="C31" s="14"/>
      <c r="D31" s="14"/>
      <c r="E31" s="14"/>
      <c r="F31" s="14"/>
      <c r="G31" s="14"/>
      <c r="H31" s="41" t="s">
        <v>25</v>
      </c>
    </row>
    <row r="32" spans="2:8" x14ac:dyDescent="0.2">
      <c r="B32" s="132" t="s">
        <v>8</v>
      </c>
      <c r="C32" s="190" t="s">
        <v>9</v>
      </c>
      <c r="D32" s="190"/>
      <c r="E32" s="190"/>
      <c r="F32" s="190"/>
      <c r="G32" s="190"/>
      <c r="H32" s="16">
        <f>C30</f>
        <v>22000000</v>
      </c>
    </row>
    <row r="33" spans="1:8" x14ac:dyDescent="0.2">
      <c r="B33" s="133"/>
      <c r="C33" s="190" t="s">
        <v>57</v>
      </c>
      <c r="D33" s="190"/>
      <c r="E33" s="190"/>
      <c r="F33" s="190"/>
      <c r="G33" s="190"/>
      <c r="H33" s="17">
        <v>4.18</v>
      </c>
    </row>
    <row r="34" spans="1:8" x14ac:dyDescent="0.2">
      <c r="B34" s="132" t="s">
        <v>10</v>
      </c>
      <c r="C34" s="38" t="s">
        <v>61</v>
      </c>
      <c r="D34" s="42"/>
      <c r="E34" s="43"/>
      <c r="F34" s="44"/>
      <c r="G34" s="35"/>
      <c r="H34" s="18">
        <f>C30/H33</f>
        <v>5263157.8947368423</v>
      </c>
    </row>
    <row r="35" spans="1:8" x14ac:dyDescent="0.2">
      <c r="B35" s="134"/>
      <c r="C35" s="141"/>
      <c r="D35" s="142"/>
      <c r="E35" s="143"/>
      <c r="F35" s="12"/>
      <c r="G35" s="12"/>
      <c r="H35" s="18"/>
    </row>
    <row r="36" spans="1:8" x14ac:dyDescent="0.2">
      <c r="B36" s="134"/>
      <c r="C36" s="45" t="s">
        <v>32</v>
      </c>
      <c r="D36" s="46"/>
      <c r="E36" s="47"/>
      <c r="F36" s="48"/>
      <c r="G36" s="12"/>
      <c r="H36" s="18">
        <f>C30</f>
        <v>22000000</v>
      </c>
    </row>
    <row r="37" spans="1:8" x14ac:dyDescent="0.2">
      <c r="B37" s="134"/>
      <c r="C37" s="190" t="s">
        <v>39</v>
      </c>
      <c r="D37" s="190"/>
      <c r="E37" s="190"/>
      <c r="F37" s="49" t="s">
        <v>78</v>
      </c>
      <c r="G37" s="15" t="s">
        <v>79</v>
      </c>
      <c r="H37" s="16" t="s">
        <v>80</v>
      </c>
    </row>
    <row r="38" spans="1:8" x14ac:dyDescent="0.2">
      <c r="B38" s="134"/>
      <c r="C38" s="190" t="s">
        <v>26</v>
      </c>
      <c r="D38" s="190"/>
      <c r="E38" s="190"/>
      <c r="F38" s="50" t="s">
        <v>81</v>
      </c>
      <c r="G38" s="15" t="s">
        <v>82</v>
      </c>
      <c r="H38" s="16" t="s">
        <v>83</v>
      </c>
    </row>
    <row r="39" spans="1:8" x14ac:dyDescent="0.2">
      <c r="B39" s="134"/>
      <c r="C39" s="190" t="s">
        <v>27</v>
      </c>
      <c r="D39" s="190"/>
      <c r="E39" s="190"/>
      <c r="F39" s="50" t="s">
        <v>84</v>
      </c>
      <c r="G39" s="15"/>
      <c r="H39" s="16"/>
    </row>
    <row r="40" spans="1:8" x14ac:dyDescent="0.2">
      <c r="B40" s="134"/>
      <c r="C40" s="190" t="s">
        <v>28</v>
      </c>
      <c r="D40" s="190"/>
      <c r="E40" s="190"/>
      <c r="F40" s="50" t="s">
        <v>85</v>
      </c>
      <c r="G40" s="15"/>
      <c r="H40" s="16"/>
    </row>
    <row r="41" spans="1:8" x14ac:dyDescent="0.2">
      <c r="B41" s="134"/>
      <c r="C41" s="190" t="s">
        <v>29</v>
      </c>
      <c r="D41" s="190"/>
      <c r="E41" s="190"/>
      <c r="F41" s="50" t="s">
        <v>86</v>
      </c>
      <c r="G41" s="15"/>
      <c r="H41" s="16"/>
    </row>
    <row r="42" spans="1:8" ht="12" customHeight="1" x14ac:dyDescent="0.2">
      <c r="B42" s="134"/>
      <c r="C42" s="190" t="s">
        <v>38</v>
      </c>
      <c r="D42" s="190"/>
      <c r="E42" s="190"/>
      <c r="F42" s="190"/>
      <c r="G42" s="190"/>
      <c r="H42" s="16">
        <v>22000000</v>
      </c>
    </row>
    <row r="43" spans="1:8" ht="13.5" thickBot="1" x14ac:dyDescent="0.25">
      <c r="B43" s="134"/>
      <c r="C43" s="190" t="s">
        <v>41</v>
      </c>
      <c r="D43" s="190"/>
      <c r="E43" s="190"/>
      <c r="F43" s="190"/>
      <c r="G43" s="190"/>
      <c r="H43" s="16" t="s">
        <v>87</v>
      </c>
    </row>
    <row r="44" spans="1:8" ht="18.75" customHeight="1" x14ac:dyDescent="0.2">
      <c r="B44" s="135" t="s">
        <v>11</v>
      </c>
      <c r="C44" s="191" t="s">
        <v>12</v>
      </c>
      <c r="D44" s="192"/>
      <c r="E44" s="192"/>
      <c r="F44" s="192"/>
      <c r="G44" s="193"/>
      <c r="H44" s="16"/>
    </row>
    <row r="45" spans="1:8" x14ac:dyDescent="0.2">
      <c r="B45" s="136"/>
      <c r="C45" s="195" t="s">
        <v>13</v>
      </c>
      <c r="D45" s="196"/>
      <c r="E45" s="196"/>
      <c r="F45" s="196"/>
      <c r="G45" s="197"/>
      <c r="H45" s="16"/>
    </row>
    <row r="46" spans="1:8" x14ac:dyDescent="0.2">
      <c r="B46" s="136"/>
      <c r="C46" s="198" t="s">
        <v>14</v>
      </c>
      <c r="D46" s="199"/>
      <c r="E46" s="199"/>
      <c r="F46" s="199"/>
      <c r="G46" s="200"/>
      <c r="H46" s="16" t="s">
        <v>77</v>
      </c>
    </row>
    <row r="47" spans="1:8" ht="0.75" customHeight="1" x14ac:dyDescent="0.2">
      <c r="A47" s="6"/>
      <c r="B47" s="137" t="s">
        <v>15</v>
      </c>
      <c r="C47" s="25"/>
      <c r="D47" s="25"/>
      <c r="E47" s="25"/>
      <c r="F47" s="25"/>
      <c r="G47" s="25"/>
      <c r="H47" s="8" t="s">
        <v>25</v>
      </c>
    </row>
    <row r="48" spans="1:8" ht="25.5" customHeight="1" x14ac:dyDescent="0.2">
      <c r="B48" s="137"/>
      <c r="C48" s="144" t="s">
        <v>20</v>
      </c>
      <c r="D48" s="144"/>
      <c r="E48" s="144"/>
      <c r="F48" s="144"/>
      <c r="G48" s="144"/>
      <c r="H48" s="37">
        <f>H33/10</f>
        <v>0.41799999999999998</v>
      </c>
    </row>
    <row r="49" spans="2:9" ht="25.5" customHeight="1" x14ac:dyDescent="0.2">
      <c r="B49" s="23"/>
      <c r="C49" s="24"/>
      <c r="D49" s="24"/>
      <c r="E49" s="24"/>
      <c r="F49" s="24"/>
      <c r="G49" s="24"/>
      <c r="H49" s="26"/>
    </row>
    <row r="50" spans="2:9" ht="25.5" customHeight="1" x14ac:dyDescent="0.2">
      <c r="B50" s="23"/>
      <c r="C50" s="24"/>
      <c r="D50" s="24"/>
      <c r="E50" s="24"/>
      <c r="F50" s="24"/>
      <c r="G50" s="24"/>
      <c r="H50" s="26"/>
    </row>
    <row r="51" spans="2:9" ht="25.5" customHeight="1" x14ac:dyDescent="0.2">
      <c r="B51" s="23"/>
      <c r="C51" s="24"/>
      <c r="D51" s="24"/>
      <c r="E51" s="24"/>
      <c r="F51" s="24"/>
      <c r="G51" s="24"/>
      <c r="H51" s="26"/>
    </row>
    <row r="52" spans="2:9" ht="25.5" customHeight="1" x14ac:dyDescent="0.2">
      <c r="B52" s="23"/>
      <c r="C52" s="24"/>
      <c r="D52" s="24"/>
      <c r="E52" s="24"/>
      <c r="F52" s="24"/>
      <c r="G52" s="24"/>
      <c r="H52" s="26"/>
    </row>
    <row r="53" spans="2:9" ht="25.5" customHeight="1" x14ac:dyDescent="0.2">
      <c r="B53" s="23"/>
      <c r="C53" s="24"/>
      <c r="D53" s="24"/>
      <c r="E53" s="24"/>
      <c r="F53" s="24"/>
      <c r="G53" s="24"/>
      <c r="H53" s="26"/>
    </row>
    <row r="54" spans="2:9" s="5" customFormat="1" ht="21" customHeight="1" x14ac:dyDescent="0.2">
      <c r="B54" s="27" t="s">
        <v>8</v>
      </c>
      <c r="C54" s="137" t="s">
        <v>42</v>
      </c>
      <c r="D54" s="137"/>
      <c r="E54" s="137"/>
      <c r="F54" s="137"/>
      <c r="G54" s="137" t="s">
        <v>43</v>
      </c>
      <c r="H54" s="137"/>
      <c r="I54" s="33"/>
    </row>
    <row r="55" spans="2:9" s="5" customFormat="1" ht="295.5" customHeight="1" x14ac:dyDescent="0.2">
      <c r="B55" s="52" t="s">
        <v>8</v>
      </c>
      <c r="C55" s="147" t="s">
        <v>94</v>
      </c>
      <c r="D55" s="148"/>
      <c r="E55" s="148"/>
      <c r="F55" s="149"/>
      <c r="G55" s="146" t="s">
        <v>88</v>
      </c>
      <c r="H55" s="146"/>
      <c r="I55" s="33"/>
    </row>
    <row r="56" spans="2:9" ht="44.25" customHeight="1" x14ac:dyDescent="0.2">
      <c r="B56" s="52" t="s">
        <v>16</v>
      </c>
      <c r="C56" s="137"/>
      <c r="D56" s="137"/>
      <c r="E56" s="137"/>
      <c r="F56" s="137"/>
      <c r="G56" s="137"/>
      <c r="H56" s="137"/>
    </row>
    <row r="57" spans="2:9" ht="30" customHeight="1" x14ac:dyDescent="0.2">
      <c r="B57" s="28" t="s">
        <v>17</v>
      </c>
      <c r="C57" s="137" t="s">
        <v>89</v>
      </c>
      <c r="D57" s="137"/>
      <c r="E57" s="137"/>
      <c r="F57" s="137"/>
      <c r="G57" s="137"/>
      <c r="H57" s="137"/>
    </row>
    <row r="58" spans="2:9" ht="1.5" hidden="1" customHeight="1" x14ac:dyDescent="0.2">
      <c r="B58" s="28"/>
      <c r="C58" s="28"/>
      <c r="D58" s="28"/>
      <c r="E58" s="28"/>
      <c r="F58" s="28"/>
      <c r="G58" s="28"/>
      <c r="H58" s="53"/>
    </row>
    <row r="59" spans="2:9" ht="74.45" customHeight="1" x14ac:dyDescent="0.2">
      <c r="B59" s="28" t="s">
        <v>18</v>
      </c>
      <c r="C59" s="145" t="s">
        <v>90</v>
      </c>
      <c r="D59" s="145"/>
      <c r="E59" s="145"/>
      <c r="F59" s="145"/>
      <c r="G59" s="145"/>
      <c r="H59" s="145"/>
    </row>
    <row r="60" spans="2:9" ht="33" customHeight="1" x14ac:dyDescent="0.2">
      <c r="B60" s="137" t="s">
        <v>49</v>
      </c>
      <c r="C60" s="194" t="s">
        <v>46</v>
      </c>
      <c r="D60" s="194"/>
      <c r="E60" s="194"/>
      <c r="F60" s="194"/>
      <c r="G60" s="194"/>
      <c r="H60" s="51">
        <v>275000</v>
      </c>
    </row>
    <row r="61" spans="2:9" ht="39" customHeight="1" x14ac:dyDescent="0.2">
      <c r="B61" s="137"/>
      <c r="C61" s="194" t="s">
        <v>47</v>
      </c>
      <c r="D61" s="194"/>
      <c r="E61" s="194"/>
      <c r="F61" s="194"/>
      <c r="G61" s="194"/>
      <c r="H61" s="51">
        <v>352000</v>
      </c>
    </row>
    <row r="62" spans="2:9" ht="39" customHeight="1" x14ac:dyDescent="0.2">
      <c r="B62" s="137"/>
      <c r="C62" s="194" t="s">
        <v>62</v>
      </c>
      <c r="D62" s="194"/>
      <c r="E62" s="194"/>
      <c r="F62" s="194"/>
      <c r="G62" s="194"/>
      <c r="H62" s="51">
        <v>11600</v>
      </c>
    </row>
    <row r="63" spans="2:9" ht="39" customHeight="1" x14ac:dyDescent="0.2">
      <c r="B63" s="137"/>
      <c r="C63" s="194" t="s">
        <v>53</v>
      </c>
      <c r="D63" s="194"/>
      <c r="E63" s="194"/>
      <c r="F63" s="194"/>
      <c r="G63" s="194"/>
      <c r="H63" s="28" t="s">
        <v>56</v>
      </c>
    </row>
    <row r="64" spans="2:9" ht="15.75" customHeight="1" x14ac:dyDescent="0.2">
      <c r="B64" s="137" t="s">
        <v>48</v>
      </c>
      <c r="C64" s="137"/>
      <c r="D64" s="137"/>
      <c r="E64" s="137"/>
      <c r="F64" s="137"/>
      <c r="G64" s="137"/>
      <c r="H64" s="34">
        <f>SUM(H60:H63)</f>
        <v>638600</v>
      </c>
    </row>
    <row r="65" spans="2:8" ht="17.25" customHeight="1" x14ac:dyDescent="0.2">
      <c r="B65" s="28" t="s">
        <v>52</v>
      </c>
      <c r="C65" s="138"/>
      <c r="D65" s="139"/>
      <c r="E65" s="139"/>
      <c r="F65" s="139"/>
      <c r="G65" s="139"/>
      <c r="H65" s="140"/>
    </row>
    <row r="66" spans="2:8" ht="43.5" customHeight="1" x14ac:dyDescent="0.2">
      <c r="B66" s="28" t="s">
        <v>50</v>
      </c>
      <c r="C66" s="130"/>
      <c r="D66" s="130"/>
      <c r="E66" s="130"/>
      <c r="F66" s="130"/>
      <c r="G66" s="130"/>
      <c r="H66" s="130"/>
    </row>
    <row r="67" spans="2:8" ht="30.75" customHeight="1" x14ac:dyDescent="0.2">
      <c r="B67" s="28" t="s">
        <v>51</v>
      </c>
      <c r="C67" s="130" t="s">
        <v>91</v>
      </c>
      <c r="D67" s="130"/>
      <c r="E67" s="130"/>
      <c r="F67" s="130"/>
      <c r="G67" s="130"/>
      <c r="H67" s="130"/>
    </row>
    <row r="68" spans="2:8" ht="30.75" customHeight="1" x14ac:dyDescent="0.2">
      <c r="B68" s="28" t="s">
        <v>54</v>
      </c>
      <c r="C68" s="129" t="s">
        <v>92</v>
      </c>
      <c r="D68" s="130"/>
      <c r="E68" s="130"/>
      <c r="F68" s="130"/>
      <c r="G68" s="130"/>
      <c r="H68" s="130"/>
    </row>
    <row r="69" spans="2:8" ht="18.75" customHeight="1" x14ac:dyDescent="0.2">
      <c r="B69" s="131" t="s">
        <v>44</v>
      </c>
      <c r="C69" s="131"/>
      <c r="D69" s="131"/>
      <c r="E69" s="131"/>
      <c r="F69" s="131"/>
      <c r="G69" s="131"/>
      <c r="H69" s="131"/>
    </row>
  </sheetData>
  <mergeCells count="52">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 ref="C33:G33"/>
    <mergeCell ref="C32:G32"/>
    <mergeCell ref="C44:G44"/>
    <mergeCell ref="C43:G43"/>
    <mergeCell ref="C41:E41"/>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42578125" style="54" customWidth="1"/>
    <col min="2" max="2" width="14" style="54" customWidth="1"/>
    <col min="3" max="3" width="15.28515625" style="54" customWidth="1"/>
    <col min="4" max="4" width="13.85546875" style="54" customWidth="1"/>
    <col min="5" max="5" width="8.140625" style="54" customWidth="1"/>
    <col min="6" max="7" width="6.7109375" style="54" customWidth="1"/>
    <col min="8" max="8" width="9.85546875" style="54" customWidth="1"/>
    <col min="9" max="9" width="7" style="54" customWidth="1"/>
    <col min="10" max="10" width="5" style="54" customWidth="1"/>
    <col min="11" max="11" width="6.28515625" style="54" customWidth="1"/>
    <col min="12" max="12" width="6.140625" style="54" customWidth="1"/>
    <col min="13" max="16384" width="26.28515625" style="54"/>
  </cols>
  <sheetData>
    <row r="1" spans="2:12" ht="15.75" thickBot="1" x14ac:dyDescent="0.35"/>
    <row r="2" spans="2:12" ht="15" customHeight="1" x14ac:dyDescent="0.3">
      <c r="B2" s="88"/>
      <c r="C2" s="201" t="s">
        <v>123</v>
      </c>
      <c r="D2" s="202"/>
      <c r="E2" s="202"/>
      <c r="F2" s="202"/>
      <c r="G2" s="202"/>
      <c r="H2" s="202"/>
      <c r="I2" s="203"/>
      <c r="J2" s="210" t="s">
        <v>127</v>
      </c>
      <c r="K2" s="211"/>
      <c r="L2" s="212"/>
    </row>
    <row r="3" spans="2:12" ht="15" customHeight="1" x14ac:dyDescent="0.3">
      <c r="B3" s="89"/>
      <c r="C3" s="204"/>
      <c r="D3" s="205"/>
      <c r="E3" s="205"/>
      <c r="F3" s="205"/>
      <c r="G3" s="205"/>
      <c r="H3" s="205"/>
      <c r="I3" s="206"/>
      <c r="J3" s="213" t="s">
        <v>125</v>
      </c>
      <c r="K3" s="214"/>
      <c r="L3" s="215"/>
    </row>
    <row r="4" spans="2:12" ht="39.75" customHeight="1" thickBot="1" x14ac:dyDescent="0.35">
      <c r="B4" s="90"/>
      <c r="C4" s="207" t="s">
        <v>126</v>
      </c>
      <c r="D4" s="208"/>
      <c r="E4" s="208"/>
      <c r="F4" s="208"/>
      <c r="G4" s="208"/>
      <c r="H4" s="208"/>
      <c r="I4" s="209"/>
      <c r="J4" s="216" t="s">
        <v>124</v>
      </c>
      <c r="K4" s="217"/>
      <c r="L4" s="218"/>
    </row>
    <row r="5" spans="2:12" ht="15.75" thickBot="1" x14ac:dyDescent="0.35"/>
    <row r="6" spans="2:12" ht="18" customHeight="1" thickBot="1" x14ac:dyDescent="0.35">
      <c r="B6" s="239" t="s">
        <v>54</v>
      </c>
      <c r="C6" s="240"/>
      <c r="D6" s="219"/>
      <c r="E6" s="220"/>
      <c r="F6" s="220"/>
      <c r="G6" s="220"/>
      <c r="H6" s="220"/>
      <c r="I6" s="221"/>
      <c r="J6" s="221"/>
      <c r="K6" s="221"/>
      <c r="L6" s="222"/>
    </row>
    <row r="7" spans="2:12" ht="18.75" customHeight="1" x14ac:dyDescent="0.35">
      <c r="B7" s="241" t="s">
        <v>97</v>
      </c>
      <c r="C7" s="242"/>
      <c r="D7" s="79"/>
      <c r="E7" s="80"/>
      <c r="F7" s="80"/>
      <c r="G7" s="80"/>
      <c r="H7" s="80"/>
      <c r="I7" s="223" t="s">
        <v>109</v>
      </c>
      <c r="J7" s="224"/>
      <c r="K7" s="224"/>
      <c r="L7" s="225"/>
    </row>
    <row r="8" spans="2:12" x14ac:dyDescent="0.3">
      <c r="B8" s="243" t="s">
        <v>110</v>
      </c>
      <c r="C8" s="244"/>
      <c r="D8" s="68" t="s">
        <v>101</v>
      </c>
      <c r="E8" s="56"/>
      <c r="F8" s="72"/>
      <c r="G8" s="55" t="s">
        <v>102</v>
      </c>
      <c r="H8" s="55"/>
      <c r="I8" s="226"/>
      <c r="J8" s="227"/>
      <c r="K8" s="227"/>
      <c r="L8" s="228"/>
    </row>
    <row r="9" spans="2:12" x14ac:dyDescent="0.3">
      <c r="B9" s="245" t="s">
        <v>36</v>
      </c>
      <c r="C9" s="246"/>
      <c r="D9" s="235" t="s">
        <v>37</v>
      </c>
      <c r="E9" s="236"/>
      <c r="F9" s="73" t="s">
        <v>40</v>
      </c>
      <c r="G9" s="74"/>
      <c r="H9" s="74"/>
      <c r="I9" s="226"/>
      <c r="J9" s="227"/>
      <c r="K9" s="227"/>
      <c r="L9" s="228"/>
    </row>
    <row r="10" spans="2:12" x14ac:dyDescent="0.3">
      <c r="B10" s="245"/>
      <c r="C10" s="246"/>
      <c r="D10" s="237"/>
      <c r="E10" s="238"/>
      <c r="F10" s="81"/>
      <c r="G10" s="82"/>
      <c r="H10" s="82"/>
      <c r="I10" s="226"/>
      <c r="J10" s="227"/>
      <c r="K10" s="227"/>
      <c r="L10" s="228"/>
    </row>
    <row r="11" spans="2:12" ht="15.75" thickBot="1" x14ac:dyDescent="0.35">
      <c r="B11" s="243" t="s">
        <v>24</v>
      </c>
      <c r="C11" s="247"/>
      <c r="D11" s="75" t="s">
        <v>56</v>
      </c>
      <c r="E11" s="76"/>
      <c r="F11" s="77"/>
      <c r="G11" s="75" t="s">
        <v>58</v>
      </c>
      <c r="H11" s="83"/>
      <c r="I11" s="229"/>
      <c r="J11" s="230"/>
      <c r="K11" s="230"/>
      <c r="L11" s="231"/>
    </row>
    <row r="12" spans="2:12" x14ac:dyDescent="0.3">
      <c r="B12" s="248" t="s">
        <v>0</v>
      </c>
      <c r="C12" s="249"/>
      <c r="D12" s="250"/>
      <c r="E12" s="250"/>
      <c r="F12" s="249"/>
      <c r="G12" s="250"/>
      <c r="H12" s="250"/>
      <c r="I12" s="250"/>
      <c r="J12" s="250"/>
      <c r="K12" s="250"/>
      <c r="L12" s="251"/>
    </row>
    <row r="13" spans="2:12" x14ac:dyDescent="0.3">
      <c r="B13" s="243" t="s">
        <v>23</v>
      </c>
      <c r="C13" s="244"/>
      <c r="D13" s="232"/>
      <c r="E13" s="233"/>
      <c r="F13" s="233"/>
      <c r="G13" s="233"/>
      <c r="H13" s="233"/>
      <c r="I13" s="233"/>
      <c r="J13" s="233"/>
      <c r="K13" s="233"/>
      <c r="L13" s="234"/>
    </row>
    <row r="14" spans="2:12" x14ac:dyDescent="0.3">
      <c r="B14" s="243" t="s">
        <v>45</v>
      </c>
      <c r="C14" s="244"/>
      <c r="D14" s="232"/>
      <c r="E14" s="233"/>
      <c r="F14" s="233"/>
      <c r="G14" s="233"/>
      <c r="H14" s="233"/>
      <c r="I14" s="233"/>
      <c r="J14" s="233"/>
      <c r="K14" s="233"/>
      <c r="L14" s="234"/>
    </row>
    <row r="15" spans="2:12" x14ac:dyDescent="0.3">
      <c r="B15" s="243" t="s">
        <v>1</v>
      </c>
      <c r="C15" s="244"/>
      <c r="D15" s="232"/>
      <c r="E15" s="233"/>
      <c r="F15" s="233"/>
      <c r="G15" s="233"/>
      <c r="H15" s="233"/>
      <c r="I15" s="233"/>
      <c r="J15" s="233"/>
      <c r="K15" s="233"/>
      <c r="L15" s="234"/>
    </row>
    <row r="16" spans="2:12" x14ac:dyDescent="0.3">
      <c r="B16" s="243" t="s">
        <v>2</v>
      </c>
      <c r="C16" s="244"/>
      <c r="D16" s="232"/>
      <c r="E16" s="233"/>
      <c r="F16" s="233"/>
      <c r="G16" s="233"/>
      <c r="H16" s="233"/>
      <c r="I16" s="233"/>
      <c r="J16" s="233"/>
      <c r="K16" s="233"/>
      <c r="L16" s="234"/>
    </row>
    <row r="17" spans="2:12" x14ac:dyDescent="0.3">
      <c r="B17" s="243" t="s">
        <v>3</v>
      </c>
      <c r="C17" s="244"/>
      <c r="D17" s="232"/>
      <c r="E17" s="233"/>
      <c r="F17" s="233"/>
      <c r="G17" s="233"/>
      <c r="H17" s="233"/>
      <c r="I17" s="233"/>
      <c r="J17" s="233"/>
      <c r="K17" s="233"/>
      <c r="L17" s="234"/>
    </row>
    <row r="18" spans="2:12" x14ac:dyDescent="0.3">
      <c r="B18" s="243" t="s">
        <v>4</v>
      </c>
      <c r="C18" s="244"/>
      <c r="D18" s="232"/>
      <c r="E18" s="233"/>
      <c r="F18" s="233"/>
      <c r="G18" s="273"/>
      <c r="H18" s="69" t="s">
        <v>98</v>
      </c>
      <c r="I18" s="270"/>
      <c r="J18" s="271"/>
      <c r="K18" s="271"/>
      <c r="L18" s="272"/>
    </row>
    <row r="19" spans="2:12" x14ac:dyDescent="0.3">
      <c r="B19" s="243" t="s">
        <v>5</v>
      </c>
      <c r="C19" s="244"/>
      <c r="D19" s="232"/>
      <c r="E19" s="233"/>
      <c r="F19" s="233"/>
      <c r="G19" s="273"/>
      <c r="H19" s="78" t="s">
        <v>99</v>
      </c>
      <c r="I19" s="270"/>
      <c r="J19" s="271"/>
      <c r="K19" s="271"/>
      <c r="L19" s="272"/>
    </row>
    <row r="20" spans="2:12" x14ac:dyDescent="0.3">
      <c r="B20" s="243" t="s">
        <v>21</v>
      </c>
      <c r="C20" s="244"/>
      <c r="D20" s="232"/>
      <c r="E20" s="233"/>
      <c r="F20" s="233"/>
      <c r="G20" s="233"/>
      <c r="H20" s="233"/>
      <c r="I20" s="233"/>
      <c r="J20" s="233"/>
      <c r="K20" s="233"/>
      <c r="L20" s="234"/>
    </row>
    <row r="21" spans="2:12" ht="15.75" thickBot="1" x14ac:dyDescent="0.35">
      <c r="B21" s="243" t="s">
        <v>19</v>
      </c>
      <c r="C21" s="244"/>
      <c r="D21" s="274"/>
      <c r="E21" s="275"/>
      <c r="F21" s="275"/>
      <c r="G21" s="275"/>
      <c r="H21" s="275"/>
      <c r="I21" s="275"/>
      <c r="J21" s="275"/>
      <c r="K21" s="275"/>
      <c r="L21" s="276"/>
    </row>
    <row r="22" spans="2:12" ht="15.75" thickBot="1" x14ac:dyDescent="0.35">
      <c r="B22" s="243" t="s">
        <v>33</v>
      </c>
      <c r="C22" s="244"/>
      <c r="D22" s="70" t="s">
        <v>56</v>
      </c>
      <c r="E22" s="71"/>
      <c r="F22" s="55"/>
      <c r="G22" s="70" t="s">
        <v>58</v>
      </c>
      <c r="H22" s="71"/>
      <c r="I22" s="318"/>
      <c r="J22" s="233"/>
      <c r="K22" s="233"/>
      <c r="L22" s="234"/>
    </row>
    <row r="23" spans="2:12" x14ac:dyDescent="0.3">
      <c r="B23" s="243" t="s">
        <v>6</v>
      </c>
      <c r="C23" s="244"/>
      <c r="D23" s="321"/>
      <c r="E23" s="322"/>
      <c r="F23" s="322"/>
      <c r="G23" s="322"/>
      <c r="H23" s="322"/>
      <c r="I23" s="322"/>
      <c r="J23" s="322"/>
      <c r="K23" s="322"/>
      <c r="L23" s="323"/>
    </row>
    <row r="24" spans="2:12" ht="14.25" customHeight="1" x14ac:dyDescent="0.3">
      <c r="B24" s="243" t="s">
        <v>7</v>
      </c>
      <c r="C24" s="244"/>
      <c r="D24" s="232"/>
      <c r="E24" s="233"/>
      <c r="F24" s="233"/>
      <c r="G24" s="233"/>
      <c r="H24" s="233"/>
      <c r="I24" s="233"/>
      <c r="J24" s="233"/>
      <c r="K24" s="233"/>
      <c r="L24" s="234"/>
    </row>
    <row r="25" spans="2:12" ht="57.75" customHeight="1" x14ac:dyDescent="0.3">
      <c r="B25" s="319" t="s">
        <v>22</v>
      </c>
      <c r="C25" s="320"/>
      <c r="D25" s="309"/>
      <c r="E25" s="310"/>
      <c r="F25" s="310"/>
      <c r="G25" s="310"/>
      <c r="H25" s="310"/>
      <c r="I25" s="310"/>
      <c r="J25" s="310"/>
      <c r="K25" s="310"/>
      <c r="L25" s="311"/>
    </row>
    <row r="26" spans="2:12" ht="27" customHeight="1" x14ac:dyDescent="0.3">
      <c r="B26" s="305" t="s">
        <v>59</v>
      </c>
      <c r="C26" s="306"/>
      <c r="D26" s="315"/>
      <c r="E26" s="316"/>
      <c r="F26" s="316"/>
      <c r="G26" s="316"/>
      <c r="H26" s="316"/>
      <c r="I26" s="316"/>
      <c r="J26" s="316"/>
      <c r="K26" s="316"/>
      <c r="L26" s="317"/>
    </row>
    <row r="27" spans="2:12" ht="27" customHeight="1" x14ac:dyDescent="0.3">
      <c r="B27" s="305" t="s">
        <v>100</v>
      </c>
      <c r="C27" s="306"/>
      <c r="D27" s="57"/>
      <c r="E27" s="58"/>
      <c r="F27" s="58"/>
      <c r="G27" s="58"/>
      <c r="H27" s="58"/>
      <c r="I27" s="58"/>
      <c r="J27" s="58"/>
      <c r="K27" s="58"/>
      <c r="L27" s="59"/>
    </row>
    <row r="28" spans="2:12" ht="16.5" customHeight="1" x14ac:dyDescent="0.3">
      <c r="B28" s="307" t="s">
        <v>60</v>
      </c>
      <c r="C28" s="308"/>
      <c r="D28" s="312"/>
      <c r="E28" s="313"/>
      <c r="F28" s="313"/>
      <c r="G28" s="313"/>
      <c r="H28" s="313"/>
      <c r="I28" s="313"/>
      <c r="J28" s="313"/>
      <c r="K28" s="313"/>
      <c r="L28" s="314"/>
    </row>
    <row r="29" spans="2:12" ht="16.5" customHeight="1" x14ac:dyDescent="0.3">
      <c r="B29" s="307" t="s">
        <v>30</v>
      </c>
      <c r="C29" s="308"/>
      <c r="D29" s="312"/>
      <c r="E29" s="313"/>
      <c r="F29" s="313"/>
      <c r="G29" s="313"/>
      <c r="H29" s="313"/>
      <c r="I29" s="313"/>
      <c r="J29" s="313"/>
      <c r="K29" s="313"/>
      <c r="L29" s="314"/>
    </row>
    <row r="30" spans="2:12" ht="16.5" customHeight="1" x14ac:dyDescent="0.3">
      <c r="B30" s="307" t="s">
        <v>34</v>
      </c>
      <c r="C30" s="308"/>
      <c r="D30" s="312"/>
      <c r="E30" s="313"/>
      <c r="F30" s="313"/>
      <c r="G30" s="313"/>
      <c r="H30" s="313"/>
      <c r="I30" s="313"/>
      <c r="J30" s="313"/>
      <c r="K30" s="313"/>
      <c r="L30" s="314"/>
    </row>
    <row r="31" spans="2:12" x14ac:dyDescent="0.3">
      <c r="B31" s="66" t="s">
        <v>25</v>
      </c>
      <c r="C31" s="55"/>
      <c r="D31" s="55"/>
      <c r="E31" s="55"/>
      <c r="F31" s="55"/>
      <c r="G31" s="55"/>
      <c r="H31" s="55"/>
      <c r="I31" s="55"/>
      <c r="J31" s="55"/>
      <c r="K31" s="55"/>
      <c r="L31" s="67" t="s">
        <v>25</v>
      </c>
    </row>
    <row r="32" spans="2:12" x14ac:dyDescent="0.3">
      <c r="B32" s="279" t="s">
        <v>8</v>
      </c>
      <c r="C32" s="280"/>
      <c r="D32" s="292" t="s">
        <v>103</v>
      </c>
      <c r="E32" s="292"/>
      <c r="F32" s="292"/>
      <c r="G32" s="292"/>
      <c r="H32" s="292"/>
      <c r="I32" s="252">
        <f>D30</f>
        <v>0</v>
      </c>
      <c r="J32" s="253"/>
      <c r="K32" s="253"/>
      <c r="L32" s="254"/>
    </row>
    <row r="33" spans="2:12" x14ac:dyDescent="0.3">
      <c r="B33" s="281"/>
      <c r="C33" s="282"/>
      <c r="D33" s="292" t="s">
        <v>57</v>
      </c>
      <c r="E33" s="292"/>
      <c r="F33" s="292"/>
      <c r="G33" s="292"/>
      <c r="H33" s="292"/>
      <c r="I33" s="324">
        <v>1</v>
      </c>
      <c r="J33" s="325"/>
      <c r="K33" s="325"/>
      <c r="L33" s="326"/>
    </row>
    <row r="34" spans="2:12" x14ac:dyDescent="0.3">
      <c r="B34" s="279" t="s">
        <v>10</v>
      </c>
      <c r="C34" s="280"/>
      <c r="D34" s="302" t="s">
        <v>60</v>
      </c>
      <c r="E34" s="303"/>
      <c r="F34" s="303"/>
      <c r="G34" s="303"/>
      <c r="H34" s="304"/>
      <c r="I34" s="252">
        <f>+D30/I33</f>
        <v>0</v>
      </c>
      <c r="J34" s="253"/>
      <c r="K34" s="253"/>
      <c r="L34" s="254"/>
    </row>
    <row r="35" spans="2:12" x14ac:dyDescent="0.3">
      <c r="B35" s="283"/>
      <c r="C35" s="284"/>
      <c r="D35" s="299"/>
      <c r="E35" s="300"/>
      <c r="F35" s="301"/>
      <c r="G35" s="60" t="s">
        <v>107</v>
      </c>
      <c r="H35" s="60" t="s">
        <v>104</v>
      </c>
      <c r="I35" s="312"/>
      <c r="J35" s="313"/>
      <c r="K35" s="313"/>
      <c r="L35" s="314"/>
    </row>
    <row r="36" spans="2:12" x14ac:dyDescent="0.3">
      <c r="B36" s="283"/>
      <c r="C36" s="284"/>
      <c r="D36" s="292" t="s">
        <v>111</v>
      </c>
      <c r="E36" s="292"/>
      <c r="F36" s="292"/>
      <c r="G36" s="61"/>
      <c r="H36" s="62"/>
      <c r="I36" s="252">
        <v>0</v>
      </c>
      <c r="J36" s="253"/>
      <c r="K36" s="253"/>
      <c r="L36" s="254"/>
    </row>
    <row r="37" spans="2:12" x14ac:dyDescent="0.3">
      <c r="B37" s="283"/>
      <c r="C37" s="284"/>
      <c r="D37" s="292" t="s">
        <v>112</v>
      </c>
      <c r="E37" s="292"/>
      <c r="F37" s="292"/>
      <c r="G37" s="63"/>
      <c r="H37" s="62"/>
      <c r="I37" s="252">
        <v>0</v>
      </c>
      <c r="J37" s="253"/>
      <c r="K37" s="253"/>
      <c r="L37" s="254"/>
    </row>
    <row r="38" spans="2:12" x14ac:dyDescent="0.3">
      <c r="B38" s="283"/>
      <c r="C38" s="284"/>
      <c r="D38" s="292" t="s">
        <v>113</v>
      </c>
      <c r="E38" s="292"/>
      <c r="F38" s="292"/>
      <c r="G38" s="63"/>
      <c r="H38" s="62"/>
      <c r="I38" s="252">
        <v>0</v>
      </c>
      <c r="J38" s="253"/>
      <c r="K38" s="253"/>
      <c r="L38" s="254"/>
    </row>
    <row r="39" spans="2:12" x14ac:dyDescent="0.3">
      <c r="B39" s="283"/>
      <c r="C39" s="284"/>
      <c r="D39" s="292" t="s">
        <v>114</v>
      </c>
      <c r="E39" s="292"/>
      <c r="F39" s="292"/>
      <c r="G39" s="63"/>
      <c r="H39" s="62"/>
      <c r="I39" s="252">
        <v>0</v>
      </c>
      <c r="J39" s="253"/>
      <c r="K39" s="253"/>
      <c r="L39" s="254"/>
    </row>
    <row r="40" spans="2:12" x14ac:dyDescent="0.3">
      <c r="B40" s="283"/>
      <c r="C40" s="284"/>
      <c r="D40" s="292" t="s">
        <v>115</v>
      </c>
      <c r="E40" s="292"/>
      <c r="F40" s="292"/>
      <c r="G40" s="63"/>
      <c r="H40" s="62"/>
      <c r="I40" s="252">
        <v>0</v>
      </c>
      <c r="J40" s="253"/>
      <c r="K40" s="253"/>
      <c r="L40" s="254"/>
    </row>
    <row r="41" spans="2:12" x14ac:dyDescent="0.3">
      <c r="B41" s="283"/>
      <c r="C41" s="284"/>
      <c r="D41" s="292" t="s">
        <v>116</v>
      </c>
      <c r="E41" s="292"/>
      <c r="F41" s="292"/>
      <c r="G41" s="63"/>
      <c r="H41" s="62"/>
      <c r="I41" s="252">
        <v>0</v>
      </c>
      <c r="J41" s="253"/>
      <c r="K41" s="253"/>
      <c r="L41" s="254"/>
    </row>
    <row r="42" spans="2:12" x14ac:dyDescent="0.3">
      <c r="B42" s="283"/>
      <c r="C42" s="284"/>
      <c r="D42" s="292" t="s">
        <v>117</v>
      </c>
      <c r="E42" s="292"/>
      <c r="F42" s="292"/>
      <c r="G42" s="63"/>
      <c r="H42" s="62"/>
      <c r="I42" s="252">
        <v>0</v>
      </c>
      <c r="J42" s="253"/>
      <c r="K42" s="253"/>
      <c r="L42" s="254"/>
    </row>
    <row r="43" spans="2:12" x14ac:dyDescent="0.3">
      <c r="B43" s="283"/>
      <c r="C43" s="284"/>
      <c r="D43" s="292" t="s">
        <v>118</v>
      </c>
      <c r="E43" s="292"/>
      <c r="F43" s="292"/>
      <c r="G43" s="63"/>
      <c r="H43" s="62"/>
      <c r="I43" s="252">
        <v>0</v>
      </c>
      <c r="J43" s="253"/>
      <c r="K43" s="253"/>
      <c r="L43" s="254"/>
    </row>
    <row r="44" spans="2:12" x14ac:dyDescent="0.3">
      <c r="B44" s="283"/>
      <c r="C44" s="284"/>
      <c r="D44" s="292" t="s">
        <v>119</v>
      </c>
      <c r="E44" s="292"/>
      <c r="F44" s="292"/>
      <c r="G44" s="63"/>
      <c r="H44" s="62"/>
      <c r="I44" s="252">
        <v>0</v>
      </c>
      <c r="J44" s="253"/>
      <c r="K44" s="253"/>
      <c r="L44" s="254"/>
    </row>
    <row r="45" spans="2:12" x14ac:dyDescent="0.3">
      <c r="B45" s="283"/>
      <c r="C45" s="284"/>
      <c r="D45" s="292" t="s">
        <v>120</v>
      </c>
      <c r="E45" s="292"/>
      <c r="F45" s="292"/>
      <c r="G45" s="63"/>
      <c r="H45" s="62"/>
      <c r="I45" s="252">
        <v>0</v>
      </c>
      <c r="J45" s="253"/>
      <c r="K45" s="253"/>
      <c r="L45" s="254"/>
    </row>
    <row r="46" spans="2:12" x14ac:dyDescent="0.3">
      <c r="B46" s="283"/>
      <c r="C46" s="284"/>
      <c r="D46" s="292" t="s">
        <v>121</v>
      </c>
      <c r="E46" s="292"/>
      <c r="F46" s="292"/>
      <c r="G46" s="63"/>
      <c r="H46" s="62"/>
      <c r="I46" s="252">
        <v>0</v>
      </c>
      <c r="J46" s="253"/>
      <c r="K46" s="253"/>
      <c r="L46" s="254"/>
    </row>
    <row r="47" spans="2:12" x14ac:dyDescent="0.3">
      <c r="B47" s="283"/>
      <c r="C47" s="284"/>
      <c r="D47" s="292" t="s">
        <v>122</v>
      </c>
      <c r="E47" s="292"/>
      <c r="F47" s="292"/>
      <c r="G47" s="63"/>
      <c r="H47" s="62"/>
      <c r="I47" s="252">
        <v>0</v>
      </c>
      <c r="J47" s="253"/>
      <c r="K47" s="253"/>
      <c r="L47" s="254"/>
    </row>
    <row r="48" spans="2:12" ht="15" customHeight="1" thickBot="1" x14ac:dyDescent="0.35">
      <c r="B48" s="285"/>
      <c r="C48" s="286"/>
      <c r="D48" s="298" t="s">
        <v>105</v>
      </c>
      <c r="E48" s="298"/>
      <c r="F48" s="298"/>
      <c r="G48" s="298"/>
      <c r="H48" s="298"/>
      <c r="I48" s="258">
        <f>SUM(I36:L47)</f>
        <v>0</v>
      </c>
      <c r="J48" s="259"/>
      <c r="K48" s="259"/>
      <c r="L48" s="260"/>
    </row>
    <row r="49" spans="2:12" ht="15" customHeight="1" thickBot="1" x14ac:dyDescent="0.35">
      <c r="B49" s="85"/>
      <c r="C49" s="85"/>
      <c r="D49" s="86"/>
      <c r="E49" s="86"/>
      <c r="F49" s="86"/>
      <c r="G49" s="86"/>
      <c r="H49" s="86"/>
      <c r="I49" s="87"/>
      <c r="J49" s="87"/>
      <c r="K49" s="87"/>
      <c r="L49" s="87"/>
    </row>
    <row r="50" spans="2:12" s="64" customFormat="1" x14ac:dyDescent="0.2">
      <c r="B50" s="255" t="s">
        <v>8</v>
      </c>
      <c r="C50" s="291"/>
      <c r="D50" s="293" t="s">
        <v>42</v>
      </c>
      <c r="E50" s="293"/>
      <c r="F50" s="293"/>
      <c r="G50" s="293"/>
      <c r="H50" s="293" t="s">
        <v>43</v>
      </c>
      <c r="I50" s="293"/>
      <c r="J50" s="293"/>
      <c r="K50" s="293"/>
      <c r="L50" s="294"/>
    </row>
    <row r="51" spans="2:12" s="64" customFormat="1" x14ac:dyDescent="0.2">
      <c r="B51" s="287" t="s">
        <v>8</v>
      </c>
      <c r="C51" s="288"/>
      <c r="D51" s="295"/>
      <c r="E51" s="296"/>
      <c r="F51" s="296"/>
      <c r="G51" s="297"/>
      <c r="H51" s="289"/>
      <c r="I51" s="289"/>
      <c r="J51" s="289"/>
      <c r="K51" s="289"/>
      <c r="L51" s="290"/>
    </row>
    <row r="52" spans="2:12" ht="39.75" customHeight="1" x14ac:dyDescent="0.3">
      <c r="B52" s="287" t="s">
        <v>16</v>
      </c>
      <c r="C52" s="288"/>
      <c r="D52" s="277"/>
      <c r="E52" s="277"/>
      <c r="F52" s="277"/>
      <c r="G52" s="277"/>
      <c r="H52" s="277"/>
      <c r="I52" s="277"/>
      <c r="J52" s="277"/>
      <c r="K52" s="277"/>
      <c r="L52" s="278"/>
    </row>
    <row r="53" spans="2:12" ht="30" customHeight="1" x14ac:dyDescent="0.3">
      <c r="B53" s="287" t="s">
        <v>17</v>
      </c>
      <c r="C53" s="288"/>
      <c r="D53" s="277"/>
      <c r="E53" s="277"/>
      <c r="F53" s="277"/>
      <c r="G53" s="277"/>
      <c r="H53" s="277"/>
      <c r="I53" s="277"/>
      <c r="J53" s="277"/>
      <c r="K53" s="277"/>
      <c r="L53" s="278"/>
    </row>
    <row r="54" spans="2:12" ht="1.5" hidden="1" customHeight="1" x14ac:dyDescent="0.3">
      <c r="B54" s="287"/>
      <c r="C54" s="288"/>
      <c r="D54" s="65"/>
      <c r="E54" s="65"/>
      <c r="F54" s="65"/>
      <c r="G54" s="65"/>
      <c r="H54" s="65"/>
      <c r="I54" s="65"/>
      <c r="J54" s="65"/>
      <c r="K54" s="65"/>
      <c r="L54" s="84"/>
    </row>
    <row r="55" spans="2:12" ht="44.25" customHeight="1" x14ac:dyDescent="0.3">
      <c r="B55" s="287" t="s">
        <v>18</v>
      </c>
      <c r="C55" s="288"/>
      <c r="D55" s="332"/>
      <c r="E55" s="332"/>
      <c r="F55" s="332"/>
      <c r="G55" s="332"/>
      <c r="H55" s="332"/>
      <c r="I55" s="332"/>
      <c r="J55" s="332"/>
      <c r="K55" s="332"/>
      <c r="L55" s="333"/>
    </row>
    <row r="56" spans="2:12" ht="36" customHeight="1" x14ac:dyDescent="0.3">
      <c r="B56" s="345" t="s">
        <v>49</v>
      </c>
      <c r="C56" s="346"/>
      <c r="D56" s="334" t="s">
        <v>46</v>
      </c>
      <c r="E56" s="334"/>
      <c r="F56" s="334"/>
      <c r="G56" s="334"/>
      <c r="H56" s="334"/>
      <c r="I56" s="267"/>
      <c r="J56" s="268"/>
      <c r="K56" s="268"/>
      <c r="L56" s="269"/>
    </row>
    <row r="57" spans="2:12" ht="39" customHeight="1" x14ac:dyDescent="0.3">
      <c r="B57" s="347"/>
      <c r="C57" s="348"/>
      <c r="D57" s="334" t="s">
        <v>47</v>
      </c>
      <c r="E57" s="334"/>
      <c r="F57" s="334"/>
      <c r="G57" s="334"/>
      <c r="H57" s="334"/>
      <c r="I57" s="267"/>
      <c r="J57" s="268"/>
      <c r="K57" s="268"/>
      <c r="L57" s="269"/>
    </row>
    <row r="58" spans="2:12" ht="27.75" customHeight="1" thickBot="1" x14ac:dyDescent="0.35">
      <c r="B58" s="347"/>
      <c r="C58" s="348"/>
      <c r="D58" s="334" t="s">
        <v>62</v>
      </c>
      <c r="E58" s="334"/>
      <c r="F58" s="334"/>
      <c r="G58" s="334"/>
      <c r="H58" s="334"/>
      <c r="I58" s="261"/>
      <c r="J58" s="262"/>
      <c r="K58" s="262"/>
      <c r="L58" s="263"/>
    </row>
    <row r="59" spans="2:12" ht="24.75" customHeight="1" thickBot="1" x14ac:dyDescent="0.35">
      <c r="B59" s="349"/>
      <c r="C59" s="350"/>
      <c r="D59" s="334" t="s">
        <v>53</v>
      </c>
      <c r="E59" s="334"/>
      <c r="F59" s="334"/>
      <c r="G59" s="334"/>
      <c r="H59" s="334"/>
      <c r="I59" s="70" t="s">
        <v>56</v>
      </c>
      <c r="J59" s="71"/>
      <c r="K59" s="70" t="s">
        <v>58</v>
      </c>
      <c r="L59" s="71"/>
    </row>
    <row r="60" spans="2:12" ht="15.75" customHeight="1" thickBot="1" x14ac:dyDescent="0.35">
      <c r="B60" s="343" t="s">
        <v>48</v>
      </c>
      <c r="C60" s="344"/>
      <c r="D60" s="344"/>
      <c r="E60" s="344"/>
      <c r="F60" s="344"/>
      <c r="G60" s="344"/>
      <c r="H60" s="344"/>
      <c r="I60" s="264">
        <f>SUM(I56:L58)</f>
        <v>0</v>
      </c>
      <c r="J60" s="265"/>
      <c r="K60" s="265"/>
      <c r="L60" s="266"/>
    </row>
    <row r="61" spans="2:12" ht="17.25" customHeight="1" x14ac:dyDescent="0.3">
      <c r="B61" s="255" t="s">
        <v>52</v>
      </c>
      <c r="C61" s="256"/>
      <c r="D61" s="256"/>
      <c r="E61" s="256"/>
      <c r="F61" s="257"/>
      <c r="G61" s="255" t="s">
        <v>108</v>
      </c>
      <c r="H61" s="256"/>
      <c r="I61" s="256"/>
      <c r="J61" s="256"/>
      <c r="K61" s="256"/>
      <c r="L61" s="257"/>
    </row>
    <row r="62" spans="2:12" ht="36" customHeight="1" x14ac:dyDescent="0.3">
      <c r="B62" s="287" t="s">
        <v>50</v>
      </c>
      <c r="C62" s="288"/>
      <c r="D62" s="342"/>
      <c r="E62" s="340"/>
      <c r="F62" s="341"/>
      <c r="G62" s="339"/>
      <c r="H62" s="340"/>
      <c r="I62" s="340"/>
      <c r="J62" s="340"/>
      <c r="K62" s="340"/>
      <c r="L62" s="341"/>
    </row>
    <row r="63" spans="2:12" ht="30.75" customHeight="1" x14ac:dyDescent="0.3">
      <c r="B63" s="287" t="s">
        <v>106</v>
      </c>
      <c r="C63" s="288"/>
      <c r="D63" s="342"/>
      <c r="E63" s="340"/>
      <c r="F63" s="341"/>
      <c r="G63" s="339"/>
      <c r="H63" s="340"/>
      <c r="I63" s="340"/>
      <c r="J63" s="340"/>
      <c r="K63" s="340"/>
      <c r="L63" s="341"/>
    </row>
    <row r="64" spans="2:12" ht="20.25" customHeight="1" thickBot="1" x14ac:dyDescent="0.35">
      <c r="B64" s="330" t="s">
        <v>54</v>
      </c>
      <c r="C64" s="331"/>
      <c r="D64" s="338"/>
      <c r="E64" s="336"/>
      <c r="F64" s="337"/>
      <c r="G64" s="335"/>
      <c r="H64" s="336"/>
      <c r="I64" s="336"/>
      <c r="J64" s="336"/>
      <c r="K64" s="336"/>
      <c r="L64" s="337"/>
    </row>
    <row r="65" spans="2:12" ht="18.75" customHeight="1" thickBot="1" x14ac:dyDescent="0.35">
      <c r="B65" s="327" t="s">
        <v>44</v>
      </c>
      <c r="C65" s="328"/>
      <c r="D65" s="328"/>
      <c r="E65" s="328"/>
      <c r="F65" s="328"/>
      <c r="G65" s="328"/>
      <c r="H65" s="328"/>
      <c r="I65" s="328"/>
      <c r="J65" s="328"/>
      <c r="K65" s="328"/>
      <c r="L65" s="329"/>
    </row>
  </sheetData>
  <mergeCells count="123">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42578125" style="54" customWidth="1"/>
    <col min="2" max="2" width="14" style="54" customWidth="1"/>
    <col min="3" max="3" width="14.42578125" style="54" customWidth="1"/>
    <col min="4" max="4" width="13.85546875" style="54" customWidth="1"/>
    <col min="5" max="5" width="8.140625" style="54" customWidth="1"/>
    <col min="6" max="9" width="16" style="54" customWidth="1"/>
    <col min="10" max="10" width="5.7109375" style="54" customWidth="1"/>
    <col min="11" max="11" width="6.28515625" style="54" customWidth="1"/>
    <col min="12" max="12" width="9.140625" style="54" customWidth="1"/>
    <col min="13" max="16384" width="26.28515625" style="54"/>
  </cols>
  <sheetData>
    <row r="1" spans="2:12" ht="15.75" thickBot="1" x14ac:dyDescent="0.35"/>
    <row r="2" spans="2:12" ht="15" customHeight="1" x14ac:dyDescent="0.3">
      <c r="B2" s="88"/>
      <c r="C2" s="201" t="s">
        <v>123</v>
      </c>
      <c r="D2" s="202"/>
      <c r="E2" s="202"/>
      <c r="F2" s="202"/>
      <c r="G2" s="202"/>
      <c r="H2" s="202"/>
      <c r="I2" s="203"/>
      <c r="J2" s="210" t="s">
        <v>127</v>
      </c>
      <c r="K2" s="211"/>
      <c r="L2" s="212"/>
    </row>
    <row r="3" spans="2:12" ht="15" customHeight="1" x14ac:dyDescent="0.3">
      <c r="B3" s="89"/>
      <c r="C3" s="204"/>
      <c r="D3" s="205"/>
      <c r="E3" s="205"/>
      <c r="F3" s="205"/>
      <c r="G3" s="205"/>
      <c r="H3" s="205"/>
      <c r="I3" s="206"/>
      <c r="J3" s="213" t="s">
        <v>131</v>
      </c>
      <c r="K3" s="214"/>
      <c r="L3" s="215"/>
    </row>
    <row r="4" spans="2:12" ht="39.75" customHeight="1" thickBot="1" x14ac:dyDescent="0.35">
      <c r="B4" s="90"/>
      <c r="C4" s="207" t="s">
        <v>142</v>
      </c>
      <c r="D4" s="208"/>
      <c r="E4" s="208"/>
      <c r="F4" s="208"/>
      <c r="G4" s="208"/>
      <c r="H4" s="208"/>
      <c r="I4" s="209"/>
      <c r="J4" s="216" t="s">
        <v>132</v>
      </c>
      <c r="K4" s="217"/>
      <c r="L4" s="218"/>
    </row>
    <row r="5" spans="2:12" ht="15.75" thickBot="1" x14ac:dyDescent="0.35"/>
    <row r="6" spans="2:12" ht="18" customHeight="1" x14ac:dyDescent="0.3">
      <c r="B6" s="239" t="s">
        <v>54</v>
      </c>
      <c r="C6" s="240"/>
      <c r="D6" s="358"/>
      <c r="E6" s="359"/>
      <c r="F6" s="359"/>
      <c r="G6" s="359"/>
      <c r="H6" s="359"/>
      <c r="I6" s="351" t="s">
        <v>134</v>
      </c>
      <c r="J6" s="352"/>
      <c r="K6" s="352"/>
      <c r="L6" s="353"/>
    </row>
    <row r="7" spans="2:12" ht="18.75" customHeight="1" x14ac:dyDescent="0.35">
      <c r="B7" s="241" t="s">
        <v>97</v>
      </c>
      <c r="C7" s="242"/>
      <c r="D7" s="360"/>
      <c r="E7" s="361"/>
      <c r="F7" s="361"/>
      <c r="G7" s="361"/>
      <c r="H7" s="361"/>
      <c r="I7" s="354"/>
      <c r="J7" s="227"/>
      <c r="K7" s="227"/>
      <c r="L7" s="228"/>
    </row>
    <row r="8" spans="2:12" x14ac:dyDescent="0.3">
      <c r="B8" s="243" t="s">
        <v>110</v>
      </c>
      <c r="C8" s="244"/>
      <c r="D8" s="68" t="s">
        <v>101</v>
      </c>
      <c r="E8" s="56"/>
      <c r="F8" s="72"/>
      <c r="G8" s="55" t="s">
        <v>102</v>
      </c>
      <c r="H8" s="55"/>
      <c r="I8" s="354"/>
      <c r="J8" s="227"/>
      <c r="K8" s="227"/>
      <c r="L8" s="228"/>
    </row>
    <row r="9" spans="2:12" x14ac:dyDescent="0.3">
      <c r="B9" s="245" t="s">
        <v>36</v>
      </c>
      <c r="C9" s="246"/>
      <c r="D9" s="235" t="s">
        <v>37</v>
      </c>
      <c r="E9" s="236"/>
      <c r="F9" s="73" t="s">
        <v>40</v>
      </c>
      <c r="G9" s="74"/>
      <c r="H9" s="74"/>
      <c r="I9" s="354"/>
      <c r="J9" s="227"/>
      <c r="K9" s="227"/>
      <c r="L9" s="228"/>
    </row>
    <row r="10" spans="2:12" x14ac:dyDescent="0.3">
      <c r="B10" s="245"/>
      <c r="C10" s="246"/>
      <c r="D10" s="237"/>
      <c r="E10" s="238"/>
      <c r="F10" s="81"/>
      <c r="G10" s="82"/>
      <c r="H10" s="82"/>
      <c r="I10" s="354"/>
      <c r="J10" s="227"/>
      <c r="K10" s="227"/>
      <c r="L10" s="228"/>
    </row>
    <row r="11" spans="2:12" ht="15.75" thickBot="1" x14ac:dyDescent="0.35">
      <c r="B11" s="243" t="s">
        <v>24</v>
      </c>
      <c r="C11" s="247"/>
      <c r="D11" s="75" t="s">
        <v>56</v>
      </c>
      <c r="E11" s="76"/>
      <c r="F11" s="77"/>
      <c r="G11" s="75" t="s">
        <v>58</v>
      </c>
      <c r="H11" s="83"/>
      <c r="I11" s="355"/>
      <c r="J11" s="356"/>
      <c r="K11" s="356"/>
      <c r="L11" s="357"/>
    </row>
    <row r="12" spans="2:12" x14ac:dyDescent="0.3">
      <c r="B12" s="362" t="s">
        <v>0</v>
      </c>
      <c r="C12" s="363"/>
      <c r="D12" s="364"/>
      <c r="E12" s="364"/>
      <c r="F12" s="363"/>
      <c r="G12" s="364"/>
      <c r="H12" s="364"/>
      <c r="I12" s="364"/>
      <c r="J12" s="364"/>
      <c r="K12" s="364"/>
      <c r="L12" s="365"/>
    </row>
    <row r="13" spans="2:12" x14ac:dyDescent="0.3">
      <c r="B13" s="243" t="s">
        <v>45</v>
      </c>
      <c r="C13" s="244"/>
      <c r="D13" s="232"/>
      <c r="E13" s="233"/>
      <c r="F13" s="233"/>
      <c r="G13" s="233"/>
      <c r="H13" s="233"/>
      <c r="I13" s="233"/>
      <c r="J13" s="233"/>
      <c r="K13" s="233"/>
      <c r="L13" s="234"/>
    </row>
    <row r="14" spans="2:12" x14ac:dyDescent="0.3">
      <c r="B14" s="243" t="s">
        <v>1</v>
      </c>
      <c r="C14" s="244"/>
      <c r="D14" s="232"/>
      <c r="E14" s="233"/>
      <c r="F14" s="234"/>
      <c r="G14" s="243" t="s">
        <v>2</v>
      </c>
      <c r="H14" s="244"/>
      <c r="I14" s="232"/>
      <c r="J14" s="233"/>
      <c r="K14" s="233"/>
      <c r="L14" s="234"/>
    </row>
    <row r="15" spans="2:12" x14ac:dyDescent="0.3">
      <c r="B15" s="243" t="s">
        <v>3</v>
      </c>
      <c r="C15" s="244"/>
      <c r="D15" s="232"/>
      <c r="E15" s="233"/>
      <c r="F15" s="234"/>
      <c r="G15" s="243" t="s">
        <v>128</v>
      </c>
      <c r="H15" s="244"/>
      <c r="I15" s="232"/>
      <c r="J15" s="233"/>
      <c r="K15" s="233"/>
      <c r="L15" s="234"/>
    </row>
    <row r="16" spans="2:12" x14ac:dyDescent="0.3">
      <c r="B16" s="243" t="s">
        <v>135</v>
      </c>
      <c r="C16" s="244"/>
      <c r="D16" s="232"/>
      <c r="E16" s="233"/>
      <c r="F16" s="234"/>
      <c r="G16" s="243" t="s">
        <v>98</v>
      </c>
      <c r="H16" s="244"/>
      <c r="I16" s="270"/>
      <c r="J16" s="271"/>
      <c r="K16" s="271"/>
      <c r="L16" s="272"/>
    </row>
    <row r="17" spans="2:12" x14ac:dyDescent="0.3">
      <c r="B17" s="243" t="s">
        <v>5</v>
      </c>
      <c r="C17" s="244"/>
      <c r="D17" s="232"/>
      <c r="E17" s="233"/>
      <c r="F17" s="234"/>
      <c r="G17" s="243" t="s">
        <v>99</v>
      </c>
      <c r="H17" s="244"/>
      <c r="I17" s="270"/>
      <c r="J17" s="271"/>
      <c r="K17" s="271"/>
      <c r="L17" s="272"/>
    </row>
    <row r="18" spans="2:12" ht="15.75" thickBot="1" x14ac:dyDescent="0.35">
      <c r="B18" s="243" t="s">
        <v>136</v>
      </c>
      <c r="C18" s="244"/>
      <c r="D18" s="274"/>
      <c r="E18" s="275"/>
      <c r="F18" s="276"/>
      <c r="G18" s="243" t="s">
        <v>129</v>
      </c>
      <c r="H18" s="244"/>
      <c r="I18" s="232"/>
      <c r="J18" s="233"/>
      <c r="K18" s="233"/>
      <c r="L18" s="234"/>
    </row>
    <row r="19" spans="2:12" ht="15.75" thickBot="1" x14ac:dyDescent="0.35">
      <c r="B19" s="243" t="s">
        <v>33</v>
      </c>
      <c r="C19" s="244"/>
      <c r="D19" s="70" t="s">
        <v>56</v>
      </c>
      <c r="E19" s="71"/>
      <c r="F19" s="55"/>
      <c r="G19" s="70" t="s">
        <v>58</v>
      </c>
      <c r="H19" s="71"/>
      <c r="I19" s="318"/>
      <c r="J19" s="233"/>
      <c r="K19" s="233"/>
      <c r="L19" s="234"/>
    </row>
    <row r="20" spans="2:12" ht="15.75" thickBot="1" x14ac:dyDescent="0.35">
      <c r="B20" s="368" t="s">
        <v>6</v>
      </c>
      <c r="C20" s="369"/>
      <c r="D20" s="370"/>
      <c r="E20" s="371"/>
      <c r="F20" s="372"/>
      <c r="G20" s="368" t="s">
        <v>7</v>
      </c>
      <c r="H20" s="369"/>
      <c r="I20" s="274"/>
      <c r="J20" s="275"/>
      <c r="K20" s="275"/>
      <c r="L20" s="276"/>
    </row>
    <row r="21" spans="2:12" ht="65.25" customHeight="1" x14ac:dyDescent="0.3">
      <c r="B21" s="377" t="s">
        <v>22</v>
      </c>
      <c r="C21" s="378"/>
      <c r="D21" s="379"/>
      <c r="E21" s="380"/>
      <c r="F21" s="380"/>
      <c r="G21" s="380"/>
      <c r="H21" s="380"/>
      <c r="I21" s="380"/>
      <c r="J21" s="380"/>
      <c r="K21" s="380"/>
      <c r="L21" s="381"/>
    </row>
    <row r="22" spans="2:12" ht="30.75" customHeight="1" thickBot="1" x14ac:dyDescent="0.35">
      <c r="B22" s="382" t="s">
        <v>59</v>
      </c>
      <c r="C22" s="383"/>
      <c r="D22" s="366"/>
      <c r="E22" s="366"/>
      <c r="F22" s="366"/>
      <c r="G22" s="423" t="s">
        <v>100</v>
      </c>
      <c r="H22" s="423"/>
      <c r="I22" s="366"/>
      <c r="J22" s="366"/>
      <c r="K22" s="366"/>
      <c r="L22" s="367"/>
    </row>
    <row r="23" spans="2:12" s="95" customFormat="1" ht="29.25" customHeight="1" x14ac:dyDescent="0.3">
      <c r="B23" s="384" t="s">
        <v>145</v>
      </c>
      <c r="C23" s="385"/>
      <c r="D23" s="386">
        <v>0</v>
      </c>
      <c r="E23" s="386"/>
      <c r="F23" s="107" t="s">
        <v>146</v>
      </c>
      <c r="G23" s="387">
        <v>0</v>
      </c>
      <c r="H23" s="387"/>
      <c r="I23" s="107" t="s">
        <v>34</v>
      </c>
      <c r="J23" s="388">
        <f>+D23+G23</f>
        <v>0</v>
      </c>
      <c r="K23" s="388"/>
      <c r="L23" s="389"/>
    </row>
    <row r="24" spans="2:12" ht="17.25" customHeight="1" x14ac:dyDescent="0.3">
      <c r="B24" s="373" t="s">
        <v>147</v>
      </c>
      <c r="C24" s="374"/>
      <c r="D24" s="390" t="s">
        <v>103</v>
      </c>
      <c r="E24" s="390"/>
      <c r="F24" s="390"/>
      <c r="G24" s="390"/>
      <c r="H24" s="390"/>
      <c r="I24" s="390"/>
      <c r="J24" s="375">
        <f>K23</f>
        <v>0</v>
      </c>
      <c r="K24" s="375"/>
      <c r="L24" s="376"/>
    </row>
    <row r="25" spans="2:12" ht="17.25" customHeight="1" x14ac:dyDescent="0.3">
      <c r="B25" s="373"/>
      <c r="C25" s="374"/>
      <c r="D25" s="390" t="s">
        <v>57</v>
      </c>
      <c r="E25" s="390"/>
      <c r="F25" s="390"/>
      <c r="G25" s="390"/>
      <c r="H25" s="390"/>
      <c r="I25" s="390"/>
      <c r="J25" s="391">
        <v>1</v>
      </c>
      <c r="K25" s="391"/>
      <c r="L25" s="392"/>
    </row>
    <row r="26" spans="2:12" ht="15" customHeight="1" thickBot="1" x14ac:dyDescent="0.35">
      <c r="B26" s="409" t="s">
        <v>60</v>
      </c>
      <c r="C26" s="410"/>
      <c r="D26" s="410"/>
      <c r="E26" s="410"/>
      <c r="F26" s="410"/>
      <c r="G26" s="410"/>
      <c r="H26" s="410"/>
      <c r="I26" s="410"/>
      <c r="J26" s="416">
        <f>+J24/J25</f>
        <v>0</v>
      </c>
      <c r="K26" s="416"/>
      <c r="L26" s="417"/>
    </row>
    <row r="27" spans="2:12" ht="24.75" customHeight="1" x14ac:dyDescent="0.3">
      <c r="B27" s="411" t="s">
        <v>10</v>
      </c>
      <c r="C27" s="421"/>
      <c r="D27" s="421"/>
      <c r="E27" s="422"/>
      <c r="F27" s="407" t="s">
        <v>148</v>
      </c>
      <c r="G27" s="408"/>
      <c r="H27" s="405"/>
      <c r="I27" s="406"/>
      <c r="J27" s="396" t="s">
        <v>130</v>
      </c>
      <c r="K27" s="397"/>
      <c r="L27" s="398"/>
    </row>
    <row r="28" spans="2:12" s="95" customFormat="1" ht="30" customHeight="1" x14ac:dyDescent="0.3">
      <c r="B28" s="412"/>
      <c r="C28" s="414"/>
      <c r="D28" s="414"/>
      <c r="E28" s="415"/>
      <c r="F28" s="103" t="s">
        <v>137</v>
      </c>
      <c r="G28" s="103" t="s">
        <v>138</v>
      </c>
      <c r="H28" s="103" t="s">
        <v>139</v>
      </c>
      <c r="I28" s="103" t="s">
        <v>140</v>
      </c>
      <c r="J28" s="399"/>
      <c r="K28" s="400"/>
      <c r="L28" s="401"/>
    </row>
    <row r="29" spans="2:12" s="95" customFormat="1" ht="24" customHeight="1" x14ac:dyDescent="0.3">
      <c r="B29" s="412"/>
      <c r="C29" s="104" t="s">
        <v>141</v>
      </c>
      <c r="D29" s="104" t="s">
        <v>107</v>
      </c>
      <c r="E29" s="102" t="s">
        <v>104</v>
      </c>
      <c r="F29" s="101"/>
      <c r="G29" s="101"/>
      <c r="H29" s="101"/>
      <c r="I29" s="101"/>
      <c r="J29" s="402"/>
      <c r="K29" s="403"/>
      <c r="L29" s="404"/>
    </row>
    <row r="30" spans="2:12" ht="30" x14ac:dyDescent="0.35">
      <c r="B30" s="412"/>
      <c r="C30" s="100" t="s">
        <v>111</v>
      </c>
      <c r="D30" s="98"/>
      <c r="E30" s="98"/>
      <c r="F30" s="106">
        <v>25</v>
      </c>
      <c r="G30" s="106">
        <v>2</v>
      </c>
      <c r="H30" s="106">
        <v>0</v>
      </c>
      <c r="I30" s="106">
        <v>0</v>
      </c>
      <c r="J30" s="393">
        <f>SUM(F30:I30)</f>
        <v>27</v>
      </c>
      <c r="K30" s="394"/>
      <c r="L30" s="395"/>
    </row>
    <row r="31" spans="2:12" x14ac:dyDescent="0.3">
      <c r="B31" s="412"/>
      <c r="C31" s="97" t="s">
        <v>112</v>
      </c>
      <c r="D31" s="97"/>
      <c r="E31" s="98"/>
      <c r="F31" s="106"/>
      <c r="G31" s="106"/>
      <c r="H31" s="106"/>
      <c r="I31" s="106"/>
      <c r="J31" s="393">
        <f>SUM(F31:I31)</f>
        <v>0</v>
      </c>
      <c r="K31" s="394"/>
      <c r="L31" s="395"/>
    </row>
    <row r="32" spans="2:12" x14ac:dyDescent="0.3">
      <c r="B32" s="412"/>
      <c r="C32" s="98" t="s">
        <v>113</v>
      </c>
      <c r="D32" s="98"/>
      <c r="E32" s="98"/>
      <c r="F32" s="106"/>
      <c r="G32" s="106"/>
      <c r="H32" s="106"/>
      <c r="I32" s="106"/>
      <c r="J32" s="393">
        <f t="shared" ref="J32:J41" si="0">SUM(F32:I32)</f>
        <v>0</v>
      </c>
      <c r="K32" s="394"/>
      <c r="L32" s="395"/>
    </row>
    <row r="33" spans="2:13" x14ac:dyDescent="0.3">
      <c r="B33" s="412"/>
      <c r="C33" s="98" t="s">
        <v>114</v>
      </c>
      <c r="D33" s="98"/>
      <c r="E33" s="98"/>
      <c r="F33" s="106"/>
      <c r="G33" s="106"/>
      <c r="H33" s="106"/>
      <c r="I33" s="106"/>
      <c r="J33" s="393">
        <f t="shared" si="0"/>
        <v>0</v>
      </c>
      <c r="K33" s="394"/>
      <c r="L33" s="395"/>
    </row>
    <row r="34" spans="2:13" x14ac:dyDescent="0.3">
      <c r="B34" s="412"/>
      <c r="C34" s="98" t="s">
        <v>115</v>
      </c>
      <c r="D34" s="98"/>
      <c r="E34" s="98"/>
      <c r="F34" s="106"/>
      <c r="G34" s="106"/>
      <c r="H34" s="106"/>
      <c r="I34" s="106"/>
      <c r="J34" s="393">
        <f t="shared" si="0"/>
        <v>0</v>
      </c>
      <c r="K34" s="394"/>
      <c r="L34" s="395"/>
    </row>
    <row r="35" spans="2:13" x14ac:dyDescent="0.3">
      <c r="B35" s="412"/>
      <c r="C35" s="98" t="s">
        <v>116</v>
      </c>
      <c r="D35" s="98"/>
      <c r="E35" s="98"/>
      <c r="F35" s="106"/>
      <c r="G35" s="106"/>
      <c r="H35" s="106"/>
      <c r="I35" s="106"/>
      <c r="J35" s="393">
        <f t="shared" si="0"/>
        <v>0</v>
      </c>
      <c r="K35" s="394"/>
      <c r="L35" s="395"/>
    </row>
    <row r="36" spans="2:13" x14ac:dyDescent="0.3">
      <c r="B36" s="412"/>
      <c r="C36" s="98" t="s">
        <v>117</v>
      </c>
      <c r="D36" s="98"/>
      <c r="E36" s="98"/>
      <c r="F36" s="106"/>
      <c r="G36" s="106"/>
      <c r="H36" s="106"/>
      <c r="I36" s="106"/>
      <c r="J36" s="393">
        <f t="shared" si="0"/>
        <v>0</v>
      </c>
      <c r="K36" s="394"/>
      <c r="L36" s="395"/>
    </row>
    <row r="37" spans="2:13" x14ac:dyDescent="0.3">
      <c r="B37" s="412"/>
      <c r="C37" s="98" t="s">
        <v>118</v>
      </c>
      <c r="D37" s="98"/>
      <c r="E37" s="98"/>
      <c r="F37" s="106"/>
      <c r="G37" s="106"/>
      <c r="H37" s="106"/>
      <c r="I37" s="106"/>
      <c r="J37" s="393">
        <f t="shared" si="0"/>
        <v>0</v>
      </c>
      <c r="K37" s="394"/>
      <c r="L37" s="395"/>
    </row>
    <row r="38" spans="2:13" x14ac:dyDescent="0.3">
      <c r="B38" s="412"/>
      <c r="C38" s="98" t="s">
        <v>119</v>
      </c>
      <c r="D38" s="98"/>
      <c r="E38" s="98"/>
      <c r="F38" s="106"/>
      <c r="G38" s="106"/>
      <c r="H38" s="106"/>
      <c r="I38" s="106"/>
      <c r="J38" s="393">
        <f t="shared" si="0"/>
        <v>0</v>
      </c>
      <c r="K38" s="394"/>
      <c r="L38" s="395"/>
    </row>
    <row r="39" spans="2:13" x14ac:dyDescent="0.3">
      <c r="B39" s="412"/>
      <c r="C39" s="98" t="s">
        <v>120</v>
      </c>
      <c r="D39" s="98"/>
      <c r="E39" s="98"/>
      <c r="F39" s="106"/>
      <c r="G39" s="106"/>
      <c r="H39" s="106"/>
      <c r="I39" s="106"/>
      <c r="J39" s="393">
        <f t="shared" si="0"/>
        <v>0</v>
      </c>
      <c r="K39" s="394"/>
      <c r="L39" s="395"/>
    </row>
    <row r="40" spans="2:13" x14ac:dyDescent="0.3">
      <c r="B40" s="412"/>
      <c r="C40" s="98" t="s">
        <v>121</v>
      </c>
      <c r="D40" s="98"/>
      <c r="E40" s="98"/>
      <c r="F40" s="106"/>
      <c r="G40" s="106"/>
      <c r="H40" s="106"/>
      <c r="I40" s="106"/>
      <c r="J40" s="393">
        <f t="shared" si="0"/>
        <v>0</v>
      </c>
      <c r="K40" s="394"/>
      <c r="L40" s="395"/>
    </row>
    <row r="41" spans="2:13" x14ac:dyDescent="0.3">
      <c r="B41" s="412"/>
      <c r="C41" s="98" t="s">
        <v>122</v>
      </c>
      <c r="D41" s="98"/>
      <c r="E41" s="98"/>
      <c r="F41" s="106"/>
      <c r="G41" s="106"/>
      <c r="H41" s="106"/>
      <c r="I41" s="106"/>
      <c r="J41" s="393">
        <f t="shared" si="0"/>
        <v>0</v>
      </c>
      <c r="K41" s="394"/>
      <c r="L41" s="395"/>
    </row>
    <row r="42" spans="2:13" ht="15" customHeight="1" thickBot="1" x14ac:dyDescent="0.35">
      <c r="B42" s="413"/>
      <c r="C42" s="109" t="s">
        <v>105</v>
      </c>
      <c r="D42" s="99"/>
      <c r="E42" s="99"/>
      <c r="F42" s="108">
        <f>SUM(F30:F41)</f>
        <v>25</v>
      </c>
      <c r="G42" s="108">
        <f t="shared" ref="G42:I42" si="1">SUM(G30:G41)</f>
        <v>2</v>
      </c>
      <c r="H42" s="108">
        <f t="shared" si="1"/>
        <v>0</v>
      </c>
      <c r="I42" s="108">
        <f t="shared" si="1"/>
        <v>0</v>
      </c>
      <c r="J42" s="418">
        <f>SUM(J30:L41)</f>
        <v>27</v>
      </c>
      <c r="K42" s="419"/>
      <c r="L42" s="420"/>
      <c r="M42" s="105">
        <f>SUM(F42:I42)-J42</f>
        <v>0</v>
      </c>
    </row>
    <row r="43" spans="2:13" ht="15" customHeight="1" thickBot="1" x14ac:dyDescent="0.35">
      <c r="B43" s="85"/>
      <c r="C43" s="85"/>
      <c r="D43" s="86"/>
      <c r="E43" s="86"/>
      <c r="F43" s="86"/>
      <c r="G43" s="86"/>
      <c r="H43" s="86"/>
      <c r="I43" s="87"/>
      <c r="J43" s="87"/>
      <c r="K43" s="87"/>
      <c r="L43" s="87"/>
    </row>
    <row r="44" spans="2:13" s="64" customFormat="1" ht="29.25" customHeight="1" x14ac:dyDescent="0.2">
      <c r="B44" s="429" t="s">
        <v>149</v>
      </c>
      <c r="C44" s="430"/>
      <c r="D44" s="293" t="s">
        <v>42</v>
      </c>
      <c r="E44" s="293"/>
      <c r="F44" s="293"/>
      <c r="G44" s="293"/>
      <c r="H44" s="293" t="s">
        <v>43</v>
      </c>
      <c r="I44" s="293"/>
      <c r="J44" s="293"/>
      <c r="K44" s="293"/>
      <c r="L44" s="294"/>
    </row>
    <row r="45" spans="2:13" s="64" customFormat="1" ht="19.5" customHeight="1" x14ac:dyDescent="0.2">
      <c r="B45" s="287"/>
      <c r="C45" s="288"/>
      <c r="D45" s="295"/>
      <c r="E45" s="296"/>
      <c r="F45" s="296"/>
      <c r="G45" s="297"/>
      <c r="H45" s="289"/>
      <c r="I45" s="289"/>
      <c r="J45" s="289"/>
      <c r="K45" s="289"/>
      <c r="L45" s="290"/>
    </row>
    <row r="46" spans="2:13" ht="39.75" customHeight="1" x14ac:dyDescent="0.3">
      <c r="B46" s="287" t="s">
        <v>16</v>
      </c>
      <c r="C46" s="288"/>
      <c r="D46" s="277"/>
      <c r="E46" s="277"/>
      <c r="F46" s="277"/>
      <c r="G46" s="277"/>
      <c r="H46" s="277"/>
      <c r="I46" s="277"/>
      <c r="J46" s="277"/>
      <c r="K46" s="277"/>
      <c r="L46" s="278"/>
    </row>
    <row r="47" spans="2:13" ht="30" customHeight="1" x14ac:dyDescent="0.3">
      <c r="B47" s="287" t="s">
        <v>143</v>
      </c>
      <c r="C47" s="288"/>
      <c r="D47" s="277"/>
      <c r="E47" s="277"/>
      <c r="F47" s="277"/>
      <c r="G47" s="277"/>
      <c r="H47" s="277"/>
      <c r="I47" s="277"/>
      <c r="J47" s="277"/>
      <c r="K47" s="277"/>
      <c r="L47" s="278"/>
    </row>
    <row r="48" spans="2:13" ht="1.5" hidden="1" customHeight="1" x14ac:dyDescent="0.3">
      <c r="B48" s="287"/>
      <c r="C48" s="288"/>
      <c r="D48" s="65"/>
      <c r="E48" s="65"/>
      <c r="F48" s="65"/>
      <c r="G48" s="65"/>
      <c r="H48" s="65"/>
      <c r="I48" s="65"/>
      <c r="J48" s="65"/>
      <c r="K48" s="65"/>
      <c r="L48" s="84"/>
    </row>
    <row r="49" spans="2:12" ht="42" customHeight="1" x14ac:dyDescent="0.3">
      <c r="B49" s="287" t="s">
        <v>18</v>
      </c>
      <c r="C49" s="288"/>
      <c r="D49" s="332"/>
      <c r="E49" s="332"/>
      <c r="F49" s="332"/>
      <c r="G49" s="332"/>
      <c r="H49" s="332"/>
      <c r="I49" s="332"/>
      <c r="J49" s="332"/>
      <c r="K49" s="332"/>
      <c r="L49" s="333"/>
    </row>
    <row r="50" spans="2:12" ht="36" customHeight="1" x14ac:dyDescent="0.3">
      <c r="B50" s="345" t="s">
        <v>49</v>
      </c>
      <c r="C50" s="346"/>
      <c r="D50" s="334" t="s">
        <v>46</v>
      </c>
      <c r="E50" s="334"/>
      <c r="F50" s="334"/>
      <c r="G50" s="334"/>
      <c r="H50" s="334"/>
      <c r="I50" s="267"/>
      <c r="J50" s="268"/>
      <c r="K50" s="268"/>
      <c r="L50" s="269"/>
    </row>
    <row r="51" spans="2:12" ht="39" customHeight="1" x14ac:dyDescent="0.3">
      <c r="B51" s="347"/>
      <c r="C51" s="348"/>
      <c r="D51" s="334" t="s">
        <v>47</v>
      </c>
      <c r="E51" s="334"/>
      <c r="F51" s="334"/>
      <c r="G51" s="334"/>
      <c r="H51" s="334"/>
      <c r="I51" s="267"/>
      <c r="J51" s="268"/>
      <c r="K51" s="268"/>
      <c r="L51" s="269"/>
    </row>
    <row r="52" spans="2:12" ht="27.75" customHeight="1" thickBot="1" x14ac:dyDescent="0.35">
      <c r="B52" s="347"/>
      <c r="C52" s="348"/>
      <c r="D52" s="334" t="s">
        <v>62</v>
      </c>
      <c r="E52" s="334"/>
      <c r="F52" s="334"/>
      <c r="G52" s="334"/>
      <c r="H52" s="334"/>
      <c r="I52" s="261"/>
      <c r="J52" s="262"/>
      <c r="K52" s="262"/>
      <c r="L52" s="263"/>
    </row>
    <row r="53" spans="2:12" ht="24.75" customHeight="1" thickBot="1" x14ac:dyDescent="0.35">
      <c r="B53" s="349"/>
      <c r="C53" s="350"/>
      <c r="D53" s="334" t="s">
        <v>53</v>
      </c>
      <c r="E53" s="334"/>
      <c r="F53" s="334"/>
      <c r="G53" s="334"/>
      <c r="H53" s="334"/>
      <c r="I53" s="70" t="s">
        <v>56</v>
      </c>
      <c r="J53" s="71"/>
      <c r="K53" s="70" t="s">
        <v>58</v>
      </c>
      <c r="L53" s="71"/>
    </row>
    <row r="54" spans="2:12" ht="15.75" customHeight="1" thickBot="1" x14ac:dyDescent="0.35">
      <c r="B54" s="343" t="s">
        <v>48</v>
      </c>
      <c r="C54" s="344"/>
      <c r="D54" s="344"/>
      <c r="E54" s="344"/>
      <c r="F54" s="344"/>
      <c r="G54" s="344"/>
      <c r="H54" s="344"/>
      <c r="I54" s="264">
        <f>SUM(I50:L52)</f>
        <v>0</v>
      </c>
      <c r="J54" s="265"/>
      <c r="K54" s="265"/>
      <c r="L54" s="266"/>
    </row>
    <row r="55" spans="2:12" ht="17.25" customHeight="1" x14ac:dyDescent="0.3">
      <c r="B55" s="426" t="s">
        <v>144</v>
      </c>
      <c r="C55" s="427"/>
      <c r="D55" s="427"/>
      <c r="E55" s="427"/>
      <c r="F55" s="428"/>
      <c r="G55" s="255" t="s">
        <v>108</v>
      </c>
      <c r="H55" s="256"/>
      <c r="I55" s="256"/>
      <c r="J55" s="256"/>
      <c r="K55" s="256"/>
      <c r="L55" s="257"/>
    </row>
    <row r="56" spans="2:12" ht="33" customHeight="1" x14ac:dyDescent="0.3">
      <c r="B56" s="424" t="s">
        <v>50</v>
      </c>
      <c r="C56" s="425"/>
      <c r="D56" s="342"/>
      <c r="E56" s="340"/>
      <c r="F56" s="341"/>
      <c r="G56" s="339"/>
      <c r="H56" s="340"/>
      <c r="I56" s="340"/>
      <c r="J56" s="340"/>
      <c r="K56" s="340"/>
      <c r="L56" s="341"/>
    </row>
    <row r="57" spans="2:12" ht="30.75" customHeight="1" x14ac:dyDescent="0.3">
      <c r="B57" s="424" t="s">
        <v>133</v>
      </c>
      <c r="C57" s="425"/>
      <c r="D57" s="342"/>
      <c r="E57" s="340"/>
      <c r="F57" s="341"/>
      <c r="G57" s="339"/>
      <c r="H57" s="340"/>
      <c r="I57" s="340"/>
      <c r="J57" s="340"/>
      <c r="K57" s="340"/>
      <c r="L57" s="341"/>
    </row>
    <row r="58" spans="2:12" ht="20.25" customHeight="1" thickBot="1" x14ac:dyDescent="0.35">
      <c r="B58" s="330" t="s">
        <v>54</v>
      </c>
      <c r="C58" s="331"/>
      <c r="D58" s="338"/>
      <c r="E58" s="336"/>
      <c r="F58" s="337"/>
      <c r="G58" s="335"/>
      <c r="H58" s="336"/>
      <c r="I58" s="336"/>
      <c r="J58" s="336"/>
      <c r="K58" s="336"/>
      <c r="L58" s="337"/>
    </row>
    <row r="59" spans="2:12" ht="18.75" customHeight="1" thickBot="1" x14ac:dyDescent="0.35">
      <c r="B59" s="327" t="s">
        <v>44</v>
      </c>
      <c r="C59" s="328"/>
      <c r="D59" s="328"/>
      <c r="E59" s="328"/>
      <c r="F59" s="328"/>
      <c r="G59" s="328"/>
      <c r="H59" s="328"/>
      <c r="I59" s="328"/>
      <c r="J59" s="328"/>
      <c r="K59" s="328"/>
      <c r="L59" s="329"/>
    </row>
  </sheetData>
  <mergeCells count="115">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B17:C17"/>
    <mergeCell ref="I17:L17"/>
    <mergeCell ref="B18:C18"/>
    <mergeCell ref="I18:L18"/>
    <mergeCell ref="D17:F17"/>
    <mergeCell ref="D18:F18"/>
    <mergeCell ref="B15:C15"/>
    <mergeCell ref="B16:C16"/>
    <mergeCell ref="I16:L16"/>
    <mergeCell ref="I15:L15"/>
    <mergeCell ref="B12:L12"/>
    <mergeCell ref="B13:C13"/>
    <mergeCell ref="D13:L13"/>
    <mergeCell ref="B14:C14"/>
    <mergeCell ref="I14:L14"/>
    <mergeCell ref="D16:F16"/>
    <mergeCell ref="B7:C7"/>
    <mergeCell ref="B8:C8"/>
    <mergeCell ref="B9:C10"/>
    <mergeCell ref="D9:E9"/>
    <mergeCell ref="D10:E10"/>
    <mergeCell ref="B11:C11"/>
    <mergeCell ref="C2:I3"/>
    <mergeCell ref="J2:L2"/>
    <mergeCell ref="J3:L3"/>
    <mergeCell ref="C4:I4"/>
    <mergeCell ref="J4:L4"/>
    <mergeCell ref="B6:C6"/>
    <mergeCell ref="I6:L11"/>
    <mergeCell ref="D6:H6"/>
    <mergeCell ref="D7:H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42578125" style="54" customWidth="1"/>
    <col min="2" max="2" width="14" style="54" customWidth="1"/>
    <col min="3" max="3" width="19" style="54" customWidth="1"/>
    <col min="4" max="4" width="11.42578125" style="54" customWidth="1"/>
    <col min="5" max="5" width="8.140625" style="54" customWidth="1"/>
    <col min="6" max="6" width="16" style="54" customWidth="1"/>
    <col min="7" max="7" width="0.7109375" style="54"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5.75" thickBot="1" x14ac:dyDescent="0.35"/>
    <row r="2" spans="2:13" ht="15" customHeight="1" x14ac:dyDescent="0.3">
      <c r="B2" s="88"/>
      <c r="C2" s="201" t="s">
        <v>123</v>
      </c>
      <c r="D2" s="202"/>
      <c r="E2" s="202"/>
      <c r="F2" s="202"/>
      <c r="G2" s="202"/>
      <c r="H2" s="202"/>
      <c r="I2" s="202"/>
      <c r="J2" s="203"/>
      <c r="K2" s="210" t="s">
        <v>127</v>
      </c>
      <c r="L2" s="211"/>
      <c r="M2" s="212"/>
    </row>
    <row r="3" spans="2:13" ht="15" customHeight="1" x14ac:dyDescent="0.3">
      <c r="B3" s="89"/>
      <c r="C3" s="204"/>
      <c r="D3" s="205"/>
      <c r="E3" s="205"/>
      <c r="F3" s="205"/>
      <c r="G3" s="205"/>
      <c r="H3" s="205"/>
      <c r="I3" s="205"/>
      <c r="J3" s="206"/>
      <c r="K3" s="213" t="s">
        <v>125</v>
      </c>
      <c r="L3" s="214"/>
      <c r="M3" s="215"/>
    </row>
    <row r="4" spans="2:13" ht="39.75" customHeight="1" thickBot="1" x14ac:dyDescent="0.35">
      <c r="B4" s="90"/>
      <c r="C4" s="207" t="s">
        <v>142</v>
      </c>
      <c r="D4" s="208"/>
      <c r="E4" s="208"/>
      <c r="F4" s="208"/>
      <c r="G4" s="208"/>
      <c r="H4" s="208"/>
      <c r="I4" s="208"/>
      <c r="J4" s="209"/>
      <c r="K4" s="216" t="s">
        <v>156</v>
      </c>
      <c r="L4" s="217"/>
      <c r="M4" s="218"/>
    </row>
    <row r="5" spans="2:13" ht="15.75" thickBot="1" x14ac:dyDescent="0.35"/>
    <row r="6" spans="2:13" ht="18" customHeight="1" x14ac:dyDescent="0.3">
      <c r="B6" s="239" t="s">
        <v>54</v>
      </c>
      <c r="C6" s="240"/>
      <c r="D6" s="358"/>
      <c r="E6" s="359"/>
      <c r="F6" s="359"/>
      <c r="G6" s="359"/>
      <c r="H6" s="359"/>
      <c r="I6" s="359"/>
      <c r="J6" s="351" t="s">
        <v>134</v>
      </c>
      <c r="K6" s="352"/>
      <c r="L6" s="352"/>
      <c r="M6" s="353"/>
    </row>
    <row r="7" spans="2:13" ht="18.75" customHeight="1" x14ac:dyDescent="0.35">
      <c r="B7" s="241" t="s">
        <v>97</v>
      </c>
      <c r="C7" s="242"/>
      <c r="D7" s="360"/>
      <c r="E7" s="361"/>
      <c r="F7" s="361"/>
      <c r="G7" s="361"/>
      <c r="H7" s="361"/>
      <c r="I7" s="361"/>
      <c r="J7" s="354"/>
      <c r="K7" s="227"/>
      <c r="L7" s="227"/>
      <c r="M7" s="228"/>
    </row>
    <row r="8" spans="2:13" x14ac:dyDescent="0.3">
      <c r="B8" s="243" t="s">
        <v>110</v>
      </c>
      <c r="C8" s="244"/>
      <c r="D8" s="68" t="s">
        <v>101</v>
      </c>
      <c r="E8" s="56"/>
      <c r="F8" s="72"/>
      <c r="G8" s="72"/>
      <c r="H8" s="55" t="s">
        <v>102</v>
      </c>
      <c r="I8" s="55"/>
      <c r="J8" s="354"/>
      <c r="K8" s="227"/>
      <c r="L8" s="227"/>
      <c r="M8" s="228"/>
    </row>
    <row r="9" spans="2:13" x14ac:dyDescent="0.3">
      <c r="B9" s="245" t="s">
        <v>36</v>
      </c>
      <c r="C9" s="246"/>
      <c r="D9" s="235" t="s">
        <v>37</v>
      </c>
      <c r="E9" s="236"/>
      <c r="F9" s="73" t="s">
        <v>40</v>
      </c>
      <c r="G9" s="74"/>
      <c r="H9" s="74"/>
      <c r="I9" s="74"/>
      <c r="J9" s="354"/>
      <c r="K9" s="227"/>
      <c r="L9" s="227"/>
      <c r="M9" s="228"/>
    </row>
    <row r="10" spans="2:13" x14ac:dyDescent="0.3">
      <c r="B10" s="245"/>
      <c r="C10" s="246"/>
      <c r="D10" s="237"/>
      <c r="E10" s="238"/>
      <c r="F10" s="81"/>
      <c r="G10" s="82"/>
      <c r="H10" s="82"/>
      <c r="I10" s="82"/>
      <c r="J10" s="354"/>
      <c r="K10" s="227"/>
      <c r="L10" s="227"/>
      <c r="M10" s="228"/>
    </row>
    <row r="11" spans="2:13" ht="15.75" thickBot="1" x14ac:dyDescent="0.35">
      <c r="B11" s="243" t="s">
        <v>24</v>
      </c>
      <c r="C11" s="247"/>
      <c r="D11" s="75" t="s">
        <v>56</v>
      </c>
      <c r="E11" s="76"/>
      <c r="F11" s="77"/>
      <c r="G11" s="111"/>
      <c r="H11" s="75" t="s">
        <v>58</v>
      </c>
      <c r="I11" s="83"/>
      <c r="J11" s="355"/>
      <c r="K11" s="356"/>
      <c r="L11" s="356"/>
      <c r="M11" s="357"/>
    </row>
    <row r="12" spans="2:13" x14ac:dyDescent="0.3">
      <c r="B12" s="362" t="s">
        <v>0</v>
      </c>
      <c r="C12" s="363"/>
      <c r="D12" s="364"/>
      <c r="E12" s="364"/>
      <c r="F12" s="363"/>
      <c r="G12" s="364"/>
      <c r="H12" s="364"/>
      <c r="I12" s="364"/>
      <c r="J12" s="364"/>
      <c r="K12" s="364"/>
      <c r="L12" s="364"/>
      <c r="M12" s="365"/>
    </row>
    <row r="13" spans="2:13" x14ac:dyDescent="0.3">
      <c r="B13" s="243" t="s">
        <v>45</v>
      </c>
      <c r="C13" s="244"/>
      <c r="D13" s="232"/>
      <c r="E13" s="233"/>
      <c r="F13" s="233"/>
      <c r="G13" s="233"/>
      <c r="H13" s="233"/>
      <c r="I13" s="233"/>
      <c r="J13" s="233"/>
      <c r="K13" s="233"/>
      <c r="L13" s="233"/>
      <c r="M13" s="234"/>
    </row>
    <row r="14" spans="2:13" x14ac:dyDescent="0.3">
      <c r="B14" s="243" t="s">
        <v>1</v>
      </c>
      <c r="C14" s="244"/>
      <c r="D14" s="232"/>
      <c r="E14" s="233"/>
      <c r="F14" s="233"/>
      <c r="G14" s="92"/>
      <c r="H14" s="243" t="s">
        <v>2</v>
      </c>
      <c r="I14" s="244"/>
      <c r="J14" s="232"/>
      <c r="K14" s="233"/>
      <c r="L14" s="233"/>
      <c r="M14" s="234"/>
    </row>
    <row r="15" spans="2:13" x14ac:dyDescent="0.3">
      <c r="B15" s="243" t="s">
        <v>3</v>
      </c>
      <c r="C15" s="244"/>
      <c r="D15" s="232"/>
      <c r="E15" s="233"/>
      <c r="F15" s="233"/>
      <c r="G15" s="92"/>
      <c r="H15" s="243" t="s">
        <v>128</v>
      </c>
      <c r="I15" s="244"/>
      <c r="J15" s="232"/>
      <c r="K15" s="233"/>
      <c r="L15" s="233"/>
      <c r="M15" s="234"/>
    </row>
    <row r="16" spans="2:13" x14ac:dyDescent="0.3">
      <c r="B16" s="243" t="s">
        <v>135</v>
      </c>
      <c r="C16" s="244"/>
      <c r="D16" s="232"/>
      <c r="E16" s="233"/>
      <c r="F16" s="233"/>
      <c r="G16" s="92"/>
      <c r="H16" s="243" t="s">
        <v>98</v>
      </c>
      <c r="I16" s="244"/>
      <c r="J16" s="270"/>
      <c r="K16" s="271"/>
      <c r="L16" s="271"/>
      <c r="M16" s="272"/>
    </row>
    <row r="17" spans="2:13" x14ac:dyDescent="0.3">
      <c r="B17" s="243" t="s">
        <v>5</v>
      </c>
      <c r="C17" s="244"/>
      <c r="D17" s="232"/>
      <c r="E17" s="233"/>
      <c r="F17" s="233"/>
      <c r="G17" s="92"/>
      <c r="H17" s="243" t="s">
        <v>99</v>
      </c>
      <c r="I17" s="244"/>
      <c r="J17" s="270"/>
      <c r="K17" s="271"/>
      <c r="L17" s="271"/>
      <c r="M17" s="272"/>
    </row>
    <row r="18" spans="2:13" ht="15.75" thickBot="1" x14ac:dyDescent="0.35">
      <c r="B18" s="243" t="s">
        <v>136</v>
      </c>
      <c r="C18" s="244"/>
      <c r="D18" s="274"/>
      <c r="E18" s="275"/>
      <c r="F18" s="275"/>
      <c r="G18" s="94"/>
      <c r="H18" s="243" t="s">
        <v>129</v>
      </c>
      <c r="I18" s="244"/>
      <c r="J18" s="232"/>
      <c r="K18" s="233"/>
      <c r="L18" s="233"/>
      <c r="M18" s="234"/>
    </row>
    <row r="19" spans="2:13" ht="15.75" thickBot="1" x14ac:dyDescent="0.35">
      <c r="B19" s="243" t="s">
        <v>33</v>
      </c>
      <c r="C19" s="244"/>
      <c r="D19" s="70" t="s">
        <v>56</v>
      </c>
      <c r="E19" s="71"/>
      <c r="F19" s="55"/>
      <c r="G19" s="111"/>
      <c r="H19" s="70" t="s">
        <v>58</v>
      </c>
      <c r="I19" s="71"/>
      <c r="J19" s="318"/>
      <c r="K19" s="233"/>
      <c r="L19" s="233"/>
      <c r="M19" s="234"/>
    </row>
    <row r="20" spans="2:13" ht="15.75" thickBot="1" x14ac:dyDescent="0.35">
      <c r="B20" s="368" t="s">
        <v>6</v>
      </c>
      <c r="C20" s="369"/>
      <c r="D20" s="432"/>
      <c r="E20" s="433"/>
      <c r="F20" s="433"/>
      <c r="G20" s="96"/>
      <c r="H20" s="368" t="s">
        <v>7</v>
      </c>
      <c r="I20" s="369"/>
      <c r="J20" s="274"/>
      <c r="K20" s="275"/>
      <c r="L20" s="275"/>
      <c r="M20" s="276"/>
    </row>
    <row r="21" spans="2:13" ht="65.25" customHeight="1" x14ac:dyDescent="0.3">
      <c r="B21" s="377" t="s">
        <v>22</v>
      </c>
      <c r="C21" s="378"/>
      <c r="D21" s="379"/>
      <c r="E21" s="380"/>
      <c r="F21" s="380"/>
      <c r="G21" s="380"/>
      <c r="H21" s="380"/>
      <c r="I21" s="380"/>
      <c r="J21" s="380"/>
      <c r="K21" s="380"/>
      <c r="L21" s="380"/>
      <c r="M21" s="381"/>
    </row>
    <row r="22" spans="2:13" ht="30.75" customHeight="1" thickBot="1" x14ac:dyDescent="0.35">
      <c r="B22" s="382" t="s">
        <v>153</v>
      </c>
      <c r="C22" s="383"/>
      <c r="D22" s="366"/>
      <c r="E22" s="366"/>
      <c r="F22" s="431"/>
      <c r="G22" s="115"/>
      <c r="H22" s="423" t="s">
        <v>100</v>
      </c>
      <c r="I22" s="423"/>
      <c r="J22" s="366"/>
      <c r="K22" s="366"/>
      <c r="L22" s="366"/>
      <c r="M22" s="367"/>
    </row>
    <row r="23" spans="2:13" s="95" customFormat="1" ht="29.25" customHeight="1" thickTop="1" x14ac:dyDescent="0.3">
      <c r="B23" s="442" t="s">
        <v>145</v>
      </c>
      <c r="C23" s="443"/>
      <c r="D23" s="444">
        <v>0</v>
      </c>
      <c r="E23" s="444"/>
      <c r="F23" s="118" t="s">
        <v>146</v>
      </c>
      <c r="G23" s="119"/>
      <c r="H23" s="445">
        <v>0</v>
      </c>
      <c r="I23" s="445"/>
      <c r="J23" s="120" t="s">
        <v>34</v>
      </c>
      <c r="K23" s="446">
        <f>+D23+H23</f>
        <v>0</v>
      </c>
      <c r="L23" s="446"/>
      <c r="M23" s="447"/>
    </row>
    <row r="24" spans="2:13" ht="17.25" customHeight="1" thickBot="1" x14ac:dyDescent="0.35">
      <c r="B24" s="448" t="s">
        <v>57</v>
      </c>
      <c r="C24" s="449"/>
      <c r="D24" s="450">
        <v>1</v>
      </c>
      <c r="E24" s="450"/>
      <c r="F24" s="451"/>
      <c r="G24" s="116"/>
      <c r="H24" s="450" t="s">
        <v>60</v>
      </c>
      <c r="I24" s="450"/>
      <c r="J24" s="450"/>
      <c r="K24" s="416">
        <f>+K23/D24</f>
        <v>0</v>
      </c>
      <c r="L24" s="416"/>
      <c r="M24" s="417"/>
    </row>
    <row r="25" spans="2:13" ht="12" customHeight="1" thickBot="1" x14ac:dyDescent="0.35">
      <c r="K25" s="438"/>
      <c r="L25" s="438"/>
      <c r="M25" s="438"/>
    </row>
    <row r="26" spans="2:13" s="95" customFormat="1" ht="30" customHeight="1" x14ac:dyDescent="0.3">
      <c r="B26" s="439" t="s">
        <v>154</v>
      </c>
      <c r="C26" s="117" t="s">
        <v>141</v>
      </c>
      <c r="D26" s="117" t="s">
        <v>107</v>
      </c>
      <c r="E26" s="117" t="s">
        <v>104</v>
      </c>
      <c r="F26" s="112" t="s">
        <v>150</v>
      </c>
      <c r="G26" s="467"/>
      <c r="H26" s="473" t="s">
        <v>155</v>
      </c>
      <c r="I26" s="462"/>
      <c r="J26" s="462"/>
      <c r="K26" s="462" t="s">
        <v>151</v>
      </c>
      <c r="L26" s="462"/>
      <c r="M26" s="463"/>
    </row>
    <row r="27" spans="2:13" ht="15.75" x14ac:dyDescent="0.35">
      <c r="B27" s="440"/>
      <c r="C27" s="100" t="s">
        <v>152</v>
      </c>
      <c r="D27" s="98"/>
      <c r="E27" s="98"/>
      <c r="F27" s="113">
        <v>0</v>
      </c>
      <c r="G27" s="467"/>
      <c r="H27" s="434"/>
      <c r="I27" s="435"/>
      <c r="J27" s="435"/>
      <c r="K27" s="436">
        <v>0</v>
      </c>
      <c r="L27" s="436"/>
      <c r="M27" s="437"/>
    </row>
    <row r="28" spans="2:13" x14ac:dyDescent="0.3">
      <c r="B28" s="440"/>
      <c r="C28" s="98" t="s">
        <v>112</v>
      </c>
      <c r="D28" s="98"/>
      <c r="E28" s="98"/>
      <c r="F28" s="113">
        <v>0</v>
      </c>
      <c r="G28" s="467"/>
      <c r="H28" s="434"/>
      <c r="I28" s="435"/>
      <c r="J28" s="435"/>
      <c r="K28" s="436">
        <v>0</v>
      </c>
      <c r="L28" s="436"/>
      <c r="M28" s="437"/>
    </row>
    <row r="29" spans="2:13" x14ac:dyDescent="0.3">
      <c r="B29" s="440"/>
      <c r="C29" s="98" t="s">
        <v>113</v>
      </c>
      <c r="D29" s="98"/>
      <c r="E29" s="98"/>
      <c r="F29" s="113">
        <v>0</v>
      </c>
      <c r="G29" s="467"/>
      <c r="H29" s="434"/>
      <c r="I29" s="435"/>
      <c r="J29" s="435"/>
      <c r="K29" s="436">
        <v>0</v>
      </c>
      <c r="L29" s="436"/>
      <c r="M29" s="437"/>
    </row>
    <row r="30" spans="2:13" x14ac:dyDescent="0.3">
      <c r="B30" s="440"/>
      <c r="C30" s="98" t="s">
        <v>114</v>
      </c>
      <c r="D30" s="98"/>
      <c r="E30" s="98"/>
      <c r="F30" s="113">
        <v>0</v>
      </c>
      <c r="G30" s="467"/>
      <c r="H30" s="434"/>
      <c r="I30" s="435"/>
      <c r="J30" s="435"/>
      <c r="K30" s="436">
        <v>0</v>
      </c>
      <c r="L30" s="436"/>
      <c r="M30" s="437"/>
    </row>
    <row r="31" spans="2:13" x14ac:dyDescent="0.3">
      <c r="B31" s="440"/>
      <c r="C31" s="98" t="s">
        <v>115</v>
      </c>
      <c r="D31" s="98"/>
      <c r="E31" s="98"/>
      <c r="F31" s="113">
        <v>0</v>
      </c>
      <c r="G31" s="467"/>
      <c r="H31" s="434"/>
      <c r="I31" s="435"/>
      <c r="J31" s="435"/>
      <c r="K31" s="436">
        <v>0</v>
      </c>
      <c r="L31" s="436"/>
      <c r="M31" s="437"/>
    </row>
    <row r="32" spans="2:13" x14ac:dyDescent="0.3">
      <c r="B32" s="440"/>
      <c r="C32" s="98" t="s">
        <v>116</v>
      </c>
      <c r="D32" s="98"/>
      <c r="E32" s="98"/>
      <c r="F32" s="113">
        <v>0</v>
      </c>
      <c r="G32" s="467"/>
      <c r="H32" s="434"/>
      <c r="I32" s="435"/>
      <c r="J32" s="435"/>
      <c r="K32" s="436">
        <v>0</v>
      </c>
      <c r="L32" s="436"/>
      <c r="M32" s="437"/>
    </row>
    <row r="33" spans="2:14" x14ac:dyDescent="0.3">
      <c r="B33" s="440"/>
      <c r="C33" s="98" t="s">
        <v>117</v>
      </c>
      <c r="D33" s="98"/>
      <c r="E33" s="98"/>
      <c r="F33" s="113">
        <v>0</v>
      </c>
      <c r="G33" s="467"/>
      <c r="H33" s="434"/>
      <c r="I33" s="435"/>
      <c r="J33" s="435"/>
      <c r="K33" s="436">
        <v>0</v>
      </c>
      <c r="L33" s="436"/>
      <c r="M33" s="437"/>
    </row>
    <row r="34" spans="2:14" x14ac:dyDescent="0.3">
      <c r="B34" s="440"/>
      <c r="C34" s="98" t="s">
        <v>118</v>
      </c>
      <c r="D34" s="98"/>
      <c r="E34" s="98"/>
      <c r="F34" s="113">
        <v>0</v>
      </c>
      <c r="G34" s="467"/>
      <c r="H34" s="434"/>
      <c r="I34" s="435"/>
      <c r="J34" s="435"/>
      <c r="K34" s="436">
        <v>0</v>
      </c>
      <c r="L34" s="436"/>
      <c r="M34" s="437"/>
    </row>
    <row r="35" spans="2:14" x14ac:dyDescent="0.3">
      <c r="B35" s="440"/>
      <c r="C35" s="98" t="s">
        <v>119</v>
      </c>
      <c r="D35" s="98"/>
      <c r="E35" s="98"/>
      <c r="F35" s="113">
        <v>0</v>
      </c>
      <c r="G35" s="467"/>
      <c r="H35" s="434"/>
      <c r="I35" s="435"/>
      <c r="J35" s="435"/>
      <c r="K35" s="436">
        <v>0</v>
      </c>
      <c r="L35" s="436"/>
      <c r="M35" s="437"/>
    </row>
    <row r="36" spans="2:14" x14ac:dyDescent="0.3">
      <c r="B36" s="440"/>
      <c r="C36" s="98" t="s">
        <v>120</v>
      </c>
      <c r="D36" s="98"/>
      <c r="E36" s="98"/>
      <c r="F36" s="113">
        <v>0</v>
      </c>
      <c r="G36" s="467"/>
      <c r="H36" s="434"/>
      <c r="I36" s="435"/>
      <c r="J36" s="435"/>
      <c r="K36" s="436">
        <v>0</v>
      </c>
      <c r="L36" s="436"/>
      <c r="M36" s="437"/>
    </row>
    <row r="37" spans="2:14" x14ac:dyDescent="0.3">
      <c r="B37" s="440"/>
      <c r="C37" s="98" t="s">
        <v>121</v>
      </c>
      <c r="D37" s="98"/>
      <c r="E37" s="98"/>
      <c r="F37" s="113">
        <v>0</v>
      </c>
      <c r="G37" s="467"/>
      <c r="H37" s="434"/>
      <c r="I37" s="435"/>
      <c r="J37" s="435"/>
      <c r="K37" s="436">
        <v>0</v>
      </c>
      <c r="L37" s="436"/>
      <c r="M37" s="437"/>
    </row>
    <row r="38" spans="2:14" ht="15.75" thickBot="1" x14ac:dyDescent="0.35">
      <c r="B38" s="440"/>
      <c r="C38" s="98" t="s">
        <v>122</v>
      </c>
      <c r="D38" s="98"/>
      <c r="E38" s="98"/>
      <c r="F38" s="113">
        <v>0</v>
      </c>
      <c r="G38" s="467"/>
      <c r="H38" s="452"/>
      <c r="I38" s="453"/>
      <c r="J38" s="453"/>
      <c r="K38" s="454">
        <v>0</v>
      </c>
      <c r="L38" s="454"/>
      <c r="M38" s="455"/>
    </row>
    <row r="39" spans="2:14" ht="15" customHeight="1" thickBot="1" x14ac:dyDescent="0.35">
      <c r="B39" s="441"/>
      <c r="C39" s="109" t="s">
        <v>105</v>
      </c>
      <c r="D39" s="99"/>
      <c r="E39" s="99"/>
      <c r="F39" s="114">
        <f>SUM(F27:F38)</f>
        <v>0</v>
      </c>
      <c r="G39" s="467"/>
      <c r="H39" s="468"/>
      <c r="I39" s="469"/>
      <c r="J39" s="470"/>
      <c r="K39" s="471">
        <f>SUM(K27:M38)</f>
        <v>0</v>
      </c>
      <c r="L39" s="469"/>
      <c r="M39" s="472"/>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429" t="s">
        <v>149</v>
      </c>
      <c r="C41" s="430"/>
      <c r="D41" s="293" t="s">
        <v>42</v>
      </c>
      <c r="E41" s="293"/>
      <c r="F41" s="293"/>
      <c r="G41" s="293"/>
      <c r="H41" s="293"/>
      <c r="I41" s="293" t="s">
        <v>43</v>
      </c>
      <c r="J41" s="293"/>
      <c r="K41" s="293"/>
      <c r="L41" s="293"/>
      <c r="M41" s="294"/>
    </row>
    <row r="42" spans="2:14" s="64" customFormat="1" ht="19.5" customHeight="1" x14ac:dyDescent="0.2">
      <c r="B42" s="287"/>
      <c r="C42" s="288"/>
      <c r="D42" s="295"/>
      <c r="E42" s="296"/>
      <c r="F42" s="296"/>
      <c r="G42" s="296"/>
      <c r="H42" s="297"/>
      <c r="I42" s="289"/>
      <c r="J42" s="289"/>
      <c r="K42" s="289"/>
      <c r="L42" s="289"/>
      <c r="M42" s="290"/>
    </row>
    <row r="43" spans="2:14" ht="39.75" customHeight="1" x14ac:dyDescent="0.3">
      <c r="B43" s="287" t="s">
        <v>16</v>
      </c>
      <c r="C43" s="288"/>
      <c r="D43" s="277"/>
      <c r="E43" s="277"/>
      <c r="F43" s="277"/>
      <c r="G43" s="277"/>
      <c r="H43" s="277"/>
      <c r="I43" s="277"/>
      <c r="J43" s="277"/>
      <c r="K43" s="277"/>
      <c r="L43" s="277"/>
      <c r="M43" s="278"/>
    </row>
    <row r="44" spans="2:14" ht="30" customHeight="1" x14ac:dyDescent="0.3">
      <c r="B44" s="287" t="s">
        <v>143</v>
      </c>
      <c r="C44" s="288"/>
      <c r="D44" s="277"/>
      <c r="E44" s="277"/>
      <c r="F44" s="277"/>
      <c r="G44" s="277"/>
      <c r="H44" s="277"/>
      <c r="I44" s="277"/>
      <c r="J44" s="277"/>
      <c r="K44" s="277"/>
      <c r="L44" s="277"/>
      <c r="M44" s="278"/>
    </row>
    <row r="45" spans="2:14" ht="1.5" hidden="1" customHeight="1" x14ac:dyDescent="0.3">
      <c r="B45" s="287"/>
      <c r="C45" s="288"/>
      <c r="D45" s="65"/>
      <c r="E45" s="65"/>
      <c r="F45" s="65"/>
      <c r="G45" s="65"/>
      <c r="H45" s="65"/>
      <c r="I45" s="65"/>
      <c r="J45" s="65"/>
      <c r="K45" s="65"/>
      <c r="L45" s="65"/>
      <c r="M45" s="84"/>
    </row>
    <row r="46" spans="2:14" ht="42" customHeight="1" x14ac:dyDescent="0.3">
      <c r="B46" s="287" t="s">
        <v>18</v>
      </c>
      <c r="C46" s="288"/>
      <c r="D46" s="332"/>
      <c r="E46" s="332"/>
      <c r="F46" s="332"/>
      <c r="G46" s="332"/>
      <c r="H46" s="332"/>
      <c r="I46" s="332"/>
      <c r="J46" s="332"/>
      <c r="K46" s="332"/>
      <c r="L46" s="332"/>
      <c r="M46" s="333"/>
    </row>
    <row r="47" spans="2:14" ht="36" customHeight="1" x14ac:dyDescent="0.3">
      <c r="B47" s="345" t="s">
        <v>49</v>
      </c>
      <c r="C47" s="346"/>
      <c r="D47" s="334" t="s">
        <v>46</v>
      </c>
      <c r="E47" s="334"/>
      <c r="F47" s="334"/>
      <c r="G47" s="334"/>
      <c r="H47" s="334"/>
      <c r="I47" s="334"/>
      <c r="J47" s="456">
        <v>0</v>
      </c>
      <c r="K47" s="457"/>
      <c r="L47" s="457"/>
      <c r="M47" s="458"/>
    </row>
    <row r="48" spans="2:14" ht="39" customHeight="1" x14ac:dyDescent="0.3">
      <c r="B48" s="347"/>
      <c r="C48" s="348"/>
      <c r="D48" s="334" t="s">
        <v>47</v>
      </c>
      <c r="E48" s="334"/>
      <c r="F48" s="334"/>
      <c r="G48" s="334"/>
      <c r="H48" s="334"/>
      <c r="I48" s="334"/>
      <c r="J48" s="456">
        <v>0</v>
      </c>
      <c r="K48" s="457"/>
      <c r="L48" s="457"/>
      <c r="M48" s="458"/>
    </row>
    <row r="49" spans="2:13" ht="27.75" customHeight="1" thickBot="1" x14ac:dyDescent="0.35">
      <c r="B49" s="347"/>
      <c r="C49" s="348"/>
      <c r="D49" s="334" t="s">
        <v>62</v>
      </c>
      <c r="E49" s="334"/>
      <c r="F49" s="334"/>
      <c r="G49" s="334"/>
      <c r="H49" s="334"/>
      <c r="I49" s="334"/>
      <c r="J49" s="459">
        <v>0</v>
      </c>
      <c r="K49" s="460"/>
      <c r="L49" s="460"/>
      <c r="M49" s="461"/>
    </row>
    <row r="50" spans="2:13" ht="24.75" customHeight="1" thickBot="1" x14ac:dyDescent="0.35">
      <c r="B50" s="349"/>
      <c r="C50" s="350"/>
      <c r="D50" s="334" t="s">
        <v>53</v>
      </c>
      <c r="E50" s="334"/>
      <c r="F50" s="334"/>
      <c r="G50" s="334"/>
      <c r="H50" s="334"/>
      <c r="I50" s="334"/>
      <c r="J50" s="70" t="s">
        <v>56</v>
      </c>
      <c r="K50" s="71"/>
      <c r="L50" s="70" t="s">
        <v>58</v>
      </c>
      <c r="M50" s="71"/>
    </row>
    <row r="51" spans="2:13" ht="15.75" customHeight="1" thickBot="1" x14ac:dyDescent="0.35">
      <c r="B51" s="343" t="s">
        <v>48</v>
      </c>
      <c r="C51" s="344"/>
      <c r="D51" s="344"/>
      <c r="E51" s="344"/>
      <c r="F51" s="344"/>
      <c r="G51" s="344"/>
      <c r="H51" s="344"/>
      <c r="I51" s="344"/>
      <c r="J51" s="464">
        <f>SUM(J47:M49)</f>
        <v>0</v>
      </c>
      <c r="K51" s="465"/>
      <c r="L51" s="465"/>
      <c r="M51" s="466"/>
    </row>
    <row r="52" spans="2:13" ht="17.25" customHeight="1" x14ac:dyDescent="0.3">
      <c r="B52" s="426" t="s">
        <v>144</v>
      </c>
      <c r="C52" s="427"/>
      <c r="D52" s="427"/>
      <c r="E52" s="427"/>
      <c r="F52" s="427"/>
      <c r="G52" s="110"/>
      <c r="H52" s="255" t="s">
        <v>108</v>
      </c>
      <c r="I52" s="256"/>
      <c r="J52" s="256"/>
      <c r="K52" s="256"/>
      <c r="L52" s="256"/>
      <c r="M52" s="257"/>
    </row>
    <row r="53" spans="2:13" ht="33" customHeight="1" x14ac:dyDescent="0.3">
      <c r="B53" s="424" t="s">
        <v>50</v>
      </c>
      <c r="C53" s="425"/>
      <c r="D53" s="342"/>
      <c r="E53" s="340"/>
      <c r="F53" s="340"/>
      <c r="G53" s="93"/>
      <c r="H53" s="339"/>
      <c r="I53" s="340"/>
      <c r="J53" s="340"/>
      <c r="K53" s="340"/>
      <c r="L53" s="340"/>
      <c r="M53" s="341"/>
    </row>
    <row r="54" spans="2:13" ht="30.75" customHeight="1" x14ac:dyDescent="0.3">
      <c r="B54" s="424" t="s">
        <v>133</v>
      </c>
      <c r="C54" s="425"/>
      <c r="D54" s="342"/>
      <c r="E54" s="340"/>
      <c r="F54" s="340"/>
      <c r="G54" s="93"/>
      <c r="H54" s="339"/>
      <c r="I54" s="340"/>
      <c r="J54" s="340"/>
      <c r="K54" s="340"/>
      <c r="L54" s="340"/>
      <c r="M54" s="341"/>
    </row>
    <row r="55" spans="2:13" ht="20.25" customHeight="1" thickBot="1" x14ac:dyDescent="0.35">
      <c r="B55" s="330" t="s">
        <v>54</v>
      </c>
      <c r="C55" s="331"/>
      <c r="D55" s="338"/>
      <c r="E55" s="336"/>
      <c r="F55" s="336"/>
      <c r="G55" s="91"/>
      <c r="H55" s="335"/>
      <c r="I55" s="336"/>
      <c r="J55" s="336"/>
      <c r="K55" s="336"/>
      <c r="L55" s="336"/>
      <c r="M55" s="337"/>
    </row>
    <row r="56" spans="2:13" ht="18.75" customHeight="1" thickBot="1" x14ac:dyDescent="0.35">
      <c r="B56" s="327" t="s">
        <v>44</v>
      </c>
      <c r="C56" s="328"/>
      <c r="D56" s="328"/>
      <c r="E56" s="328"/>
      <c r="F56" s="328"/>
      <c r="G56" s="328"/>
      <c r="H56" s="328"/>
      <c r="I56" s="328"/>
      <c r="J56" s="328"/>
      <c r="K56" s="328"/>
      <c r="L56" s="328"/>
      <c r="M56" s="329"/>
    </row>
  </sheetData>
  <mergeCells count="124">
    <mergeCell ref="H26:J26"/>
    <mergeCell ref="H33:J33"/>
    <mergeCell ref="K33:M33"/>
    <mergeCell ref="H34:J34"/>
    <mergeCell ref="K34:M34"/>
    <mergeCell ref="H35:J35"/>
    <mergeCell ref="K35:M35"/>
    <mergeCell ref="H29:J29"/>
    <mergeCell ref="K29:M29"/>
    <mergeCell ref="H30:J30"/>
    <mergeCell ref="K30:M30"/>
    <mergeCell ref="H31:J31"/>
    <mergeCell ref="K31:M31"/>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D47:I47"/>
    <mergeCell ref="J47:M47"/>
    <mergeCell ref="D48:I48"/>
    <mergeCell ref="J48:M48"/>
    <mergeCell ref="D49:I49"/>
    <mergeCell ref="J49:M49"/>
    <mergeCell ref="B42:C42"/>
    <mergeCell ref="D42:H42"/>
    <mergeCell ref="I42:M42"/>
    <mergeCell ref="B43:C43"/>
    <mergeCell ref="D43:M43"/>
    <mergeCell ref="B44:C44"/>
    <mergeCell ref="D44:M44"/>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D13:M13"/>
    <mergeCell ref="B14:C14"/>
    <mergeCell ref="D14:F14"/>
    <mergeCell ref="H14:I14"/>
    <mergeCell ref="J14:M14"/>
    <mergeCell ref="B8:C8"/>
    <mergeCell ref="B9:C10"/>
    <mergeCell ref="D9:E9"/>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N82"/>
  <sheetViews>
    <sheetView tabSelected="1" showWhiteSpace="0" zoomScale="115" zoomScaleNormal="115" zoomScaleSheetLayoutView="75" zoomScalePageLayoutView="124" workbookViewId="0">
      <selection activeCell="H81" sqref="H81:M81"/>
    </sheetView>
  </sheetViews>
  <sheetFormatPr baseColWidth="10" defaultColWidth="26.28515625" defaultRowHeight="15" x14ac:dyDescent="0.3"/>
  <cols>
    <col min="1" max="1" width="2.42578125" style="54" customWidth="1"/>
    <col min="2" max="2" width="14" style="54" customWidth="1"/>
    <col min="3" max="3" width="19" style="54" customWidth="1"/>
    <col min="4" max="4" width="11.42578125" style="54" customWidth="1"/>
    <col min="5" max="5" width="5.5703125" style="54" customWidth="1"/>
    <col min="6" max="6" width="16" style="54" customWidth="1"/>
    <col min="7" max="7" width="0.7109375" style="54" customWidth="1"/>
    <col min="8" max="10" width="16" style="54" customWidth="1"/>
    <col min="11" max="11" width="5.7109375" style="54" customWidth="1"/>
    <col min="12" max="12" width="5.42578125" style="54" customWidth="1"/>
    <col min="13" max="13" width="6.85546875" style="54" customWidth="1"/>
    <col min="14" max="16384" width="26.28515625" style="54"/>
  </cols>
  <sheetData>
    <row r="1" spans="2:13" ht="15.75" thickBot="1" x14ac:dyDescent="0.35"/>
    <row r="2" spans="2:13" ht="15" customHeight="1" x14ac:dyDescent="0.3">
      <c r="B2" s="88"/>
      <c r="C2" s="201" t="s">
        <v>123</v>
      </c>
      <c r="D2" s="202"/>
      <c r="E2" s="202"/>
      <c r="F2" s="202"/>
      <c r="G2" s="202"/>
      <c r="H2" s="202"/>
      <c r="I2" s="202"/>
      <c r="J2" s="203"/>
      <c r="K2" s="210" t="s">
        <v>127</v>
      </c>
      <c r="L2" s="211"/>
      <c r="M2" s="212"/>
    </row>
    <row r="3" spans="2:13" ht="15" customHeight="1" x14ac:dyDescent="0.3">
      <c r="B3" s="89"/>
      <c r="C3" s="204"/>
      <c r="D3" s="205"/>
      <c r="E3" s="205"/>
      <c r="F3" s="205"/>
      <c r="G3" s="205"/>
      <c r="H3" s="205"/>
      <c r="I3" s="205"/>
      <c r="J3" s="206"/>
      <c r="K3" s="213" t="s">
        <v>131</v>
      </c>
      <c r="L3" s="214"/>
      <c r="M3" s="215"/>
    </row>
    <row r="4" spans="2:13" ht="39.75" customHeight="1" thickBot="1" x14ac:dyDescent="0.35">
      <c r="B4" s="90"/>
      <c r="C4" s="207" t="s">
        <v>184</v>
      </c>
      <c r="D4" s="208"/>
      <c r="E4" s="208"/>
      <c r="F4" s="208"/>
      <c r="G4" s="208"/>
      <c r="H4" s="208"/>
      <c r="I4" s="208"/>
      <c r="J4" s="209"/>
      <c r="K4" s="216" t="s">
        <v>176</v>
      </c>
      <c r="L4" s="217"/>
      <c r="M4" s="218"/>
    </row>
    <row r="5" spans="2:13" ht="15.75" thickBot="1" x14ac:dyDescent="0.35"/>
    <row r="6" spans="2:13" ht="18" customHeight="1" x14ac:dyDescent="0.3">
      <c r="B6" s="239" t="s">
        <v>54</v>
      </c>
      <c r="C6" s="240"/>
      <c r="D6" s="358" t="s">
        <v>220</v>
      </c>
      <c r="E6" s="359"/>
      <c r="F6" s="359"/>
      <c r="G6" s="359"/>
      <c r="H6" s="359"/>
      <c r="I6" s="359"/>
      <c r="J6" s="351" t="s">
        <v>202</v>
      </c>
      <c r="K6" s="352"/>
      <c r="L6" s="352"/>
      <c r="M6" s="353"/>
    </row>
    <row r="7" spans="2:13" ht="18.75" customHeight="1" x14ac:dyDescent="0.35">
      <c r="B7" s="241" t="s">
        <v>97</v>
      </c>
      <c r="C7" s="242"/>
      <c r="D7" s="360" t="s">
        <v>221</v>
      </c>
      <c r="E7" s="361"/>
      <c r="F7" s="361"/>
      <c r="G7" s="361"/>
      <c r="H7" s="361"/>
      <c r="I7" s="361"/>
      <c r="J7" s="354"/>
      <c r="K7" s="227"/>
      <c r="L7" s="227"/>
      <c r="M7" s="228"/>
    </row>
    <row r="8" spans="2:13" x14ac:dyDescent="0.3">
      <c r="B8" s="243" t="s">
        <v>214</v>
      </c>
      <c r="C8" s="244"/>
      <c r="D8" s="68" t="s">
        <v>203</v>
      </c>
      <c r="E8" s="56"/>
      <c r="F8" s="72"/>
      <c r="G8" s="72"/>
      <c r="H8" s="55"/>
      <c r="I8" s="55"/>
      <c r="J8" s="354"/>
      <c r="K8" s="227"/>
      <c r="L8" s="227"/>
      <c r="M8" s="228"/>
    </row>
    <row r="9" spans="2:13" ht="19.5" customHeight="1" x14ac:dyDescent="0.3">
      <c r="B9" s="527" t="s">
        <v>158</v>
      </c>
      <c r="C9" s="528"/>
      <c r="D9" s="81" t="s">
        <v>56</v>
      </c>
      <c r="E9" s="121" t="s">
        <v>159</v>
      </c>
      <c r="F9" s="68" t="s">
        <v>160</v>
      </c>
      <c r="G9" s="82"/>
      <c r="H9" s="82"/>
      <c r="I9" s="81"/>
      <c r="J9" s="354"/>
      <c r="K9" s="227"/>
      <c r="L9" s="227"/>
      <c r="M9" s="228"/>
    </row>
    <row r="10" spans="2:13" ht="20.25" customHeight="1" x14ac:dyDescent="0.3">
      <c r="B10" s="527" t="s">
        <v>36</v>
      </c>
      <c r="C10" s="528"/>
      <c r="D10" s="235" t="s">
        <v>37</v>
      </c>
      <c r="E10" s="236"/>
      <c r="F10" s="73" t="s">
        <v>40</v>
      </c>
      <c r="G10" s="74"/>
      <c r="H10" s="74"/>
      <c r="I10" s="74"/>
      <c r="J10" s="354"/>
      <c r="K10" s="227"/>
      <c r="L10" s="227"/>
      <c r="M10" s="228"/>
    </row>
    <row r="11" spans="2:13" ht="15.75" thickBot="1" x14ac:dyDescent="0.35">
      <c r="B11" s="243" t="s">
        <v>24</v>
      </c>
      <c r="C11" s="247"/>
      <c r="D11" s="75" t="s">
        <v>56</v>
      </c>
      <c r="E11" s="76" t="s">
        <v>55</v>
      </c>
      <c r="F11" s="77"/>
      <c r="G11" s="111"/>
      <c r="H11" s="75" t="s">
        <v>58</v>
      </c>
      <c r="I11" s="83"/>
      <c r="J11" s="355"/>
      <c r="K11" s="356"/>
      <c r="L11" s="356"/>
      <c r="M11" s="357"/>
    </row>
    <row r="12" spans="2:13" x14ac:dyDescent="0.3">
      <c r="B12" s="362" t="s">
        <v>0</v>
      </c>
      <c r="C12" s="363"/>
      <c r="D12" s="364"/>
      <c r="E12" s="364"/>
      <c r="F12" s="363"/>
      <c r="G12" s="364"/>
      <c r="H12" s="364"/>
      <c r="I12" s="364"/>
      <c r="J12" s="364"/>
      <c r="K12" s="364"/>
      <c r="L12" s="364"/>
      <c r="M12" s="365"/>
    </row>
    <row r="13" spans="2:13" x14ac:dyDescent="0.3">
      <c r="B13" s="243" t="s">
        <v>45</v>
      </c>
      <c r="C13" s="244"/>
      <c r="D13" s="121"/>
      <c r="E13" s="121" t="s">
        <v>183</v>
      </c>
      <c r="F13" s="121"/>
      <c r="G13" s="121"/>
      <c r="H13" s="121"/>
      <c r="I13" s="121"/>
      <c r="J13" s="121"/>
      <c r="K13" s="121"/>
      <c r="L13" s="121"/>
      <c r="M13" s="121"/>
    </row>
    <row r="14" spans="2:13" x14ac:dyDescent="0.3">
      <c r="B14" s="243" t="s">
        <v>1</v>
      </c>
      <c r="C14" s="244"/>
      <c r="D14" s="232" t="s">
        <v>204</v>
      </c>
      <c r="E14" s="233"/>
      <c r="F14" s="233"/>
      <c r="G14" s="92"/>
      <c r="H14" s="243" t="s">
        <v>2</v>
      </c>
      <c r="I14" s="244"/>
      <c r="J14" s="232">
        <v>13359916</v>
      </c>
      <c r="K14" s="233"/>
      <c r="L14" s="233"/>
      <c r="M14" s="234"/>
    </row>
    <row r="15" spans="2:13" x14ac:dyDescent="0.3">
      <c r="B15" s="243" t="s">
        <v>3</v>
      </c>
      <c r="C15" s="244"/>
      <c r="D15" s="232" t="s">
        <v>205</v>
      </c>
      <c r="E15" s="233"/>
      <c r="F15" s="233"/>
      <c r="G15" s="92"/>
      <c r="H15" s="243" t="s">
        <v>128</v>
      </c>
      <c r="I15" s="244"/>
      <c r="J15" s="232" t="s">
        <v>179</v>
      </c>
      <c r="K15" s="233"/>
      <c r="L15" s="233"/>
      <c r="M15" s="234"/>
    </row>
    <row r="16" spans="2:13" x14ac:dyDescent="0.3">
      <c r="B16" s="243" t="s">
        <v>135</v>
      </c>
      <c r="C16" s="244"/>
      <c r="D16" s="232"/>
      <c r="E16" s="233"/>
      <c r="F16" s="233"/>
      <c r="G16" s="92"/>
      <c r="H16" s="243" t="s">
        <v>98</v>
      </c>
      <c r="I16" s="244"/>
      <c r="J16" s="270" t="s">
        <v>206</v>
      </c>
      <c r="K16" s="271"/>
      <c r="L16" s="271"/>
      <c r="M16" s="272"/>
    </row>
    <row r="17" spans="2:13" x14ac:dyDescent="0.3">
      <c r="B17" s="243" t="s">
        <v>5</v>
      </c>
      <c r="C17" s="244"/>
      <c r="D17" s="232" t="s">
        <v>208</v>
      </c>
      <c r="E17" s="233"/>
      <c r="F17" s="233"/>
      <c r="G17" s="92"/>
      <c r="H17" s="243" t="s">
        <v>99</v>
      </c>
      <c r="I17" s="244"/>
      <c r="J17" s="270" t="s">
        <v>207</v>
      </c>
      <c r="K17" s="271"/>
      <c r="L17" s="271"/>
      <c r="M17" s="272"/>
    </row>
    <row r="18" spans="2:13" ht="15.75" thickBot="1" x14ac:dyDescent="0.35">
      <c r="B18" s="243" t="s">
        <v>136</v>
      </c>
      <c r="C18" s="244"/>
      <c r="D18" s="534">
        <v>44897</v>
      </c>
      <c r="E18" s="275"/>
      <c r="F18" s="275"/>
      <c r="G18" s="94"/>
      <c r="H18" s="243" t="s">
        <v>129</v>
      </c>
      <c r="I18" s="244"/>
      <c r="J18" s="535">
        <v>44897</v>
      </c>
      <c r="K18" s="233"/>
      <c r="L18" s="233"/>
      <c r="M18" s="234"/>
    </row>
    <row r="19" spans="2:13" ht="15.75" thickBot="1" x14ac:dyDescent="0.35">
      <c r="B19" s="243" t="s">
        <v>33</v>
      </c>
      <c r="C19" s="244"/>
      <c r="D19" s="70" t="s">
        <v>56</v>
      </c>
      <c r="E19" s="71"/>
      <c r="F19" s="55"/>
      <c r="G19" s="111"/>
      <c r="H19" s="70" t="s">
        <v>58</v>
      </c>
      <c r="I19" s="71" t="s">
        <v>55</v>
      </c>
      <c r="J19" s="318"/>
      <c r="K19" s="233"/>
      <c r="L19" s="233"/>
      <c r="M19" s="234"/>
    </row>
    <row r="20" spans="2:13" ht="15.75" thickBot="1" x14ac:dyDescent="0.35">
      <c r="B20" s="368" t="s">
        <v>6</v>
      </c>
      <c r="C20" s="369"/>
      <c r="D20" s="533">
        <v>45107</v>
      </c>
      <c r="E20" s="433"/>
      <c r="F20" s="433"/>
      <c r="G20" s="96"/>
      <c r="H20" s="368" t="s">
        <v>7</v>
      </c>
      <c r="I20" s="369"/>
      <c r="J20" s="534">
        <v>45107</v>
      </c>
      <c r="K20" s="275"/>
      <c r="L20" s="275"/>
      <c r="M20" s="276"/>
    </row>
    <row r="21" spans="2:13" ht="65.25" customHeight="1" x14ac:dyDescent="0.3">
      <c r="B21" s="377" t="s">
        <v>22</v>
      </c>
      <c r="C21" s="378"/>
      <c r="D21" s="379" t="s">
        <v>178</v>
      </c>
      <c r="E21" s="380"/>
      <c r="F21" s="380"/>
      <c r="G21" s="380"/>
      <c r="H21" s="380"/>
      <c r="I21" s="380"/>
      <c r="J21" s="380"/>
      <c r="K21" s="380"/>
      <c r="L21" s="380"/>
      <c r="M21" s="381"/>
    </row>
    <row r="22" spans="2:13" ht="30.75" customHeight="1" thickBot="1" x14ac:dyDescent="0.35">
      <c r="B22" s="382" t="s">
        <v>153</v>
      </c>
      <c r="C22" s="383"/>
      <c r="D22" s="366" t="s">
        <v>177</v>
      </c>
      <c r="E22" s="366"/>
      <c r="F22" s="431"/>
      <c r="G22" s="115"/>
      <c r="H22" s="423" t="s">
        <v>100</v>
      </c>
      <c r="I22" s="423"/>
      <c r="J22" s="366" t="s">
        <v>177</v>
      </c>
      <c r="K22" s="366"/>
      <c r="L22" s="366"/>
      <c r="M22" s="367"/>
    </row>
    <row r="23" spans="2:13" s="95" customFormat="1" ht="29.25" customHeight="1" thickTop="1" x14ac:dyDescent="0.3">
      <c r="B23" s="442" t="s">
        <v>145</v>
      </c>
      <c r="C23" s="443"/>
      <c r="D23" s="444">
        <v>32315871</v>
      </c>
      <c r="E23" s="444"/>
      <c r="F23" s="118" t="s">
        <v>146</v>
      </c>
      <c r="G23" s="119"/>
      <c r="H23" s="445" t="s">
        <v>58</v>
      </c>
      <c r="I23" s="445"/>
      <c r="J23" s="120" t="s">
        <v>34</v>
      </c>
      <c r="K23" s="446">
        <v>32315871</v>
      </c>
      <c r="L23" s="446"/>
      <c r="M23" s="447"/>
    </row>
    <row r="24" spans="2:13" ht="22.5" customHeight="1" thickBot="1" x14ac:dyDescent="0.35">
      <c r="B24" s="448" t="s">
        <v>57</v>
      </c>
      <c r="C24" s="449"/>
      <c r="D24" s="450">
        <v>4</v>
      </c>
      <c r="E24" s="450"/>
      <c r="F24" s="451"/>
      <c r="G24" s="116"/>
      <c r="H24" s="450" t="s">
        <v>60</v>
      </c>
      <c r="I24" s="450"/>
      <c r="J24" s="450"/>
      <c r="K24" s="416">
        <v>4755000</v>
      </c>
      <c r="L24" s="416"/>
      <c r="M24" s="417"/>
    </row>
    <row r="25" spans="2:13" ht="12" customHeight="1" thickBot="1" x14ac:dyDescent="0.35">
      <c r="K25" s="438"/>
      <c r="L25" s="438"/>
      <c r="M25" s="438"/>
    </row>
    <row r="26" spans="2:13" s="95" customFormat="1" ht="30" customHeight="1" x14ac:dyDescent="0.3">
      <c r="B26" s="439" t="s">
        <v>154</v>
      </c>
      <c r="C26" s="117" t="s">
        <v>141</v>
      </c>
      <c r="D26" s="117" t="s">
        <v>107</v>
      </c>
      <c r="E26" s="117" t="s">
        <v>104</v>
      </c>
      <c r="F26" s="112" t="s">
        <v>150</v>
      </c>
      <c r="G26" s="467"/>
      <c r="H26" s="473" t="s">
        <v>155</v>
      </c>
      <c r="I26" s="462"/>
      <c r="J26" s="462"/>
      <c r="K26" s="462" t="s">
        <v>151</v>
      </c>
      <c r="L26" s="462"/>
      <c r="M26" s="463"/>
    </row>
    <row r="27" spans="2:13" ht="15.75" x14ac:dyDescent="0.35">
      <c r="B27" s="440"/>
      <c r="C27" s="100" t="s">
        <v>152</v>
      </c>
      <c r="D27" s="98" t="s">
        <v>200</v>
      </c>
      <c r="E27" s="128">
        <v>31</v>
      </c>
      <c r="F27" s="113">
        <v>4616553</v>
      </c>
      <c r="G27" s="467"/>
      <c r="H27" s="434" t="s">
        <v>209</v>
      </c>
      <c r="I27" s="435"/>
      <c r="J27" s="435"/>
      <c r="K27" s="529">
        <v>4616553</v>
      </c>
      <c r="L27" s="529"/>
      <c r="M27" s="530"/>
    </row>
    <row r="28" spans="2:13" ht="21.75" customHeight="1" thickBot="1" x14ac:dyDescent="0.35">
      <c r="B28" s="440"/>
      <c r="C28" s="98" t="s">
        <v>112</v>
      </c>
      <c r="D28" s="98" t="s">
        <v>213</v>
      </c>
      <c r="E28" s="128">
        <v>31</v>
      </c>
      <c r="F28" s="113">
        <v>4616553</v>
      </c>
      <c r="G28" s="467"/>
      <c r="H28" s="434" t="s">
        <v>218</v>
      </c>
      <c r="I28" s="435"/>
      <c r="J28" s="435"/>
      <c r="K28" s="531">
        <v>4616553</v>
      </c>
      <c r="L28" s="531"/>
      <c r="M28" s="532"/>
    </row>
    <row r="29" spans="2:13" x14ac:dyDescent="0.3">
      <c r="B29" s="440"/>
      <c r="C29" s="98" t="s">
        <v>113</v>
      </c>
      <c r="D29" s="98" t="s">
        <v>216</v>
      </c>
      <c r="E29" s="128">
        <v>28</v>
      </c>
      <c r="F29" s="113">
        <v>4616553</v>
      </c>
      <c r="G29" s="467"/>
      <c r="H29" s="434" t="s">
        <v>217</v>
      </c>
      <c r="I29" s="435"/>
      <c r="J29" s="435"/>
      <c r="K29" s="529">
        <v>4616553</v>
      </c>
      <c r="L29" s="529"/>
      <c r="M29" s="530"/>
    </row>
    <row r="30" spans="2:13" x14ac:dyDescent="0.3">
      <c r="B30" s="440"/>
      <c r="C30" s="98" t="s">
        <v>114</v>
      </c>
      <c r="D30" s="98" t="s">
        <v>215</v>
      </c>
      <c r="E30" s="128">
        <v>31</v>
      </c>
      <c r="F30" s="113">
        <v>4731926</v>
      </c>
      <c r="G30" s="467"/>
      <c r="H30" s="434" t="s">
        <v>217</v>
      </c>
      <c r="I30" s="435"/>
      <c r="J30" s="435"/>
      <c r="K30" s="529">
        <v>4731926</v>
      </c>
      <c r="L30" s="529"/>
      <c r="M30" s="530"/>
    </row>
    <row r="31" spans="2:13" x14ac:dyDescent="0.3">
      <c r="B31" s="440"/>
      <c r="C31" s="98" t="s">
        <v>115</v>
      </c>
      <c r="D31" s="98" t="s">
        <v>219</v>
      </c>
      <c r="E31" s="98">
        <v>30</v>
      </c>
      <c r="F31" s="113">
        <v>4755000</v>
      </c>
      <c r="G31" s="467"/>
      <c r="H31" s="434" t="s">
        <v>217</v>
      </c>
      <c r="I31" s="435"/>
      <c r="J31" s="435"/>
      <c r="K31" s="436">
        <v>4755000</v>
      </c>
      <c r="L31" s="436"/>
      <c r="M31" s="437"/>
    </row>
    <row r="32" spans="2:13" x14ac:dyDescent="0.3">
      <c r="B32" s="440"/>
      <c r="C32" s="98" t="s">
        <v>116</v>
      </c>
      <c r="D32" s="98" t="s">
        <v>222</v>
      </c>
      <c r="E32" s="98">
        <v>31</v>
      </c>
      <c r="F32" s="113">
        <v>4755000</v>
      </c>
      <c r="G32" s="467"/>
      <c r="H32" s="434" t="s">
        <v>217</v>
      </c>
      <c r="I32" s="435"/>
      <c r="J32" s="435"/>
      <c r="K32" s="436">
        <v>4755000</v>
      </c>
      <c r="L32" s="436"/>
      <c r="M32" s="437"/>
    </row>
    <row r="33" spans="2:14" x14ac:dyDescent="0.3">
      <c r="B33" s="440"/>
      <c r="C33" s="98" t="s">
        <v>117</v>
      </c>
      <c r="D33" s="98"/>
      <c r="E33" s="98"/>
      <c r="F33" s="113">
        <v>0</v>
      </c>
      <c r="G33" s="467"/>
      <c r="H33" s="434"/>
      <c r="I33" s="435"/>
      <c r="J33" s="435"/>
      <c r="K33" s="436">
        <v>0</v>
      </c>
      <c r="L33" s="436"/>
      <c r="M33" s="437"/>
    </row>
    <row r="34" spans="2:14" x14ac:dyDescent="0.3">
      <c r="B34" s="440"/>
      <c r="C34" s="98" t="s">
        <v>118</v>
      </c>
      <c r="F34" s="113">
        <v>0</v>
      </c>
      <c r="G34" s="467"/>
      <c r="H34" s="434"/>
      <c r="I34" s="435"/>
      <c r="J34" s="435"/>
      <c r="K34" s="436">
        <v>0</v>
      </c>
      <c r="L34" s="436"/>
      <c r="M34" s="437"/>
    </row>
    <row r="35" spans="2:14" x14ac:dyDescent="0.3">
      <c r="B35" s="440"/>
      <c r="C35" s="98" t="s">
        <v>119</v>
      </c>
      <c r="D35" s="98"/>
      <c r="E35" s="98"/>
      <c r="F35" s="113">
        <v>0</v>
      </c>
      <c r="G35" s="467"/>
      <c r="H35" s="434"/>
      <c r="I35" s="435"/>
      <c r="J35" s="435"/>
      <c r="K35" s="436">
        <v>0</v>
      </c>
      <c r="L35" s="436"/>
      <c r="M35" s="437"/>
    </row>
    <row r="36" spans="2:14" x14ac:dyDescent="0.3">
      <c r="B36" s="440"/>
      <c r="C36" s="98" t="s">
        <v>120</v>
      </c>
      <c r="D36" s="98"/>
      <c r="E36" s="98"/>
      <c r="F36" s="113">
        <v>0</v>
      </c>
      <c r="G36" s="467"/>
      <c r="H36" s="434"/>
      <c r="I36" s="435"/>
      <c r="J36" s="435"/>
      <c r="K36" s="436">
        <v>0</v>
      </c>
      <c r="L36" s="436"/>
      <c r="M36" s="437"/>
    </row>
    <row r="37" spans="2:14" x14ac:dyDescent="0.3">
      <c r="B37" s="440"/>
      <c r="C37" s="98" t="s">
        <v>121</v>
      </c>
      <c r="D37" s="98"/>
      <c r="E37" s="98"/>
      <c r="F37" s="113">
        <v>0</v>
      </c>
      <c r="G37" s="467"/>
      <c r="H37" s="434"/>
      <c r="I37" s="435"/>
      <c r="J37" s="435"/>
      <c r="K37" s="436">
        <v>0</v>
      </c>
      <c r="L37" s="436"/>
      <c r="M37" s="437"/>
    </row>
    <row r="38" spans="2:14" ht="15.75" thickBot="1" x14ac:dyDescent="0.35">
      <c r="B38" s="440"/>
      <c r="C38" s="98" t="s">
        <v>122</v>
      </c>
      <c r="D38" s="98"/>
      <c r="E38" s="98"/>
      <c r="F38" s="113">
        <v>0</v>
      </c>
      <c r="G38" s="467"/>
      <c r="H38" s="452"/>
      <c r="I38" s="453"/>
      <c r="J38" s="453"/>
      <c r="K38" s="454">
        <v>0</v>
      </c>
      <c r="L38" s="454"/>
      <c r="M38" s="455"/>
    </row>
    <row r="39" spans="2:14" ht="15" customHeight="1" thickBot="1" x14ac:dyDescent="0.35">
      <c r="B39" s="441"/>
      <c r="C39" s="109" t="s">
        <v>105</v>
      </c>
      <c r="D39" s="99"/>
      <c r="E39" s="99"/>
      <c r="F39" s="127">
        <v>18581585</v>
      </c>
      <c r="G39" s="467"/>
      <c r="H39" s="468"/>
      <c r="I39" s="469"/>
      <c r="J39" s="470"/>
      <c r="K39" s="471">
        <f>SUM(K27:M38)</f>
        <v>28091585</v>
      </c>
      <c r="L39" s="469"/>
      <c r="M39" s="472"/>
      <c r="N39" s="105"/>
    </row>
    <row r="40" spans="2:14" ht="15" customHeight="1" thickBot="1" x14ac:dyDescent="0.35">
      <c r="B40" s="85"/>
      <c r="C40" s="85"/>
      <c r="D40" s="86"/>
      <c r="E40" s="86"/>
      <c r="F40" s="86"/>
      <c r="G40" s="86"/>
      <c r="H40" s="86"/>
      <c r="I40" s="86"/>
      <c r="J40" s="87"/>
      <c r="K40" s="87"/>
      <c r="L40" s="87"/>
      <c r="M40" s="87"/>
    </row>
    <row r="41" spans="2:14" s="64" customFormat="1" ht="29.25" customHeight="1" x14ac:dyDescent="0.2">
      <c r="B41" s="429" t="s">
        <v>149</v>
      </c>
      <c r="C41" s="430"/>
      <c r="D41" s="293" t="s">
        <v>42</v>
      </c>
      <c r="E41" s="293"/>
      <c r="F41" s="293"/>
      <c r="G41" s="293"/>
      <c r="H41" s="293"/>
      <c r="I41" s="293" t="s">
        <v>43</v>
      </c>
      <c r="J41" s="293"/>
      <c r="K41" s="293"/>
      <c r="L41" s="293"/>
      <c r="M41" s="294"/>
    </row>
    <row r="42" spans="2:14" ht="39.75" customHeight="1" x14ac:dyDescent="0.3">
      <c r="B42" s="287" t="s">
        <v>16</v>
      </c>
      <c r="C42" s="288"/>
      <c r="D42" s="277" t="s">
        <v>185</v>
      </c>
      <c r="E42" s="277"/>
      <c r="F42" s="277"/>
      <c r="G42" s="277"/>
      <c r="H42" s="277"/>
      <c r="I42" s="277"/>
      <c r="J42" s="277"/>
      <c r="K42" s="277"/>
      <c r="L42" s="277"/>
      <c r="M42" s="278"/>
    </row>
    <row r="43" spans="2:14" ht="30" customHeight="1" x14ac:dyDescent="0.3">
      <c r="B43" s="287" t="s">
        <v>143</v>
      </c>
      <c r="C43" s="288"/>
      <c r="D43" s="277" t="s">
        <v>186</v>
      </c>
      <c r="E43" s="277"/>
      <c r="F43" s="277"/>
      <c r="G43" s="277"/>
      <c r="H43" s="277"/>
      <c r="I43" s="277"/>
      <c r="J43" s="277"/>
      <c r="K43" s="277"/>
      <c r="L43" s="277"/>
      <c r="M43" s="278"/>
    </row>
    <row r="44" spans="2:14" ht="1.5" hidden="1" customHeight="1" x14ac:dyDescent="0.3">
      <c r="B44" s="287"/>
      <c r="C44" s="288"/>
      <c r="D44" s="65"/>
      <c r="E44" s="65"/>
      <c r="F44" s="65"/>
      <c r="G44" s="65"/>
      <c r="H44" s="65"/>
      <c r="I44" s="65"/>
      <c r="J44" s="65"/>
      <c r="K44" s="65"/>
      <c r="L44" s="65"/>
      <c r="M44" s="84"/>
    </row>
    <row r="45" spans="2:14" ht="42" customHeight="1" x14ac:dyDescent="0.3">
      <c r="B45" s="287" t="s">
        <v>18</v>
      </c>
      <c r="C45" s="288"/>
      <c r="D45" s="332" t="s">
        <v>187</v>
      </c>
      <c r="E45" s="332"/>
      <c r="F45" s="332"/>
      <c r="G45" s="332"/>
      <c r="H45" s="332"/>
      <c r="I45" s="332"/>
      <c r="J45" s="332"/>
      <c r="K45" s="332"/>
      <c r="L45" s="332"/>
      <c r="M45" s="333"/>
    </row>
    <row r="46" spans="2:14" ht="36" customHeight="1" x14ac:dyDescent="0.3">
      <c r="B46" s="345" t="s">
        <v>49</v>
      </c>
      <c r="C46" s="346"/>
      <c r="D46" s="334" t="s">
        <v>46</v>
      </c>
      <c r="E46" s="334"/>
      <c r="F46" s="334"/>
      <c r="G46" s="334"/>
      <c r="H46" s="334"/>
      <c r="I46" s="334"/>
      <c r="J46" s="456">
        <v>237800</v>
      </c>
      <c r="K46" s="457"/>
      <c r="L46" s="457"/>
      <c r="M46" s="458"/>
    </row>
    <row r="47" spans="2:14" ht="39" customHeight="1" x14ac:dyDescent="0.3">
      <c r="B47" s="347"/>
      <c r="C47" s="348"/>
      <c r="D47" s="334" t="s">
        <v>47</v>
      </c>
      <c r="E47" s="334"/>
      <c r="F47" s="334"/>
      <c r="G47" s="334"/>
      <c r="H47" s="334"/>
      <c r="I47" s="334"/>
      <c r="J47" s="456"/>
      <c r="K47" s="457"/>
      <c r="L47" s="457"/>
      <c r="M47" s="458"/>
    </row>
    <row r="48" spans="2:14" ht="27.75" customHeight="1" thickBot="1" x14ac:dyDescent="0.35">
      <c r="B48" s="347"/>
      <c r="C48" s="348"/>
      <c r="D48" s="334" t="s">
        <v>62</v>
      </c>
      <c r="E48" s="334"/>
      <c r="F48" s="334"/>
      <c r="G48" s="334"/>
      <c r="H48" s="334"/>
      <c r="I48" s="334"/>
      <c r="J48" s="456">
        <v>19900</v>
      </c>
      <c r="K48" s="457"/>
      <c r="L48" s="457"/>
      <c r="M48" s="458"/>
    </row>
    <row r="49" spans="2:13" ht="24.75" customHeight="1" thickBot="1" x14ac:dyDescent="0.35">
      <c r="B49" s="349"/>
      <c r="C49" s="350"/>
      <c r="D49" s="334" t="s">
        <v>53</v>
      </c>
      <c r="E49" s="334"/>
      <c r="F49" s="334"/>
      <c r="G49" s="334"/>
      <c r="H49" s="334"/>
      <c r="I49" s="334"/>
      <c r="J49" s="70" t="s">
        <v>56</v>
      </c>
      <c r="K49" s="71" t="s">
        <v>55</v>
      </c>
      <c r="L49" s="70" t="s">
        <v>58</v>
      </c>
      <c r="M49" s="71"/>
    </row>
    <row r="50" spans="2:13" ht="15.75" customHeight="1" x14ac:dyDescent="0.3">
      <c r="B50" s="343" t="s">
        <v>48</v>
      </c>
      <c r="C50" s="344"/>
      <c r="D50" s="344"/>
      <c r="E50" s="344"/>
      <c r="F50" s="344"/>
      <c r="G50" s="344"/>
      <c r="H50" s="344"/>
      <c r="I50" s="344"/>
      <c r="J50" s="464">
        <f>SUM(J46:M48)</f>
        <v>257700</v>
      </c>
      <c r="K50" s="465"/>
      <c r="L50" s="465"/>
      <c r="M50" s="466"/>
    </row>
    <row r="51" spans="2:13" ht="11.25" customHeight="1" thickBot="1" x14ac:dyDescent="0.35"/>
    <row r="52" spans="2:13" ht="21.75" customHeight="1" thickBot="1" x14ac:dyDescent="0.35">
      <c r="B52" s="523" t="s">
        <v>161</v>
      </c>
      <c r="C52" s="524"/>
      <c r="D52" s="524"/>
      <c r="E52" s="524"/>
      <c r="F52" s="524"/>
      <c r="G52" s="524"/>
      <c r="H52" s="524"/>
      <c r="I52" s="524"/>
      <c r="J52" s="524"/>
      <c r="K52" s="524"/>
      <c r="L52" s="524"/>
      <c r="M52" s="525"/>
    </row>
    <row r="53" spans="2:13" ht="15.75" thickBot="1" x14ac:dyDescent="0.35">
      <c r="B53" s="521" t="s">
        <v>162</v>
      </c>
      <c r="C53" s="521"/>
      <c r="D53" s="521" t="s">
        <v>201</v>
      </c>
      <c r="E53" s="521"/>
      <c r="F53" s="521"/>
      <c r="G53" s="521"/>
      <c r="H53" s="521"/>
      <c r="I53" s="521"/>
      <c r="J53" s="521"/>
      <c r="K53" s="521"/>
      <c r="L53" s="521"/>
      <c r="M53" s="521"/>
    </row>
    <row r="54" spans="2:13" ht="15.75" thickBot="1" x14ac:dyDescent="0.35">
      <c r="B54" s="521" t="s">
        <v>163</v>
      </c>
      <c r="C54" s="521"/>
      <c r="D54" s="521" t="s">
        <v>210</v>
      </c>
      <c r="E54" s="521"/>
      <c r="F54" s="521"/>
      <c r="G54" s="521"/>
      <c r="H54" s="521"/>
      <c r="I54" s="521"/>
      <c r="J54" s="521"/>
      <c r="K54" s="521"/>
      <c r="L54" s="521"/>
      <c r="M54" s="521"/>
    </row>
    <row r="55" spans="2:13" ht="15.75" thickBot="1" x14ac:dyDescent="0.35">
      <c r="B55" s="526" t="s">
        <v>164</v>
      </c>
      <c r="C55" s="526"/>
      <c r="D55" s="522" t="s">
        <v>165</v>
      </c>
      <c r="E55" s="522"/>
      <c r="F55" s="522"/>
      <c r="G55" s="522"/>
      <c r="H55" s="522"/>
      <c r="I55" s="522"/>
      <c r="J55" s="522"/>
      <c r="K55" s="522" t="s">
        <v>166</v>
      </c>
      <c r="L55" s="522"/>
      <c r="M55" s="522"/>
    </row>
    <row r="56" spans="2:13" ht="45.75" customHeight="1" x14ac:dyDescent="0.3">
      <c r="B56" s="510" t="s">
        <v>181</v>
      </c>
      <c r="C56" s="511"/>
      <c r="D56" s="511"/>
      <c r="E56" s="511"/>
      <c r="F56" s="512"/>
      <c r="G56" s="123"/>
      <c r="H56" s="507" t="s">
        <v>211</v>
      </c>
      <c r="I56" s="508"/>
      <c r="J56" s="509"/>
      <c r="K56" s="513">
        <v>3231587</v>
      </c>
      <c r="L56" s="508"/>
      <c r="M56" s="509"/>
    </row>
    <row r="57" spans="2:13" ht="45.75" customHeight="1" thickBot="1" x14ac:dyDescent="0.35">
      <c r="B57" s="518" t="s">
        <v>182</v>
      </c>
      <c r="C57" s="519"/>
      <c r="D57" s="519"/>
      <c r="E57" s="519"/>
      <c r="F57" s="520"/>
      <c r="G57" s="123"/>
      <c r="H57" s="517" t="s">
        <v>212</v>
      </c>
      <c r="I57" s="515"/>
      <c r="J57" s="516"/>
      <c r="K57" s="514">
        <v>6463174</v>
      </c>
      <c r="L57" s="515"/>
      <c r="M57" s="516"/>
    </row>
    <row r="58" spans="2:13" ht="15.75" thickBot="1" x14ac:dyDescent="0.35"/>
    <row r="59" spans="2:13" ht="30.75" customHeight="1" thickBot="1" x14ac:dyDescent="0.35">
      <c r="B59" s="497" t="s">
        <v>189</v>
      </c>
      <c r="C59" s="498"/>
      <c r="D59" s="498"/>
      <c r="E59" s="498"/>
      <c r="F59" s="498"/>
      <c r="G59" s="498"/>
      <c r="H59" s="498"/>
      <c r="I59" s="498"/>
      <c r="J59" s="498"/>
      <c r="K59" s="498"/>
      <c r="L59" s="498"/>
      <c r="M59" s="499"/>
    </row>
    <row r="60" spans="2:13" x14ac:dyDescent="0.3">
      <c r="B60" s="503" t="s">
        <v>167</v>
      </c>
      <c r="C60" s="503"/>
      <c r="D60" s="503"/>
      <c r="E60" s="503"/>
      <c r="F60" s="503"/>
      <c r="H60" s="500" t="s">
        <v>168</v>
      </c>
      <c r="I60" s="501"/>
      <c r="J60" s="501"/>
      <c r="K60" s="501"/>
      <c r="L60" s="501"/>
      <c r="M60" s="502"/>
    </row>
    <row r="61" spans="2:13" x14ac:dyDescent="0.3">
      <c r="B61" s="504" t="s">
        <v>190</v>
      </c>
      <c r="C61" s="505"/>
      <c r="D61" s="505"/>
      <c r="E61" s="505"/>
      <c r="F61" s="505"/>
      <c r="H61" s="390" t="s">
        <v>199</v>
      </c>
      <c r="I61" s="390"/>
      <c r="J61" s="390"/>
      <c r="K61" s="390"/>
      <c r="L61" s="390"/>
      <c r="M61" s="390"/>
    </row>
    <row r="62" spans="2:13" x14ac:dyDescent="0.3">
      <c r="B62" s="504" t="s">
        <v>191</v>
      </c>
      <c r="C62" s="504"/>
      <c r="D62" s="504"/>
      <c r="E62" s="504"/>
      <c r="F62" s="504"/>
      <c r="H62" s="390" t="s">
        <v>195</v>
      </c>
      <c r="I62" s="390"/>
      <c r="J62" s="390"/>
      <c r="K62" s="390"/>
      <c r="L62" s="390"/>
      <c r="M62" s="390"/>
    </row>
    <row r="63" spans="2:13" x14ac:dyDescent="0.3">
      <c r="B63" s="504" t="s">
        <v>192</v>
      </c>
      <c r="C63" s="504"/>
      <c r="D63" s="504"/>
      <c r="E63" s="504"/>
      <c r="F63" s="504"/>
      <c r="H63" s="536" t="s">
        <v>198</v>
      </c>
      <c r="I63" s="537"/>
      <c r="J63" s="537"/>
      <c r="K63" s="537"/>
      <c r="L63" s="537"/>
      <c r="M63" s="538"/>
    </row>
    <row r="64" spans="2:13" ht="36" customHeight="1" thickBot="1" x14ac:dyDescent="0.35">
      <c r="B64" s="506" t="s">
        <v>193</v>
      </c>
      <c r="C64" s="506"/>
      <c r="D64" s="506"/>
      <c r="E64" s="506"/>
      <c r="F64" s="506"/>
      <c r="G64" s="122"/>
      <c r="H64" s="390" t="s">
        <v>196</v>
      </c>
      <c r="I64" s="390"/>
      <c r="J64" s="390"/>
      <c r="K64" s="390"/>
      <c r="L64" s="390"/>
      <c r="M64" s="390"/>
    </row>
    <row r="65" spans="2:13" ht="35.25" customHeight="1" thickBot="1" x14ac:dyDescent="0.35">
      <c r="B65" s="506" t="s">
        <v>194</v>
      </c>
      <c r="C65" s="506"/>
      <c r="D65" s="506"/>
      <c r="E65" s="506"/>
      <c r="F65" s="506"/>
      <c r="H65" s="270" t="s">
        <v>197</v>
      </c>
      <c r="I65" s="271"/>
      <c r="J65" s="271"/>
      <c r="K65" s="271"/>
      <c r="L65" s="271"/>
      <c r="M65" s="539"/>
    </row>
    <row r="66" spans="2:13" ht="17.25" thickBot="1" x14ac:dyDescent="0.35">
      <c r="B66" s="483" t="s">
        <v>169</v>
      </c>
      <c r="C66" s="484"/>
      <c r="D66" s="484"/>
      <c r="E66" s="484"/>
      <c r="F66" s="484"/>
      <c r="G66" s="485"/>
      <c r="H66" s="484"/>
      <c r="I66" s="484"/>
      <c r="J66" s="484"/>
      <c r="K66" s="484"/>
      <c r="L66" s="484"/>
      <c r="M66" s="486"/>
    </row>
    <row r="67" spans="2:13" ht="16.5" x14ac:dyDescent="0.3">
      <c r="B67" s="487" t="s">
        <v>170</v>
      </c>
      <c r="C67" s="488"/>
      <c r="D67" s="488"/>
      <c r="E67" s="488"/>
      <c r="F67" s="488"/>
      <c r="G67" s="124"/>
      <c r="H67" s="487" t="s">
        <v>171</v>
      </c>
      <c r="I67" s="488"/>
      <c r="J67" s="488"/>
      <c r="K67" s="488"/>
      <c r="L67" s="488"/>
      <c r="M67" s="496"/>
    </row>
    <row r="68" spans="2:13" ht="23.25" customHeight="1" x14ac:dyDescent="0.3">
      <c r="B68" s="489" t="s">
        <v>172</v>
      </c>
      <c r="C68" s="490"/>
      <c r="D68" s="490" t="s">
        <v>173</v>
      </c>
      <c r="E68" s="490"/>
      <c r="F68" s="490"/>
      <c r="H68" s="489" t="s">
        <v>172</v>
      </c>
      <c r="I68" s="490"/>
      <c r="J68" s="490" t="s">
        <v>173</v>
      </c>
      <c r="K68" s="490"/>
      <c r="L68" s="490"/>
      <c r="M68" s="494"/>
    </row>
    <row r="69" spans="2:13" ht="23.25" customHeight="1" thickBot="1" x14ac:dyDescent="0.35">
      <c r="B69" s="491">
        <v>1</v>
      </c>
      <c r="C69" s="492"/>
      <c r="D69" s="493">
        <v>1</v>
      </c>
      <c r="E69" s="492"/>
      <c r="F69" s="492"/>
      <c r="G69" s="122"/>
      <c r="H69" s="491">
        <v>1</v>
      </c>
      <c r="I69" s="492"/>
      <c r="J69" s="493">
        <v>1</v>
      </c>
      <c r="K69" s="492"/>
      <c r="L69" s="492"/>
      <c r="M69" s="495"/>
    </row>
    <row r="70" spans="2:13" ht="15.75" thickBot="1" x14ac:dyDescent="0.35"/>
    <row r="71" spans="2:13" ht="17.25" thickBot="1" x14ac:dyDescent="0.35">
      <c r="B71" s="479" t="s">
        <v>174</v>
      </c>
      <c r="C71" s="480"/>
      <c r="D71" s="480"/>
      <c r="E71" s="480"/>
      <c r="F71" s="480"/>
      <c r="G71" s="480"/>
      <c r="H71" s="480"/>
      <c r="I71" s="480"/>
      <c r="J71" s="480"/>
      <c r="K71" s="480"/>
      <c r="L71" s="480"/>
      <c r="M71" s="481"/>
    </row>
    <row r="72" spans="2:13" ht="168" customHeight="1" thickBot="1" x14ac:dyDescent="0.35">
      <c r="B72" s="476" t="s">
        <v>223</v>
      </c>
      <c r="C72" s="477"/>
      <c r="D72" s="477"/>
      <c r="E72" s="477"/>
      <c r="F72" s="477"/>
      <c r="G72" s="477"/>
      <c r="H72" s="477"/>
      <c r="I72" s="477"/>
      <c r="J72" s="477"/>
      <c r="K72" s="477"/>
      <c r="L72" s="477"/>
      <c r="M72" s="478"/>
    </row>
    <row r="74" spans="2:13" x14ac:dyDescent="0.3">
      <c r="B74" s="125" t="s">
        <v>175</v>
      </c>
    </row>
    <row r="75" spans="2:13" x14ac:dyDescent="0.3">
      <c r="B75" s="126"/>
    </row>
    <row r="76" spans="2:13" ht="27" customHeight="1" x14ac:dyDescent="0.3">
      <c r="B76" s="482" t="s">
        <v>188</v>
      </c>
      <c r="C76" s="482"/>
      <c r="D76" s="482"/>
      <c r="E76" s="482"/>
      <c r="F76" s="482"/>
      <c r="G76" s="482"/>
      <c r="H76" s="482"/>
      <c r="I76" s="482"/>
      <c r="J76" s="482"/>
      <c r="K76" s="482"/>
      <c r="L76" s="482"/>
      <c r="M76" s="482"/>
    </row>
    <row r="77" spans="2:13" ht="15.75" thickBot="1" x14ac:dyDescent="0.35"/>
    <row r="78" spans="2:13" x14ac:dyDescent="0.3">
      <c r="B78" s="426" t="s">
        <v>144</v>
      </c>
      <c r="C78" s="427"/>
      <c r="D78" s="427"/>
      <c r="E78" s="427"/>
      <c r="F78" s="427"/>
      <c r="G78" s="110"/>
      <c r="H78" s="255" t="s">
        <v>108</v>
      </c>
      <c r="I78" s="256"/>
      <c r="J78" s="256"/>
      <c r="K78" s="256"/>
      <c r="L78" s="256"/>
      <c r="M78" s="257"/>
    </row>
    <row r="79" spans="2:13" ht="42.75" customHeight="1" x14ac:dyDescent="0.3">
      <c r="B79" s="424" t="s">
        <v>50</v>
      </c>
      <c r="C79" s="425"/>
      <c r="D79" s="342"/>
      <c r="E79" s="340"/>
      <c r="F79" s="340"/>
      <c r="G79" s="93"/>
      <c r="H79" s="540"/>
      <c r="I79" s="540"/>
      <c r="J79" s="540"/>
      <c r="K79" s="540"/>
      <c r="L79" s="540"/>
      <c r="M79" s="540"/>
    </row>
    <row r="80" spans="2:13" ht="29.25" customHeight="1" x14ac:dyDescent="0.3">
      <c r="B80" s="424" t="s">
        <v>157</v>
      </c>
      <c r="C80" s="425"/>
      <c r="D80" s="342" t="s">
        <v>180</v>
      </c>
      <c r="E80" s="340"/>
      <c r="F80" s="340"/>
      <c r="G80" s="93"/>
      <c r="H80" s="339" t="s">
        <v>204</v>
      </c>
      <c r="I80" s="340"/>
      <c r="J80" s="340"/>
      <c r="K80" s="340"/>
      <c r="L80" s="340"/>
      <c r="M80" s="341"/>
    </row>
    <row r="81" spans="2:13" ht="21.75" customHeight="1" thickBot="1" x14ac:dyDescent="0.35">
      <c r="B81" s="330" t="s">
        <v>54</v>
      </c>
      <c r="C81" s="331"/>
      <c r="D81" s="474">
        <v>45075</v>
      </c>
      <c r="E81" s="336"/>
      <c r="F81" s="336"/>
      <c r="G81" s="91"/>
      <c r="H81" s="475">
        <v>45075</v>
      </c>
      <c r="I81" s="336"/>
      <c r="J81" s="336"/>
      <c r="K81" s="336"/>
      <c r="L81" s="336"/>
      <c r="M81" s="337"/>
    </row>
    <row r="82" spans="2:13" ht="15.75" thickBot="1" x14ac:dyDescent="0.35">
      <c r="B82" s="327" t="s">
        <v>44</v>
      </c>
      <c r="C82" s="328"/>
      <c r="D82" s="328"/>
      <c r="E82" s="328"/>
      <c r="F82" s="328"/>
      <c r="G82" s="328"/>
      <c r="H82" s="328"/>
      <c r="I82" s="328"/>
      <c r="J82" s="328"/>
      <c r="K82" s="328"/>
      <c r="L82" s="328"/>
      <c r="M82" s="329"/>
    </row>
  </sheetData>
  <mergeCells count="161">
    <mergeCell ref="B65:F65"/>
    <mergeCell ref="H63:M63"/>
    <mergeCell ref="H65:M65"/>
    <mergeCell ref="H79:M79"/>
    <mergeCell ref="B8:C8"/>
    <mergeCell ref="D10:E10"/>
    <mergeCell ref="B11:C11"/>
    <mergeCell ref="B12:M12"/>
    <mergeCell ref="C2:J3"/>
    <mergeCell ref="K2:M2"/>
    <mergeCell ref="K3:M3"/>
    <mergeCell ref="C4:J4"/>
    <mergeCell ref="K4:M4"/>
    <mergeCell ref="B6:C6"/>
    <mergeCell ref="D6:I6"/>
    <mergeCell ref="J6:M11"/>
    <mergeCell ref="B7:C7"/>
    <mergeCell ref="D7:I7"/>
    <mergeCell ref="B15:C15"/>
    <mergeCell ref="D15:F15"/>
    <mergeCell ref="H15:I15"/>
    <mergeCell ref="J15:M15"/>
    <mergeCell ref="B16:C16"/>
    <mergeCell ref="D16:F16"/>
    <mergeCell ref="H16:I16"/>
    <mergeCell ref="J16:M16"/>
    <mergeCell ref="B13:C13"/>
    <mergeCell ref="B14:C14"/>
    <mergeCell ref="D14:F14"/>
    <mergeCell ref="H14:I14"/>
    <mergeCell ref="J14:M14"/>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H39:J39"/>
    <mergeCell ref="K39:M39"/>
    <mergeCell ref="B41:C41"/>
    <mergeCell ref="D41:H41"/>
    <mergeCell ref="I41:M41"/>
    <mergeCell ref="B52:M52"/>
    <mergeCell ref="B53:C53"/>
    <mergeCell ref="B54:C54"/>
    <mergeCell ref="B55:C55"/>
    <mergeCell ref="D55:J55"/>
    <mergeCell ref="H56:J56"/>
    <mergeCell ref="B56:F56"/>
    <mergeCell ref="K56:M56"/>
    <mergeCell ref="K57:M57"/>
    <mergeCell ref="H57:J57"/>
    <mergeCell ref="B57:F57"/>
    <mergeCell ref="D53:M53"/>
    <mergeCell ref="D54:M54"/>
    <mergeCell ref="K55:M55"/>
    <mergeCell ref="B59:M59"/>
    <mergeCell ref="H60:M60"/>
    <mergeCell ref="B60:F60"/>
    <mergeCell ref="B61:F61"/>
    <mergeCell ref="B62:F62"/>
    <mergeCell ref="B63:F63"/>
    <mergeCell ref="H61:M61"/>
    <mergeCell ref="H62:M62"/>
    <mergeCell ref="H64:M64"/>
    <mergeCell ref="B64:F64"/>
    <mergeCell ref="B72:M72"/>
    <mergeCell ref="B71:M71"/>
    <mergeCell ref="B76:M76"/>
    <mergeCell ref="B78:F78"/>
    <mergeCell ref="H78:M78"/>
    <mergeCell ref="B66:M66"/>
    <mergeCell ref="B67:F67"/>
    <mergeCell ref="B68:C68"/>
    <mergeCell ref="B69:C69"/>
    <mergeCell ref="D68:F68"/>
    <mergeCell ref="D69:F69"/>
    <mergeCell ref="J68:M68"/>
    <mergeCell ref="H68:I68"/>
    <mergeCell ref="H69:I69"/>
    <mergeCell ref="J69:M69"/>
    <mergeCell ref="H67:M67"/>
    <mergeCell ref="B81:C81"/>
    <mergeCell ref="D81:F81"/>
    <mergeCell ref="H81:M81"/>
    <mergeCell ref="B82:M82"/>
    <mergeCell ref="B79:C79"/>
    <mergeCell ref="D79:F79"/>
    <mergeCell ref="H80:M80"/>
    <mergeCell ref="B80:C80"/>
    <mergeCell ref="D80:F80"/>
  </mergeCells>
  <printOptions horizontalCentered="1"/>
  <pageMargins left="0.23622047244094491" right="0.31496062992125984" top="0.35433070866141736" bottom="0.55118110236220474" header="0.31496062992125984" footer="0.31496062992125984"/>
  <pageSetup scale="75" fitToHeight="0" orientation="portrait" horizontalDpi="200" verticalDpi="200"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2.xml><?xml version="1.0" encoding="utf-8"?>
<ds:datastoreItem xmlns:ds="http://schemas.openxmlformats.org/officeDocument/2006/customXml" ds:itemID="{8F92B635-132D-4C8B-97EF-4A65398C42D5}">
  <ds:schemaRefs>
    <ds:schemaRef ds:uri="office.server.policy"/>
  </ds:schemaRefs>
</ds:datastoreItem>
</file>

<file path=customXml/itemProps3.xml><?xml version="1.0" encoding="utf-8"?>
<ds:datastoreItem xmlns:ds="http://schemas.openxmlformats.org/officeDocument/2006/customXml" ds:itemID="{F334C7CA-CE78-4809-9EBF-4C56A2C53E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CBA5C0C-1BC0-41EF-AF34-76E031977A84}">
  <ds:schemaRefs>
    <ds:schemaRef ds:uri="http://schemas.microsoft.com/office/2006/metadata/properties"/>
    <ds:schemaRef ds:uri="http://purl.org/dc/elements/1.1/"/>
    <ds:schemaRef ds:uri="http://purl.org/dc/terms/"/>
    <ds:schemaRef ds:uri="http://purl.org/dc/dcmitype/"/>
    <ds:schemaRef ds:uri="a167331c-937b-46fe-a0d2-e718c142b915"/>
    <ds:schemaRef ds:uri="http://schemas.microsoft.com/office/infopath/2007/PartnerControls"/>
    <ds:schemaRef ds:uri="http://schemas.openxmlformats.org/package/2006/metadata/core-properties"/>
    <ds:schemaRef ds:uri="http://schemas.microsoft.com/office/2006/documentManagement/types"/>
    <ds:schemaRef ds:uri="d0c44bf4-9f42-4aab-bea8-3874168f77d4"/>
    <ds:schemaRef ds:uri="http://schemas.microsoft.com/sharepoint/v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Luffi</cp:lastModifiedBy>
  <cp:lastPrinted>2022-10-27T20:53:17Z</cp:lastPrinted>
  <dcterms:created xsi:type="dcterms:W3CDTF">2007-02-14T20:21:57Z</dcterms:created>
  <dcterms:modified xsi:type="dcterms:W3CDTF">2023-05-31T02:39:06Z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