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27"/>
  <workbookPr defaultThemeVersion="124226"/>
  <mc:AlternateContent xmlns:mc="http://schemas.openxmlformats.org/markup-compatibility/2006">
    <mc:Choice Requires="x15">
      <x15ac:absPath xmlns:x15ac="http://schemas.microsoft.com/office/spreadsheetml/2010/11/ac" url="https://fiscaliagovco-my.sharepoint.com/personal/rodmoren_fiscalia_gov_co/Documents/AÑO 2023/ESTUDIOS PREVIOS AÑO 2023/ESTUDIO  MANTENIMIENTO/ESTUDIO PREVIO MANTENIMIENTO/"/>
    </mc:Choice>
  </mc:AlternateContent>
  <xr:revisionPtr revIDLastSave="5" documentId="11_5315635FBFB791012EBBCDD8432D76C8604ABDF3" xr6:coauthVersionLast="47" xr6:coauthVersionMax="47" xr10:uidLastSave="{6E0A6E7A-1D4B-4453-85D6-4F4623D329C1}"/>
  <bookViews>
    <workbookView xWindow="-108" yWindow="-108" windowWidth="23256" windowHeight="12576" xr2:uid="{00000000-000D-0000-FFFF-FFFF00000000}"/>
  </bookViews>
  <sheets>
    <sheet name="Matriz de Riesgos" sheetId="18" r:id="rId1"/>
    <sheet name="Hoja1" sheetId="19" r:id="rId2"/>
  </sheets>
  <definedNames>
    <definedName name="_xlnm.Print_Area" localSheetId="0">'Matriz de Riesgos'!$B$2:$AC$9</definedName>
    <definedName name="_xlnm.Print_Titles" localSheetId="0">'Matriz de Riesgos'!$A:$F,'Matriz de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 i="18" l="1"/>
  <c r="L10" i="18"/>
  <c r="N10" i="18"/>
  <c r="S10" i="18"/>
  <c r="U10" i="18"/>
  <c r="W10" i="18"/>
  <c r="U9" i="18"/>
  <c r="S9" i="18"/>
  <c r="W9" i="18"/>
  <c r="N9" i="18"/>
  <c r="J9" i="18"/>
  <c r="L9" i="18" l="1"/>
  <c r="W7" i="18"/>
  <c r="W8" i="18"/>
  <c r="U7" i="18"/>
  <c r="U8" i="18"/>
  <c r="S7" i="18"/>
  <c r="S8" i="18"/>
  <c r="N7" i="18"/>
  <c r="N8" i="18"/>
  <c r="L7" i="18"/>
  <c r="L8" i="18"/>
  <c r="J7" i="18"/>
  <c r="J8" i="18"/>
  <c r="M6" i="18" l="1"/>
  <c r="U6" i="18" l="1"/>
  <c r="S6" i="18"/>
  <c r="N6" i="18"/>
  <c r="L6" i="18"/>
  <c r="J6" i="18"/>
  <c r="V6" i="18" l="1"/>
  <c r="W6" i="18" s="1"/>
</calcChain>
</file>

<file path=xl/sharedStrings.xml><?xml version="1.0" encoding="utf-8"?>
<sst xmlns="http://schemas.openxmlformats.org/spreadsheetml/2006/main" count="159" uniqueCount="109">
  <si>
    <t xml:space="preserve">MATRIZ PARA LA TIPIFICACIÓN, ESTIMACIÓN Y ASIGNACIÓN DE RIESGOS PREVISIBLES 
</t>
  </si>
  <si>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</si>
  <si>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</si>
  <si>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</si>
  <si>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</si>
  <si>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</si>
  <si>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</si>
  <si>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</si>
  <si>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</si>
  <si>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</si>
  <si>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</si>
  <si>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</si>
  <si>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</si>
  <si>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</si>
  <si>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</si>
  <si>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</si>
  <si>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</si>
  <si>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</si>
  <si>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</si>
  <si>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</si>
  <si>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</si>
  <si>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</si>
  <si>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</si>
  <si>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</si>
  <si>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</si>
  <si>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</si>
  <si>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</si>
  <si>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</si>
  <si>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</si>
  <si>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</si>
  <si>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por implementar el tratamiento</t>
  </si>
  <si>
    <t>Fecha estimada inicio tratamiento</t>
  </si>
  <si>
    <t>Fecha estimada en que se completa el tratamiento</t>
  </si>
  <si>
    <t>¿Cómo se realiza el monitoreo?</t>
  </si>
  <si>
    <t>Periodicidad - ¿Cuándo?</t>
  </si>
  <si>
    <t xml:space="preserve">GENERAL </t>
  </si>
  <si>
    <t>Interno</t>
  </si>
  <si>
    <t>Selección</t>
  </si>
  <si>
    <t>Regulatorio</t>
  </si>
  <si>
    <t>Conductas relacionadas con posibles actos de corrupción del proponente y / o contratista. O presentación de documentos falsos.</t>
  </si>
  <si>
    <t>Afectación al proceso de selección y/o en la ejecución contractual y/o poscontractual</t>
  </si>
  <si>
    <t>x</t>
  </si>
  <si>
    <t>Revisión de los documentos presentados por parte de los proponentes en las ofertas. Realizar cuidadosamente los informes de evaluación de las ofertas. Presentar a través de los informes de supervisión o poner en conocimiento a las sección jurídica de cualquier tipo de irregularidad</t>
  </si>
  <si>
    <t>No</t>
  </si>
  <si>
    <t>Entidad Estatal</t>
  </si>
  <si>
    <t>Desde la Evaluación de las Ofertas</t>
  </si>
  <si>
    <t>En la adjuidicación del contrato</t>
  </si>
  <si>
    <t>A través de los informes de evaluación presentados por los diferentes comtiés evaluadores</t>
  </si>
  <si>
    <t xml:space="preserve">Hasta la adjudicación del contrato. </t>
  </si>
  <si>
    <t>Operacional</t>
  </si>
  <si>
    <t>Que no se presenten propuestas al proceso de contratación</t>
  </si>
  <si>
    <t>Se declara desierto el proceso de contratación.
Reprocesos Administrativos</t>
  </si>
  <si>
    <t>X</t>
  </si>
  <si>
    <t>Realizar adecuadamenta el proyecto del proceso, desde su estudio previo, estudio de mercado, condiciones técnicas y demás necesarias. Revisar y responder las observaciones frente a las condiciones técnicas y la manifestación de la necesidad con el fin de que las reglas del proceso sean claras para todos los interesados</t>
  </si>
  <si>
    <t>Desde la estructuración del proceso</t>
  </si>
  <si>
    <t>Hasta la presentación de las ofertas</t>
  </si>
  <si>
    <t xml:space="preserve">Atención y respuesta a las observaciones - generación de adendas si se requiere, desde la publciación del proceso. </t>
  </si>
  <si>
    <t xml:space="preserve">Hasta el cierre de la presentación de las ofertas. </t>
  </si>
  <si>
    <t>Planeación</t>
  </si>
  <si>
    <t>Tecnológico</t>
  </si>
  <si>
    <t>Fallas tecnológicas en la plataforma del SECOPII, que les impidan a los oferentes presentar sus propuestas dentro del cronograma establecido para tal fin.</t>
  </si>
  <si>
    <t>Al presentarse las posibles fallas tecnológicas en la plataforma SECOPII, se afecta el cronograma, en lo que respecta a la entrega de ofertas, proceso de selección y adjudicación del mismo.</t>
  </si>
  <si>
    <t>En caso de presentarse fallas, la Entidad verificará el funcionamiento de la plataforma y de ser necesario modificará su cronograma con una Adenda, atendiendo a la expedicidión del certificado de indisponibilidad de la plataforma. 
El contratista velará por adjuntar los documentos necesarios en la plataforma del SECOP II a de manera oportuna. Revisar los comunicados presentados por Colombia Compra Eficiente en caso de una indisponibilidad de la plataforma</t>
  </si>
  <si>
    <t xml:space="preserve">Hasta la adjudicación del proceso. </t>
  </si>
  <si>
    <t>Revisión constante de la plataforma Secop II con el fin de hacer seguimiento del funcionamiento de la misma.</t>
  </si>
  <si>
    <t>Constante</t>
  </si>
  <si>
    <t xml:space="preserve">ESPECIFICO </t>
  </si>
  <si>
    <t xml:space="preserve">EXTERNO </t>
  </si>
  <si>
    <t>Ejecución</t>
  </si>
  <si>
    <t xml:space="preserve">INTERNO </t>
  </si>
  <si>
    <t>Económico</t>
  </si>
  <si>
    <t>Deficiencias en la ejecución del cronograma de actividades establecido entre contratista y supervisor para la ejecución del contrato</t>
  </si>
  <si>
    <t>Demora o retrasos en la Ejecución del Contrato.</t>
  </si>
  <si>
    <t xml:space="preserve">Establecer un cronograma de actividades consensuado entre el supervisor y el contratista a fin de que se cumpla con los términos del contrato, así como tener en cuenta los posibles imprevistos para hacer un plan de contingencia dado el caso. </t>
  </si>
  <si>
    <t>Supervisor</t>
  </si>
  <si>
    <t>Desde el inicio de la ejecución del contrato</t>
  </si>
  <si>
    <t>Hasta la terminación del contrato</t>
  </si>
  <si>
    <t>Monitoreo por parte del supervisor de manera constante y en la presentación de informes de supervisión</t>
  </si>
  <si>
    <t xml:space="preserve">Durante el término de la ejecución del contrato. </t>
  </si>
  <si>
    <t>Financiero</t>
  </si>
  <si>
    <t>Problemas financieros, legales y contractuales para el contratista y la entidad.</t>
  </si>
  <si>
    <t>Establecer en el contrato la obligatoriedad del pago de las obligaciones por parte del contratista, así como también durante la ejecución del contratio realizar un cruce de información por parte del supervisor donde se evidencia que las personas que ingresan a laborar dentro de las instalaciones de la entidad sean las mismas a las que se les están pagando los aportes de seguridad social</t>
  </si>
  <si>
    <t>Monitoreo por parte del supervisor al recibir la documentación necesaria para realizar los pagos</t>
  </si>
  <si>
    <t>N</t>
  </si>
  <si>
    <t>Clase</t>
  </si>
  <si>
    <t>Fuente</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</si>
  <si>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</si>
  <si>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</si>
  <si>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</si>
  <si>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</si>
  <si>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</si>
  <si>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</si>
  <si>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</si>
  <si>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</si>
  <si>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</si>
  <si>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</si>
  <si>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</si>
  <si>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</si>
  <si>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</si>
  <si>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Monitoreo y revisión</t>
  </si>
  <si>
    <t xml:space="preserve">Valoración </t>
  </si>
  <si>
    <t>¿Cómo se realiza  el monitoreo?</t>
  </si>
  <si>
    <t>Periodicidad</t>
  </si>
  <si>
    <t xml:space="preserve">TIPO </t>
  </si>
  <si>
    <t>Social o político</t>
  </si>
  <si>
    <t>Contratación</t>
  </si>
  <si>
    <t>De la naturaleza</t>
  </si>
  <si>
    <t>Ambiental</t>
  </si>
  <si>
    <t xml:space="preserve">Incumplimiento por parte del empleador de las obligaciones que le impone la ley en materia de afiliacion,pago de aportes y acciones en salud ocupacional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</si>
</sst>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14" x14ac:knownFonts="1">
    <font>
      <sz val="11"/>
      <color theme="1"/>
      <name val="Calibri"/>
      <family val="2"/>
      <scheme val="minor"/>
    </font>
    <font>
      <sz val="11"/>
      <color theme="1"/>
      <name val="Calibri"/>
      <family val="2"/>
      <scheme val="minor"/>
    </font>
    <font>
      <sz val="11"/>
      <color theme="0"/>
      <name val="Calibri"/>
      <family val="2"/>
      <scheme val="minor"/>
    </font>
    <font>
      <sz val="10"/>
      <name val="Arial Narrow"/>
      <family val="2"/>
    </font>
    <font>
      <b/>
      <sz val="10"/>
      <name val="Arial Narrow"/>
      <family val="2"/>
    </font>
    <font>
      <b/>
      <sz val="18"/>
      <name val="Arial Narrow"/>
      <family val="2"/>
    </font>
    <font>
      <b/>
      <sz val="14"/>
      <name val="Arial Narrow"/>
      <family val="2"/>
    </font>
    <font>
      <b/>
      <sz val="8"/>
      <name val="Arial Narrow"/>
      <family val="2"/>
    </font>
    <font>
      <b/>
      <sz val="12"/>
      <name val="Arial Narrow"/>
      <family val="2"/>
    </font>
    <font>
      <sz val="11"/>
      <name val="Arial Narrow"/>
      <family val="2"/>
    </font>
    <font>
      <sz val="8"/>
      <name val="Arial Narrow"/>
      <family val="2"/>
    </font>
    <font>
      <sz val="12"/>
      <name val="Arial Narrow"/>
      <family val="2"/>
    </font>
    <font>
      <b/>
      <sz val="11"/>
      <name val="Arial Narrow"/>
      <family val="2"/>
    </font>
    <font>
      <sz val="14"/>
      <name val="Arial Narrow"/>
      <family val="2"/>
    </font>
  </fonts>
  <fills count="1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rgb="FF4E4D4D"/>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rgb="FFFFFFFF"/>
        <bgColor rgb="FF000000"/>
      </patternFill>
    </fill>
    <fill>
      <patternFill patternType="solid">
        <fgColor rgb="FFF2F2F2"/>
        <bgColor rgb="FF000000"/>
      </patternFill>
    </fill>
  </fills>
  <borders count="24">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medium">
        <color rgb="FF386398"/>
      </left>
      <right/>
      <top style="medium">
        <color rgb="FF386398"/>
      </top>
      <bottom style="thin">
        <color theme="0" tint="-0.24994659260841701"/>
      </bottom>
      <diagonal/>
    </border>
    <border>
      <left/>
      <right/>
      <top style="medium">
        <color rgb="FF386398"/>
      </top>
      <bottom style="thin">
        <color theme="0" tint="-0.24994659260841701"/>
      </bottom>
      <diagonal/>
    </border>
    <border>
      <left/>
      <right style="medium">
        <color rgb="FF386398"/>
      </right>
      <top style="medium">
        <color rgb="FF386398"/>
      </top>
      <bottom style="thin">
        <color theme="0" tint="-0.24994659260841701"/>
      </bottom>
      <diagonal/>
    </border>
    <border>
      <left style="medium">
        <color rgb="FF386398"/>
      </left>
      <right/>
      <top style="thin">
        <color theme="0" tint="-0.24994659260841701"/>
      </top>
      <bottom style="thin">
        <color theme="0" tint="-0.24994659260841701"/>
      </bottom>
      <diagonal/>
    </border>
    <border>
      <left style="thin">
        <color theme="0" tint="-0.24994659260841701"/>
      </left>
      <right style="medium">
        <color rgb="FF386398"/>
      </right>
      <top style="thin">
        <color theme="0" tint="-0.24994659260841701"/>
      </top>
      <bottom style="thin">
        <color theme="0" tint="-0.24994659260841701"/>
      </bottom>
      <diagonal/>
    </border>
    <border>
      <left style="medium">
        <color rgb="FF386398"/>
      </left>
      <right style="thin">
        <color theme="0" tint="-0.24994659260841701"/>
      </right>
      <top style="thin">
        <color theme="0" tint="-0.24994659260841701"/>
      </top>
      <bottom/>
      <diagonal/>
    </border>
    <border>
      <left style="thin">
        <color indexed="64"/>
      </left>
      <right style="thin">
        <color indexed="64"/>
      </right>
      <top style="thin">
        <color indexed="64"/>
      </top>
      <bottom style="thin">
        <color indexed="64"/>
      </bottom>
      <diagonal/>
    </border>
    <border>
      <left style="medium">
        <color rgb="FF386398"/>
      </left>
      <right style="thin">
        <color theme="0" tint="-0.24994659260841701"/>
      </right>
      <top/>
      <bottom/>
      <diagonal/>
    </border>
    <border>
      <left style="thin">
        <color theme="0" tint="-0.24994659260841701"/>
      </left>
      <right/>
      <top style="thin">
        <color theme="0" tint="-0.24994659260841701"/>
      </top>
      <bottom/>
      <diagonal/>
    </border>
    <border>
      <left style="thin">
        <color indexed="64"/>
      </left>
      <right style="thin">
        <color indexed="64"/>
      </right>
      <top style="thin">
        <color indexed="64"/>
      </top>
      <bottom/>
      <diagonal/>
    </border>
    <border>
      <left/>
      <right style="thin">
        <color theme="0" tint="-0.24994659260841701"/>
      </right>
      <top style="thin">
        <color theme="0" tint="-0.24994659260841701"/>
      </top>
      <bottom/>
      <diagonal/>
    </border>
    <border>
      <left style="thin">
        <color theme="0" tint="-0.24994659260841701"/>
      </left>
      <right style="medium">
        <color rgb="FF386398"/>
      </right>
      <top style="thin">
        <color theme="0" tint="-0.24994659260841701"/>
      </top>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cellStyleXfs>
  <cellXfs count="98">
    <xf numFmtId="0" fontId="0" fillId="0" borderId="0" xfId="0"/>
    <xf numFmtId="0" fontId="3" fillId="0" borderId="0" xfId="0" applyFont="1" applyAlignment="1">
      <alignment vertical="center" wrapText="1"/>
    </xf>
    <xf numFmtId="9" fontId="4" fillId="0" borderId="0" xfId="1" applyFont="1" applyFill="1" applyBorder="1" applyAlignment="1">
      <alignment horizontal="left" vertical="center" wrapText="1"/>
    </xf>
    <xf numFmtId="9" fontId="3" fillId="0" borderId="0" xfId="1" applyFont="1" applyFill="1" applyBorder="1" applyAlignment="1">
      <alignment horizontal="center" vertical="center" wrapText="1"/>
    </xf>
    <xf numFmtId="0" fontId="3" fillId="0" borderId="0" xfId="0" applyFont="1" applyAlignment="1">
      <alignment horizontal="justify"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horizontal="left" vertical="center" wrapText="1"/>
    </xf>
    <xf numFmtId="0" fontId="3" fillId="0" borderId="0" xfId="0" applyFont="1" applyAlignment="1">
      <alignment horizontal="left" vertical="center" wrapText="1"/>
    </xf>
    <xf numFmtId="0" fontId="8" fillId="0" borderId="0" xfId="0" applyFont="1" applyAlignment="1">
      <alignment horizontal="justify" vertical="center" wrapText="1"/>
    </xf>
    <xf numFmtId="0" fontId="4" fillId="0" borderId="0" xfId="0" applyFont="1" applyAlignment="1">
      <alignment horizontal="justify" vertical="center" wrapText="1"/>
    </xf>
    <xf numFmtId="0" fontId="4" fillId="0" borderId="0" xfId="0" applyFont="1" applyAlignment="1">
      <alignment horizontal="center" vertical="center" wrapText="1"/>
    </xf>
    <xf numFmtId="0" fontId="0" fillId="0" borderId="0" xfId="0" applyAlignment="1">
      <alignment vertical="center"/>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6" xfId="0" applyFont="1" applyBorder="1" applyAlignment="1">
      <alignment horizontal="center" vertical="center" textRotation="90" wrapText="1"/>
    </xf>
    <xf numFmtId="0" fontId="10" fillId="0" borderId="6" xfId="0" applyFont="1" applyBorder="1" applyAlignment="1">
      <alignment horizontal="left" vertical="center" textRotation="90" wrapText="1"/>
    </xf>
    <xf numFmtId="9" fontId="9" fillId="3" borderId="18" xfId="3" applyNumberFormat="1" applyFont="1" applyFill="1" applyBorder="1" applyAlignment="1">
      <alignment horizontal="center" vertical="center" textRotation="90" wrapText="1"/>
    </xf>
    <xf numFmtId="0" fontId="3" fillId="3" borderId="18" xfId="0" applyFont="1" applyFill="1" applyBorder="1" applyAlignment="1">
      <alignment horizontal="center" vertical="center" wrapText="1"/>
    </xf>
    <xf numFmtId="0" fontId="3" fillId="9" borderId="18" xfId="0" applyFont="1" applyFill="1" applyBorder="1" applyAlignment="1">
      <alignment horizontal="center" vertical="center" wrapText="1"/>
    </xf>
    <xf numFmtId="0" fontId="3" fillId="0" borderId="0" xfId="0" applyFont="1" applyAlignment="1">
      <alignment horizontal="center" textRotation="90" wrapText="1"/>
    </xf>
    <xf numFmtId="0" fontId="13" fillId="4" borderId="18" xfId="3" applyFont="1" applyBorder="1" applyAlignment="1">
      <alignment horizontal="center" vertical="center" wrapText="1"/>
    </xf>
    <xf numFmtId="9" fontId="13" fillId="3" borderId="18" xfId="3" applyNumberFormat="1" applyFont="1" applyFill="1" applyBorder="1" applyAlignment="1">
      <alignment horizontal="center" vertical="center" textRotation="90" wrapText="1"/>
    </xf>
    <xf numFmtId="0" fontId="13" fillId="3" borderId="18" xfId="0" applyFont="1" applyFill="1" applyBorder="1" applyAlignment="1">
      <alignment horizontal="center" vertical="center" wrapText="1"/>
    </xf>
    <xf numFmtId="165" fontId="13" fillId="2" borderId="18" xfId="2" applyNumberFormat="1" applyFont="1" applyFill="1" applyBorder="1" applyAlignment="1">
      <alignment horizontal="left" vertical="center" wrapText="1"/>
    </xf>
    <xf numFmtId="9" fontId="13" fillId="2" borderId="18" xfId="1" applyFont="1" applyFill="1" applyBorder="1" applyAlignment="1">
      <alignment horizontal="center" vertical="center" textRotation="90" wrapText="1"/>
    </xf>
    <xf numFmtId="0" fontId="9" fillId="0" borderId="0" xfId="0" applyFont="1" applyAlignment="1">
      <alignment horizontal="center" wrapText="1"/>
    </xf>
    <xf numFmtId="0" fontId="12" fillId="2" borderId="11" xfId="0" applyFont="1" applyFill="1" applyBorder="1" applyAlignment="1">
      <alignment horizontal="center" textRotation="90" wrapText="1"/>
    </xf>
    <xf numFmtId="0" fontId="12" fillId="2" borderId="21" xfId="0" applyFont="1" applyFill="1" applyBorder="1" applyAlignment="1">
      <alignment horizontal="center" textRotation="90" wrapText="1"/>
    </xf>
    <xf numFmtId="0" fontId="12" fillId="2" borderId="11" xfId="0" applyFont="1" applyFill="1" applyBorder="1" applyAlignment="1">
      <alignment horizontal="center" wrapText="1"/>
    </xf>
    <xf numFmtId="0" fontId="12" fillId="2" borderId="23" xfId="0" applyFont="1" applyFill="1" applyBorder="1" applyAlignment="1">
      <alignment horizontal="center" wrapText="1"/>
    </xf>
    <xf numFmtId="0" fontId="11" fillId="3" borderId="18" xfId="0" applyFont="1" applyFill="1" applyBorder="1" applyAlignment="1">
      <alignment horizontal="center" vertical="center" textRotation="90" wrapText="1"/>
    </xf>
    <xf numFmtId="0" fontId="11" fillId="3" borderId="18" xfId="0" applyFont="1" applyFill="1" applyBorder="1" applyAlignment="1">
      <alignment horizontal="justify" vertical="center" textRotation="90" wrapText="1"/>
    </xf>
    <xf numFmtId="0" fontId="11" fillId="0" borderId="18" xfId="0" applyFont="1" applyBorder="1" applyAlignment="1">
      <alignment horizontal="center" vertical="center" textRotation="90" wrapText="1"/>
    </xf>
    <xf numFmtId="0" fontId="11" fillId="3" borderId="18" xfId="0" applyFont="1" applyFill="1" applyBorder="1" applyAlignment="1">
      <alignment horizontal="left" vertical="center" wrapText="1"/>
    </xf>
    <xf numFmtId="0" fontId="3" fillId="3" borderId="18" xfId="0" applyFont="1" applyFill="1" applyBorder="1" applyAlignment="1">
      <alignment horizontal="left" vertical="center" wrapText="1"/>
    </xf>
    <xf numFmtId="0" fontId="9" fillId="2" borderId="18" xfId="0" applyFont="1" applyFill="1" applyBorder="1" applyAlignment="1">
      <alignment horizontal="center" vertical="center" wrapText="1"/>
    </xf>
    <xf numFmtId="0" fontId="9" fillId="3" borderId="18" xfId="0" applyFont="1" applyFill="1" applyBorder="1" applyAlignment="1">
      <alignment horizontal="center" vertical="center" wrapText="1"/>
    </xf>
    <xf numFmtId="165" fontId="9" fillId="2" borderId="18" xfId="2" applyNumberFormat="1" applyFont="1" applyFill="1" applyBorder="1" applyAlignment="1">
      <alignment horizontal="left" vertical="center" wrapText="1"/>
    </xf>
    <xf numFmtId="9" fontId="9" fillId="2" borderId="18" xfId="1" applyFont="1" applyFill="1" applyBorder="1" applyAlignment="1">
      <alignment horizontal="center" vertical="center" textRotation="90" wrapText="1"/>
    </xf>
    <xf numFmtId="15" fontId="3" fillId="3" borderId="18" xfId="0" applyNumberFormat="1" applyFont="1" applyFill="1" applyBorder="1" applyAlignment="1">
      <alignment horizontal="center" vertical="center" wrapText="1"/>
    </xf>
    <xf numFmtId="0" fontId="3" fillId="3" borderId="18" xfId="0" applyFont="1" applyFill="1" applyBorder="1" applyAlignment="1">
      <alignment vertical="center" wrapText="1"/>
    </xf>
    <xf numFmtId="0" fontId="11" fillId="10" borderId="18" xfId="0" applyFont="1" applyFill="1" applyBorder="1" applyAlignment="1">
      <alignment horizontal="left" vertical="center" wrapText="1"/>
    </xf>
    <xf numFmtId="0" fontId="13" fillId="10" borderId="18" xfId="0" applyFont="1" applyFill="1" applyBorder="1" applyAlignment="1">
      <alignment horizontal="center" vertical="center" wrapText="1"/>
    </xf>
    <xf numFmtId="0" fontId="9" fillId="11" borderId="18" xfId="0" applyFont="1" applyFill="1" applyBorder="1" applyAlignment="1">
      <alignment horizontal="center" vertical="center" wrapText="1"/>
    </xf>
    <xf numFmtId="0" fontId="9" fillId="10" borderId="18" xfId="0" applyFont="1" applyFill="1" applyBorder="1" applyAlignment="1">
      <alignment horizontal="center" vertical="center" wrapText="1"/>
    </xf>
    <xf numFmtId="165" fontId="9" fillId="11" borderId="18" xfId="0" applyNumberFormat="1" applyFont="1" applyFill="1" applyBorder="1" applyAlignment="1">
      <alignment horizontal="left" vertical="center" wrapText="1"/>
    </xf>
    <xf numFmtId="0" fontId="3" fillId="10" borderId="18" xfId="0" applyFont="1" applyFill="1" applyBorder="1" applyAlignment="1">
      <alignment horizontal="center" vertical="center" wrapText="1"/>
    </xf>
    <xf numFmtId="15" fontId="3" fillId="10" borderId="18" xfId="0" applyNumberFormat="1" applyFont="1" applyFill="1" applyBorder="1" applyAlignment="1">
      <alignment horizontal="center" vertical="center" wrapText="1"/>
    </xf>
    <xf numFmtId="0" fontId="3" fillId="10" borderId="18" xfId="0" applyFont="1" applyFill="1" applyBorder="1" applyAlignment="1">
      <alignment vertical="center" wrapText="1"/>
    </xf>
    <xf numFmtId="0" fontId="11" fillId="0" borderId="0" xfId="0" applyFont="1" applyAlignment="1">
      <alignment horizontal="justify" vertical="center" wrapText="1"/>
    </xf>
    <xf numFmtId="0" fontId="11" fillId="10" borderId="18" xfId="0" applyFont="1" applyFill="1" applyBorder="1" applyAlignment="1">
      <alignment horizontal="justify" vertical="center" wrapText="1"/>
    </xf>
    <xf numFmtId="0" fontId="11" fillId="0" borderId="6" xfId="0" applyFont="1" applyBorder="1" applyAlignment="1">
      <alignment horizontal="center" vertical="center" wrapText="1"/>
    </xf>
    <xf numFmtId="0" fontId="10" fillId="6" borderId="2" xfId="0" applyFont="1" applyFill="1" applyBorder="1" applyAlignment="1">
      <alignment horizontal="center" vertical="center" textRotation="90" wrapText="1"/>
    </xf>
    <xf numFmtId="0" fontId="10" fillId="6" borderId="3" xfId="0" applyFont="1" applyFill="1" applyBorder="1" applyAlignment="1">
      <alignment horizontal="center" vertical="center" textRotation="90" wrapText="1"/>
    </xf>
    <xf numFmtId="0" fontId="10" fillId="6" borderId="4" xfId="0" applyFont="1" applyFill="1" applyBorder="1" applyAlignment="1">
      <alignment horizontal="center" vertical="center" textRotation="90" wrapText="1"/>
    </xf>
    <xf numFmtId="0" fontId="10" fillId="6" borderId="8"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1" fillId="6" borderId="4"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2" xfId="0" applyFont="1" applyFill="1" applyBorder="1" applyAlignment="1">
      <alignment horizontal="left" vertical="center" textRotation="90" wrapText="1"/>
    </xf>
    <xf numFmtId="0" fontId="10" fillId="6" borderId="3" xfId="0" applyFont="1" applyFill="1" applyBorder="1" applyAlignment="1">
      <alignment horizontal="left" vertical="center" textRotation="90" wrapText="1"/>
    </xf>
    <xf numFmtId="0" fontId="10" fillId="6" borderId="4" xfId="0" applyFont="1" applyFill="1" applyBorder="1" applyAlignment="1">
      <alignment horizontal="left" vertical="center" textRotation="90" wrapText="1"/>
    </xf>
    <xf numFmtId="0" fontId="10" fillId="5" borderId="2" xfId="0" applyFont="1" applyFill="1" applyBorder="1" applyAlignment="1">
      <alignment horizontal="center" vertical="center" textRotation="90" wrapText="1"/>
    </xf>
    <xf numFmtId="0" fontId="10" fillId="5" borderId="3" xfId="0" applyFont="1" applyFill="1" applyBorder="1" applyAlignment="1">
      <alignment horizontal="center" vertical="center" textRotation="90" wrapText="1"/>
    </xf>
    <xf numFmtId="0" fontId="10" fillId="5" borderId="4" xfId="0" applyFont="1" applyFill="1" applyBorder="1" applyAlignment="1">
      <alignment horizontal="center" vertical="center" textRotation="90"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4" fillId="2" borderId="1" xfId="0" applyFont="1" applyFill="1" applyBorder="1" applyAlignment="1">
      <alignment horizontal="center" textRotation="90" wrapText="1"/>
    </xf>
    <xf numFmtId="0" fontId="4" fillId="2" borderId="16" xfId="0" applyFont="1" applyFill="1" applyBorder="1" applyAlignment="1">
      <alignment horizontal="center" textRotation="90" wrapText="1"/>
    </xf>
    <xf numFmtId="0" fontId="4" fillId="2" borderId="1"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11" xfId="0" applyFont="1" applyFill="1" applyBorder="1" applyAlignment="1">
      <alignment horizontal="center" textRotation="90" wrapText="1"/>
    </xf>
    <xf numFmtId="0" fontId="8" fillId="2" borderId="1"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4" fillId="2" borderId="11"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7" fillId="2" borderId="1" xfId="0" applyFont="1" applyFill="1" applyBorder="1" applyAlignment="1">
      <alignment horizontal="center" vertical="center" textRotation="255" wrapText="1"/>
    </xf>
    <xf numFmtId="0" fontId="7" fillId="2" borderId="11" xfId="0" applyFont="1" applyFill="1" applyBorder="1" applyAlignment="1">
      <alignment horizontal="center" vertical="center" textRotation="255" wrapText="1"/>
    </xf>
    <xf numFmtId="0" fontId="4" fillId="2" borderId="1" xfId="0" applyFont="1" applyFill="1" applyBorder="1" applyAlignment="1">
      <alignment horizontal="center" vertical="center" textRotation="255" wrapText="1"/>
    </xf>
    <xf numFmtId="0" fontId="4"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6" fillId="8" borderId="15" xfId="0" applyFont="1" applyFill="1" applyBorder="1" applyAlignment="1">
      <alignment horizontal="center" vertical="center" wrapText="1"/>
    </xf>
    <xf numFmtId="0" fontId="6" fillId="8" borderId="9" xfId="0" applyFont="1" applyFill="1" applyBorder="1" applyAlignment="1">
      <alignment horizontal="center" vertical="center" wrapText="1"/>
    </xf>
    <xf numFmtId="0" fontId="6" fillId="8" borderId="10"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16" xfId="0" applyFont="1" applyFill="1" applyBorder="1" applyAlignment="1">
      <alignment horizontal="center" vertical="center" wrapText="1"/>
    </xf>
  </cellXfs>
  <cellStyles count="4">
    <cellStyle name="Énfasis1" xfId="3" builtinId="29"/>
    <cellStyle name="Millares" xfId="2" builtinId="3"/>
    <cellStyle name="Normal" xfId="0" builtinId="0"/>
    <cellStyle name="Porcentaje" xfId="1" builtinId="5"/>
  </cellStyles>
  <dxfs count="54">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FFCC00"/>
        </patternFill>
      </fill>
    </dxf>
    <dxf>
      <fill>
        <patternFill>
          <bgColor theme="3" tint="0.59996337778862885"/>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44</xdr:row>
      <xdr:rowOff>31476</xdr:rowOff>
    </xdr:from>
    <xdr:to>
      <xdr:col>6</xdr:col>
      <xdr:colOff>1772924</xdr:colOff>
      <xdr:row>59</xdr:row>
      <xdr:rowOff>3593</xdr:rowOff>
    </xdr:to>
    <xdr:pic>
      <xdr:nvPicPr>
        <xdr:cNvPr id="2" name="1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729171"/>
          <a:ext cx="3898132" cy="29024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2115100</xdr:colOff>
      <xdr:row>43</xdr:row>
      <xdr:rowOff>147948</xdr:rowOff>
    </xdr:from>
    <xdr:to>
      <xdr:col>16</xdr:col>
      <xdr:colOff>2306173</xdr:colOff>
      <xdr:row>58</xdr:row>
      <xdr:rowOff>170617</xdr:rowOff>
    </xdr:to>
    <xdr:pic>
      <xdr:nvPicPr>
        <xdr:cNvPr id="3" name="2 Image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70619" y="20496812"/>
          <a:ext cx="7739765" cy="29509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236186</xdr:colOff>
      <xdr:row>43</xdr:row>
      <xdr:rowOff>90246</xdr:rowOff>
    </xdr:from>
    <xdr:to>
      <xdr:col>29</xdr:col>
      <xdr:colOff>248980</xdr:colOff>
      <xdr:row>66</xdr:row>
      <xdr:rowOff>129564</xdr:rowOff>
    </xdr:to>
    <xdr:pic>
      <xdr:nvPicPr>
        <xdr:cNvPr id="4" name="3 Imagen">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740407" y="20439110"/>
          <a:ext cx="8424852" cy="4533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110"/>
  <sheetViews>
    <sheetView showGridLines="0" tabSelected="1" zoomScale="80" zoomScaleNormal="80" workbookViewId="0">
      <pane ySplit="1" topLeftCell="A7" activePane="bottomLeft" state="frozen"/>
      <selection activeCell="E1" sqref="E1"/>
      <selection pane="bottomLeft" activeCell="H9" sqref="H9"/>
    </sheetView>
  </sheetViews>
  <sheetFormatPr baseColWidth="10" defaultColWidth="11.44140625" defaultRowHeight="15.6" x14ac:dyDescent="0.3"/>
  <cols>
    <col min="1" max="1" width="3.5546875" style="1" customWidth="1"/>
    <col min="2" max="2" width="4.88671875" style="9" customWidth="1"/>
    <col min="3" max="5" width="6" style="10" customWidth="1"/>
    <col min="6" max="6" width="6" style="1" customWidth="1"/>
    <col min="7" max="7" width="35" style="1" customWidth="1"/>
    <col min="8" max="8" width="33.6640625" style="1" customWidth="1"/>
    <col min="9" max="9" width="8.6640625" style="10" customWidth="1"/>
    <col min="10" max="10" width="5.6640625" style="1" customWidth="1"/>
    <col min="11" max="11" width="5" style="1" customWidth="1"/>
    <col min="12" max="12" width="5.88671875" style="1" customWidth="1"/>
    <col min="13" max="13" width="4.5546875" style="11" customWidth="1"/>
    <col min="14" max="14" width="5.44140625" style="1" customWidth="1"/>
    <col min="15" max="15" width="4.5546875" style="1" customWidth="1"/>
    <col min="16" max="16" width="4" style="1" customWidth="1"/>
    <col min="17" max="17" width="58.33203125" style="54" customWidth="1"/>
    <col min="18" max="18" width="4" style="1" customWidth="1"/>
    <col min="19" max="19" width="5.44140625" style="1" customWidth="1"/>
    <col min="20" max="20" width="4.6640625" style="1" customWidth="1"/>
    <col min="21" max="21" width="5.5546875" style="1" customWidth="1"/>
    <col min="22" max="22" width="4.6640625" style="12" customWidth="1"/>
    <col min="23" max="23" width="4.5546875" style="1" customWidth="1"/>
    <col min="24" max="24" width="19.33203125" style="1" customWidth="1"/>
    <col min="25" max="25" width="15.6640625" style="1" customWidth="1"/>
    <col min="26" max="26" width="13.33203125" style="1" customWidth="1"/>
    <col min="27" max="27" width="13.6640625" style="1" customWidth="1"/>
    <col min="28" max="28" width="22.6640625" style="1" customWidth="1"/>
    <col min="29" max="29" width="16.33203125" style="1" customWidth="1"/>
    <col min="30" max="16384" width="11.44140625" style="1"/>
  </cols>
  <sheetData>
    <row r="1" spans="2:29" ht="15.6" customHeight="1" thickBot="1" x14ac:dyDescent="0.35"/>
    <row r="2" spans="2:29" ht="96" customHeight="1" x14ac:dyDescent="0.3">
      <c r="B2" s="89" t="s">
        <v>0</v>
      </c>
      <c r="C2" s="90"/>
      <c r="D2" s="90"/>
      <c r="E2" s="90"/>
      <c r="F2" s="90"/>
      <c r="G2" s="90"/>
      <c r="H2" s="90"/>
      <c r="I2" s="90"/>
      <c r="J2" s="90"/>
      <c r="K2" s="90"/>
      <c r="L2" s="90"/>
      <c r="M2" s="90"/>
      <c r="N2" s="90"/>
      <c r="O2" s="90"/>
      <c r="P2" s="90"/>
      <c r="Q2" s="90"/>
      <c r="R2" s="90"/>
      <c r="S2" s="90"/>
      <c r="T2" s="90"/>
      <c r="U2" s="90"/>
      <c r="V2" s="90"/>
      <c r="W2" s="90"/>
      <c r="X2" s="90"/>
      <c r="Y2" s="90"/>
      <c r="Z2" s="90"/>
      <c r="AA2" s="90"/>
      <c r="AB2" s="90"/>
      <c r="AC2" s="91"/>
    </row>
    <row r="3" spans="2:29" ht="34.5" customHeight="1" x14ac:dyDescent="0.3">
      <c r="B3" s="92" t="s">
        <v>1</v>
      </c>
      <c r="C3" s="93"/>
      <c r="D3" s="93"/>
      <c r="E3" s="93"/>
      <c r="F3" s="93"/>
      <c r="G3" s="93"/>
      <c r="H3" s="94"/>
      <c r="I3" s="95" t="s">
        <v>2</v>
      </c>
      <c r="J3" s="95"/>
      <c r="K3" s="95"/>
      <c r="L3" s="95"/>
      <c r="M3" s="95"/>
      <c r="N3" s="95"/>
      <c r="O3" s="95" t="s">
        <v>3</v>
      </c>
      <c r="P3" s="95"/>
      <c r="Q3" s="95"/>
      <c r="R3" s="96" t="s">
        <v>4</v>
      </c>
      <c r="S3" s="96"/>
      <c r="T3" s="96"/>
      <c r="U3" s="96"/>
      <c r="V3" s="96"/>
      <c r="W3" s="96"/>
      <c r="X3" s="96" t="s">
        <v>5</v>
      </c>
      <c r="Y3" s="96"/>
      <c r="Z3" s="96"/>
      <c r="AA3" s="96"/>
      <c r="AB3" s="96"/>
      <c r="AC3" s="97"/>
    </row>
    <row r="4" spans="2:29" s="24" customFormat="1" ht="72" customHeight="1" x14ac:dyDescent="0.3">
      <c r="B4" s="83" t="s">
        <v>6</v>
      </c>
      <c r="C4" s="85" t="s">
        <v>7</v>
      </c>
      <c r="D4" s="85" t="s">
        <v>8</v>
      </c>
      <c r="E4" s="87" t="s">
        <v>9</v>
      </c>
      <c r="F4" s="87" t="s">
        <v>10</v>
      </c>
      <c r="G4" s="77" t="s">
        <v>11</v>
      </c>
      <c r="H4" s="77" t="s">
        <v>12</v>
      </c>
      <c r="I4" s="79" t="s">
        <v>13</v>
      </c>
      <c r="J4" s="79"/>
      <c r="K4" s="79" t="s">
        <v>14</v>
      </c>
      <c r="L4" s="79"/>
      <c r="M4" s="79" t="s">
        <v>15</v>
      </c>
      <c r="N4" s="79"/>
      <c r="O4" s="79" t="s">
        <v>16</v>
      </c>
      <c r="P4" s="79"/>
      <c r="Q4" s="80" t="s">
        <v>17</v>
      </c>
      <c r="R4" s="75" t="s">
        <v>13</v>
      </c>
      <c r="S4" s="75"/>
      <c r="T4" s="75" t="s">
        <v>14</v>
      </c>
      <c r="U4" s="75"/>
      <c r="V4" s="75" t="s">
        <v>15</v>
      </c>
      <c r="W4" s="75"/>
      <c r="X4" s="75" t="s">
        <v>18</v>
      </c>
      <c r="Y4" s="75"/>
      <c r="Z4" s="75"/>
      <c r="AA4" s="75"/>
      <c r="AB4" s="75" t="s">
        <v>19</v>
      </c>
      <c r="AC4" s="76"/>
    </row>
    <row r="5" spans="2:29" s="30" customFormat="1" ht="71.25" customHeight="1" x14ac:dyDescent="0.25">
      <c r="B5" s="84"/>
      <c r="C5" s="86"/>
      <c r="D5" s="86"/>
      <c r="E5" s="88"/>
      <c r="F5" s="88"/>
      <c r="G5" s="82"/>
      <c r="H5" s="78"/>
      <c r="I5" s="32" t="s">
        <v>20</v>
      </c>
      <c r="J5" s="32" t="s">
        <v>21</v>
      </c>
      <c r="K5" s="32" t="s">
        <v>20</v>
      </c>
      <c r="L5" s="32" t="s">
        <v>22</v>
      </c>
      <c r="M5" s="32" t="s">
        <v>23</v>
      </c>
      <c r="N5" s="32" t="s">
        <v>24</v>
      </c>
      <c r="O5" s="32" t="s">
        <v>25</v>
      </c>
      <c r="P5" s="32" t="s">
        <v>26</v>
      </c>
      <c r="Q5" s="81"/>
      <c r="R5" s="31" t="s">
        <v>20</v>
      </c>
      <c r="S5" s="31" t="s">
        <v>27</v>
      </c>
      <c r="T5" s="31" t="s">
        <v>20</v>
      </c>
      <c r="U5" s="31" t="s">
        <v>28</v>
      </c>
      <c r="V5" s="31" t="s">
        <v>23</v>
      </c>
      <c r="W5" s="31" t="s">
        <v>24</v>
      </c>
      <c r="X5" s="33" t="s">
        <v>29</v>
      </c>
      <c r="Y5" s="33" t="s">
        <v>30</v>
      </c>
      <c r="Z5" s="33" t="s">
        <v>31</v>
      </c>
      <c r="AA5" s="33" t="s">
        <v>32</v>
      </c>
      <c r="AB5" s="33" t="s">
        <v>33</v>
      </c>
      <c r="AC5" s="34" t="s">
        <v>34</v>
      </c>
    </row>
    <row r="6" spans="2:29" ht="144" customHeight="1" x14ac:dyDescent="0.3">
      <c r="B6" s="23">
        <v>1</v>
      </c>
      <c r="C6" s="35" t="s">
        <v>35</v>
      </c>
      <c r="D6" s="36" t="s">
        <v>36</v>
      </c>
      <c r="E6" s="36" t="s">
        <v>37</v>
      </c>
      <c r="F6" s="37" t="s">
        <v>38</v>
      </c>
      <c r="G6" s="38" t="s">
        <v>39</v>
      </c>
      <c r="H6" s="38" t="s">
        <v>40</v>
      </c>
      <c r="I6" s="25">
        <v>3</v>
      </c>
      <c r="J6" s="26" t="str">
        <f t="shared" ref="J6:J8" si="0">IF(I6=0,"",IF(I6=5,"CASI CIERTO",IF(I6=4,"PROBABLE",IF(I6=3,"POSIBLE",IF(I6=2,"IMPROBABLE","RARO")))))</f>
        <v>POSIBLE</v>
      </c>
      <c r="K6" s="27">
        <v>4</v>
      </c>
      <c r="L6" s="26" t="str">
        <f t="shared" ref="L6:L8" si="1">IF(K6=0,"",IF(K6=5,"CATASTRÓFICO",IF(K6=4,"MAYOR",IF(K6=3,"MODERADO",IF(K6=2,"MENOR","INSIGNIFICANTE")))))</f>
        <v>MAYOR</v>
      </c>
      <c r="M6" s="28">
        <f>+K6+I6</f>
        <v>7</v>
      </c>
      <c r="N6" s="29" t="str">
        <f t="shared" ref="N6:N8" si="2">IF(M6=0,"",IF(M6&gt;7.9,"EXTREMO",IF(M6&gt;5.9,"ALTO",IF(M6&gt;4.9,"MEDIO",IF(M6&gt;2.9,"BAJO","MUY BAJO")))))</f>
        <v>ALTO</v>
      </c>
      <c r="O6" s="27"/>
      <c r="P6" s="27" t="s">
        <v>41</v>
      </c>
      <c r="Q6" s="38" t="s">
        <v>42</v>
      </c>
      <c r="R6" s="40">
        <v>3</v>
      </c>
      <c r="S6" s="21" t="str">
        <f t="shared" ref="S6:S8" si="3">IF(R6=0,"",IF(R6=5,"CASI CIERTO",IF(R6=4,"PROBABLE",IF(R6=3,"POSIBLE",IF(R6=2,"IMPROBABLE","RARO")))))</f>
        <v>POSIBLE</v>
      </c>
      <c r="T6" s="41">
        <v>2</v>
      </c>
      <c r="U6" s="21" t="str">
        <f t="shared" ref="U6:U8" si="4">IF(T6=0,"",IF(T6=5,"CATASTRÓFICO",IF(T6=4,"MAYOR",IF(T6=3,"MODERADO",IF(T6=2,"MENOR","INSIGNIFICANTE")))))</f>
        <v>MENOR</v>
      </c>
      <c r="V6" s="42">
        <f t="shared" ref="V6" si="5">SUM(R6:S6)+SUM(T6:U6)</f>
        <v>5</v>
      </c>
      <c r="W6" s="43" t="str">
        <f t="shared" ref="W6:W8" si="6">IF(V6=0,"",IF(V6&gt;7.9,"EXTREMO",IF(V6&gt;5.9,"ALTO",IF(V6&gt;4.9,"MEDIO",IF(V6&gt;2.9,"BAJO","MUY BAJO")))))</f>
        <v>MEDIO</v>
      </c>
      <c r="X6" s="22" t="s">
        <v>43</v>
      </c>
      <c r="Y6" s="22" t="s">
        <v>44</v>
      </c>
      <c r="Z6" s="44" t="s">
        <v>45</v>
      </c>
      <c r="AA6" s="44" t="s">
        <v>46</v>
      </c>
      <c r="AB6" s="39" t="s">
        <v>47</v>
      </c>
      <c r="AC6" s="45" t="s">
        <v>48</v>
      </c>
    </row>
    <row r="7" spans="2:29" ht="144" customHeight="1" x14ac:dyDescent="0.3">
      <c r="B7" s="23">
        <v>2</v>
      </c>
      <c r="C7" s="35" t="s">
        <v>35</v>
      </c>
      <c r="D7" s="36" t="s">
        <v>36</v>
      </c>
      <c r="E7" s="36" t="s">
        <v>37</v>
      </c>
      <c r="F7" s="37" t="s">
        <v>49</v>
      </c>
      <c r="G7" s="38" t="s">
        <v>50</v>
      </c>
      <c r="H7" s="38" t="s">
        <v>51</v>
      </c>
      <c r="I7" s="25">
        <v>3</v>
      </c>
      <c r="J7" s="26" t="str">
        <f t="shared" si="0"/>
        <v>POSIBLE</v>
      </c>
      <c r="K7" s="27">
        <v>4</v>
      </c>
      <c r="L7" s="26" t="str">
        <f t="shared" si="1"/>
        <v>MAYOR</v>
      </c>
      <c r="M7" s="28">
        <v>7</v>
      </c>
      <c r="N7" s="29" t="str">
        <f t="shared" si="2"/>
        <v>ALTO</v>
      </c>
      <c r="O7" s="27" t="s">
        <v>52</v>
      </c>
      <c r="P7" s="27"/>
      <c r="Q7" s="38" t="s">
        <v>53</v>
      </c>
      <c r="R7" s="40">
        <v>3</v>
      </c>
      <c r="S7" s="21" t="str">
        <f t="shared" si="3"/>
        <v>POSIBLE</v>
      </c>
      <c r="T7" s="41">
        <v>1</v>
      </c>
      <c r="U7" s="21" t="str">
        <f t="shared" si="4"/>
        <v>INSIGNIFICANTE</v>
      </c>
      <c r="V7" s="42">
        <v>4</v>
      </c>
      <c r="W7" s="43" t="str">
        <f t="shared" si="6"/>
        <v>BAJO</v>
      </c>
      <c r="X7" s="22" t="s">
        <v>43</v>
      </c>
      <c r="Y7" s="22" t="s">
        <v>44</v>
      </c>
      <c r="Z7" s="44" t="s">
        <v>54</v>
      </c>
      <c r="AA7" s="44" t="s">
        <v>55</v>
      </c>
      <c r="AB7" s="39" t="s">
        <v>56</v>
      </c>
      <c r="AC7" s="45" t="s">
        <v>57</v>
      </c>
    </row>
    <row r="8" spans="2:29" ht="124.8" x14ac:dyDescent="0.3">
      <c r="B8" s="23">
        <v>3</v>
      </c>
      <c r="C8" s="35" t="s">
        <v>35</v>
      </c>
      <c r="D8" s="36" t="s">
        <v>36</v>
      </c>
      <c r="E8" s="36" t="s">
        <v>58</v>
      </c>
      <c r="F8" s="37" t="s">
        <v>59</v>
      </c>
      <c r="G8" s="38" t="s">
        <v>60</v>
      </c>
      <c r="H8" s="38" t="s">
        <v>61</v>
      </c>
      <c r="I8" s="25">
        <v>3</v>
      </c>
      <c r="J8" s="26" t="str">
        <f t="shared" si="0"/>
        <v>POSIBLE</v>
      </c>
      <c r="K8" s="27">
        <v>4</v>
      </c>
      <c r="L8" s="26" t="str">
        <f t="shared" si="1"/>
        <v>MAYOR</v>
      </c>
      <c r="M8" s="28">
        <v>7</v>
      </c>
      <c r="N8" s="29" t="str">
        <f t="shared" si="2"/>
        <v>ALTO</v>
      </c>
      <c r="O8" s="27" t="s">
        <v>41</v>
      </c>
      <c r="P8" s="27" t="s">
        <v>41</v>
      </c>
      <c r="Q8" s="38" t="s">
        <v>62</v>
      </c>
      <c r="R8" s="40">
        <v>3</v>
      </c>
      <c r="S8" s="21" t="str">
        <f t="shared" si="3"/>
        <v>POSIBLE</v>
      </c>
      <c r="T8" s="41">
        <v>2</v>
      </c>
      <c r="U8" s="21" t="str">
        <f t="shared" si="4"/>
        <v>MENOR</v>
      </c>
      <c r="V8" s="42">
        <v>5</v>
      </c>
      <c r="W8" s="43" t="str">
        <f t="shared" si="6"/>
        <v>MEDIO</v>
      </c>
      <c r="X8" s="22" t="s">
        <v>43</v>
      </c>
      <c r="Y8" s="22" t="s">
        <v>44</v>
      </c>
      <c r="Z8" s="44" t="s">
        <v>54</v>
      </c>
      <c r="AA8" s="44" t="s">
        <v>63</v>
      </c>
      <c r="AB8" s="39" t="s">
        <v>64</v>
      </c>
      <c r="AC8" s="45" t="s">
        <v>65</v>
      </c>
    </row>
    <row r="9" spans="2:29" ht="135.75" customHeight="1" x14ac:dyDescent="0.3">
      <c r="B9" s="23">
        <v>4</v>
      </c>
      <c r="C9" s="35" t="s">
        <v>66</v>
      </c>
      <c r="D9" s="36" t="s">
        <v>69</v>
      </c>
      <c r="E9" s="36" t="s">
        <v>68</v>
      </c>
      <c r="F9" s="37" t="s">
        <v>70</v>
      </c>
      <c r="G9" s="46" t="s">
        <v>71</v>
      </c>
      <c r="H9" s="46" t="s">
        <v>72</v>
      </c>
      <c r="I9" s="25">
        <v>4</v>
      </c>
      <c r="J9" s="26" t="str">
        <f>IF(I9=0,"",IF(I9=5,"CASI CIERTO",IF(I9=4,"PROBABLE",IF(I9=3,"POSIBLE",IF(I9=2,"IMPROBABLE","RARO")))))</f>
        <v>PROBABLE</v>
      </c>
      <c r="K9" s="27">
        <v>3</v>
      </c>
      <c r="L9" s="26" t="str">
        <f>IF(K9=0,"",IF(K9=5,"CATASTRÓFICO",IF(K9=4,"MAYOR",IF(K9=3,"MODERADO",IF(K9=2,"MENOR","INSIGNIFICANTE")))))</f>
        <v>MODERADO</v>
      </c>
      <c r="M9" s="28">
        <v>7</v>
      </c>
      <c r="N9" s="29" t="str">
        <f>IF(M9=0,"",IF(M9&gt;7.9,"EXTREMO",IF(M9&gt;5.9,"ALTO",IF(M9&gt;4.9,"MEDIO",IF(M9&gt;2.9,"BAJO","MUY BAJO")))))</f>
        <v>ALTO</v>
      </c>
      <c r="O9" s="47" t="s">
        <v>41</v>
      </c>
      <c r="P9" s="47" t="s">
        <v>52</v>
      </c>
      <c r="Q9" s="55" t="s">
        <v>73</v>
      </c>
      <c r="R9" s="48">
        <v>4</v>
      </c>
      <c r="S9" s="21" t="str">
        <f>IF(R9=0,"",IF(R9=5,"CASI CIERTO",IF(R9=4,"PROBABLE",IF(R9=3,"POSIBLE",IF(R9=2,"IMPROBABLE","RARO")))))</f>
        <v>PROBABLE</v>
      </c>
      <c r="T9" s="49">
        <v>1</v>
      </c>
      <c r="U9" s="21" t="str">
        <f>IF(T9=0,"",IF(T9=5,"CATASTRÓFICO",IF(T9=4,"MAYOR",IF(T9=3,"MODERADO",IF(T9=2,"MENOR","INSIGNIFICANTE")))))</f>
        <v>INSIGNIFICANTE</v>
      </c>
      <c r="V9" s="50">
        <v>5</v>
      </c>
      <c r="W9" s="43" t="str">
        <f>IF(V9=0,"",IF(V9&gt;7.9,"EXTREMO",IF(V9&gt;5.9,"ALTO",IF(V9&gt;4.9,"MEDIO",IF(V9&gt;2.9,"BAJO","MUY BAJO")))))</f>
        <v>MEDIO</v>
      </c>
      <c r="X9" s="51" t="s">
        <v>43</v>
      </c>
      <c r="Y9" s="51" t="s">
        <v>74</v>
      </c>
      <c r="Z9" s="52" t="s">
        <v>75</v>
      </c>
      <c r="AA9" s="44" t="s">
        <v>76</v>
      </c>
      <c r="AB9" s="53" t="s">
        <v>77</v>
      </c>
      <c r="AC9" s="53" t="s">
        <v>78</v>
      </c>
    </row>
    <row r="10" spans="2:29" ht="135.75" customHeight="1" x14ac:dyDescent="0.3">
      <c r="B10" s="23">
        <v>5</v>
      </c>
      <c r="C10" s="35" t="s">
        <v>66</v>
      </c>
      <c r="D10" s="36" t="s">
        <v>69</v>
      </c>
      <c r="E10" s="36" t="s">
        <v>68</v>
      </c>
      <c r="F10" s="37" t="s">
        <v>79</v>
      </c>
      <c r="G10" s="46" t="s">
        <v>108</v>
      </c>
      <c r="H10" s="46" t="s">
        <v>80</v>
      </c>
      <c r="I10" s="25">
        <v>4</v>
      </c>
      <c r="J10" s="26" t="str">
        <f>IF(I10=0,"",IF(I10=5,"CASI CIERTO",IF(I10=4,"PROBABLE",IF(I10=3,"POSIBLE",IF(I10=2,"IMPROBABLE","RARO")))))</f>
        <v>PROBABLE</v>
      </c>
      <c r="K10" s="27">
        <v>4</v>
      </c>
      <c r="L10" s="26" t="str">
        <f>IF(K10=0,"",IF(K10=5,"CATASTRÓFICO",IF(K10=4,"MAYOR",IF(K10=3,"MODERADO",IF(K10=2,"MENOR","INSIGNIFICANTE")))))</f>
        <v>MAYOR</v>
      </c>
      <c r="M10" s="28">
        <v>8</v>
      </c>
      <c r="N10" s="29" t="str">
        <f>IF(M10=0,"",IF(M10&gt;7.9,"EXTREMO",IF(M10&gt;5.9,"ALTO",IF(M10&gt;4.9,"MEDIO",IF(M10&gt;2.9,"BAJO","MUY BAJO")))))</f>
        <v>EXTREMO</v>
      </c>
      <c r="O10" s="47" t="s">
        <v>41</v>
      </c>
      <c r="P10" s="47" t="s">
        <v>52</v>
      </c>
      <c r="Q10" s="55" t="s">
        <v>81</v>
      </c>
      <c r="R10" s="48">
        <v>4</v>
      </c>
      <c r="S10" s="21" t="str">
        <f>IF(R10=0,"",IF(R10=5,"CASI CIERTO",IF(R10=4,"PROBABLE",IF(R10=3,"POSIBLE",IF(R10=2,"IMPROBABLE","RARO")))))</f>
        <v>PROBABLE</v>
      </c>
      <c r="T10" s="49">
        <v>2</v>
      </c>
      <c r="U10" s="21" t="str">
        <f>IF(T10=0,"",IF(T10=5,"CATASTRÓFICO",IF(T10=4,"MAYOR",IF(T10=3,"MODERADO",IF(T10=2,"MENOR","INSIGNIFICANTE")))))</f>
        <v>MENOR</v>
      </c>
      <c r="V10" s="50">
        <v>6</v>
      </c>
      <c r="W10" s="43" t="str">
        <f>IF(V10=0,"",IF(V10&gt;7.9,"EXTREMO",IF(V10&gt;5.9,"ALTO",IF(V10&gt;4.9,"MEDIO",IF(V10&gt;2.9,"BAJO","MUY BAJO")))))</f>
        <v>ALTO</v>
      </c>
      <c r="X10" s="51" t="s">
        <v>43</v>
      </c>
      <c r="Y10" s="51" t="s">
        <v>74</v>
      </c>
      <c r="Z10" s="52" t="s">
        <v>75</v>
      </c>
      <c r="AA10" s="44" t="s">
        <v>76</v>
      </c>
      <c r="AB10" s="53" t="s">
        <v>82</v>
      </c>
      <c r="AC10" s="53" t="s">
        <v>78</v>
      </c>
    </row>
    <row r="11" spans="2:29" ht="15" customHeight="1" x14ac:dyDescent="0.3">
      <c r="C11" s="13"/>
      <c r="D11" s="13"/>
      <c r="E11" s="13"/>
      <c r="F11" s="14"/>
      <c r="G11" s="14"/>
      <c r="H11" s="4"/>
      <c r="I11" s="15"/>
      <c r="J11" s="9"/>
      <c r="K11" s="9"/>
      <c r="L11" s="9"/>
      <c r="M11" s="2"/>
      <c r="N11" s="3"/>
      <c r="O11" s="9"/>
      <c r="P11" s="9"/>
    </row>
    <row r="12" spans="2:29" ht="15" customHeight="1" x14ac:dyDescent="0.3">
      <c r="C12" s="13"/>
      <c r="D12" s="13"/>
      <c r="E12" s="13"/>
      <c r="F12" s="14"/>
      <c r="G12" s="14"/>
      <c r="H12" s="4"/>
      <c r="I12" s="15"/>
      <c r="J12" s="9"/>
      <c r="K12" s="9"/>
      <c r="L12" s="9"/>
      <c r="M12" s="2"/>
      <c r="N12" s="3"/>
      <c r="O12" s="9"/>
      <c r="P12" s="9"/>
    </row>
    <row r="13" spans="2:29" ht="15" customHeight="1" x14ac:dyDescent="0.3">
      <c r="C13" s="13"/>
      <c r="D13" s="13"/>
      <c r="E13" s="13"/>
      <c r="F13" s="14"/>
      <c r="G13" s="14"/>
      <c r="H13" s="4"/>
      <c r="I13" s="15"/>
      <c r="J13" s="9"/>
      <c r="K13" s="9"/>
      <c r="L13" s="9"/>
      <c r="M13" s="2"/>
      <c r="N13" s="3"/>
      <c r="O13" s="9"/>
      <c r="P13" s="9"/>
    </row>
    <row r="14" spans="2:29" ht="15" customHeight="1" x14ac:dyDescent="0.3">
      <c r="C14" s="13"/>
      <c r="D14" s="13"/>
      <c r="E14" s="13"/>
      <c r="F14" s="14"/>
      <c r="G14" s="14"/>
      <c r="H14" s="4"/>
      <c r="I14" s="15"/>
      <c r="J14" s="9"/>
      <c r="K14" s="9"/>
      <c r="L14" s="9"/>
      <c r="M14" s="2"/>
      <c r="N14" s="3"/>
      <c r="O14" s="9"/>
      <c r="P14" s="9"/>
    </row>
    <row r="15" spans="2:29" ht="15" customHeight="1" x14ac:dyDescent="0.3">
      <c r="C15" s="13"/>
      <c r="D15" s="13"/>
      <c r="E15" s="13"/>
      <c r="F15" s="14"/>
      <c r="G15" s="14"/>
      <c r="H15" s="4"/>
      <c r="I15" s="15"/>
      <c r="J15" s="9"/>
      <c r="K15" s="9"/>
      <c r="L15" s="9"/>
      <c r="M15" s="2"/>
      <c r="N15" s="3"/>
      <c r="O15" s="9"/>
      <c r="P15" s="9"/>
    </row>
    <row r="16" spans="2:29" ht="15" customHeight="1" x14ac:dyDescent="0.3">
      <c r="C16" s="13"/>
      <c r="D16" s="13"/>
      <c r="E16" s="13"/>
      <c r="F16" s="14"/>
      <c r="G16" s="14"/>
      <c r="H16" s="4"/>
      <c r="I16" s="15"/>
      <c r="J16" s="9"/>
      <c r="K16" s="9"/>
      <c r="L16" s="9"/>
      <c r="M16" s="2"/>
      <c r="N16" s="3"/>
      <c r="O16" s="9"/>
      <c r="P16" s="9"/>
    </row>
    <row r="17" spans="3:16" ht="15" customHeight="1" x14ac:dyDescent="0.3">
      <c r="C17" s="13"/>
      <c r="D17" s="13"/>
      <c r="E17" s="13"/>
      <c r="F17" s="14"/>
      <c r="G17" s="14"/>
      <c r="H17" s="4"/>
      <c r="I17" s="15"/>
      <c r="J17" s="9"/>
      <c r="K17" s="9"/>
      <c r="L17" s="9"/>
      <c r="M17" s="2"/>
      <c r="N17" s="3"/>
      <c r="O17" s="9"/>
      <c r="P17" s="9"/>
    </row>
    <row r="18" spans="3:16" ht="15" customHeight="1" x14ac:dyDescent="0.3">
      <c r="C18" s="13"/>
      <c r="D18" s="13"/>
      <c r="E18" s="13"/>
      <c r="F18" s="14"/>
      <c r="G18" s="14"/>
      <c r="H18" s="4"/>
      <c r="I18" s="15"/>
      <c r="J18" s="9"/>
      <c r="K18" s="9"/>
      <c r="L18" s="9"/>
      <c r="M18" s="2"/>
      <c r="N18" s="3"/>
      <c r="O18" s="9"/>
      <c r="P18" s="9"/>
    </row>
    <row r="19" spans="3:16" ht="15" customHeight="1" x14ac:dyDescent="0.3">
      <c r="C19" s="13"/>
      <c r="D19" s="13"/>
      <c r="E19" s="13"/>
      <c r="F19" s="14"/>
      <c r="G19" s="14"/>
      <c r="H19" s="4"/>
      <c r="I19" s="15"/>
      <c r="J19" s="9"/>
      <c r="K19" s="9"/>
      <c r="L19" s="9"/>
      <c r="M19" s="2"/>
      <c r="N19" s="3"/>
      <c r="O19" s="9"/>
      <c r="P19" s="9"/>
    </row>
    <row r="20" spans="3:16" ht="15" customHeight="1" x14ac:dyDescent="0.3">
      <c r="C20" s="13"/>
      <c r="D20" s="13"/>
      <c r="E20" s="13"/>
      <c r="F20" s="14"/>
      <c r="G20" s="14"/>
      <c r="H20" s="4"/>
      <c r="I20" s="15"/>
      <c r="J20" s="9"/>
      <c r="K20" s="9"/>
      <c r="L20" s="9"/>
      <c r="M20" s="2"/>
      <c r="N20" s="3"/>
      <c r="O20" s="9"/>
      <c r="P20" s="9"/>
    </row>
    <row r="21" spans="3:16" ht="15" customHeight="1" x14ac:dyDescent="0.3">
      <c r="C21" s="13"/>
      <c r="D21" s="13"/>
      <c r="E21" s="13"/>
      <c r="F21" s="14"/>
      <c r="G21" s="14"/>
      <c r="H21" s="4"/>
      <c r="I21" s="15"/>
      <c r="J21" s="9"/>
      <c r="K21" s="9"/>
      <c r="L21" s="9"/>
      <c r="M21" s="2"/>
      <c r="N21" s="3"/>
      <c r="O21" s="9"/>
      <c r="P21" s="9"/>
    </row>
    <row r="22" spans="3:16" ht="15" customHeight="1" x14ac:dyDescent="0.3">
      <c r="C22" s="13"/>
      <c r="D22" s="13"/>
      <c r="E22" s="13"/>
      <c r="F22" s="14"/>
      <c r="G22" s="14"/>
      <c r="H22" s="4"/>
      <c r="I22" s="15"/>
      <c r="J22" s="9"/>
      <c r="K22" s="9"/>
      <c r="L22" s="9"/>
      <c r="M22" s="2"/>
      <c r="N22" s="3"/>
      <c r="O22" s="9"/>
      <c r="P22" s="9"/>
    </row>
    <row r="23" spans="3:16" ht="15" customHeight="1" x14ac:dyDescent="0.3">
      <c r="C23" s="13"/>
      <c r="D23" s="13"/>
      <c r="E23" s="13"/>
      <c r="F23" s="14"/>
      <c r="G23" s="14"/>
      <c r="H23" s="4"/>
      <c r="I23" s="15"/>
      <c r="J23" s="9"/>
      <c r="K23" s="9"/>
      <c r="L23" s="9"/>
      <c r="M23" s="2"/>
      <c r="N23" s="3"/>
      <c r="O23" s="9"/>
      <c r="P23" s="9"/>
    </row>
    <row r="24" spans="3:16" ht="15" customHeight="1" x14ac:dyDescent="0.3">
      <c r="C24" s="13"/>
      <c r="D24" s="13"/>
      <c r="E24" s="13"/>
      <c r="F24" s="14"/>
      <c r="G24" s="14"/>
      <c r="H24" s="4"/>
      <c r="I24" s="15"/>
      <c r="J24" s="9"/>
      <c r="K24" s="9"/>
      <c r="L24" s="9"/>
      <c r="M24" s="2"/>
      <c r="N24" s="3"/>
      <c r="O24" s="9"/>
      <c r="P24" s="9"/>
    </row>
    <row r="25" spans="3:16" ht="15" customHeight="1" x14ac:dyDescent="0.3">
      <c r="C25" s="13"/>
      <c r="D25" s="13"/>
      <c r="E25" s="13"/>
      <c r="F25" s="14"/>
      <c r="G25" s="14"/>
      <c r="H25" s="4"/>
      <c r="I25" s="15"/>
      <c r="J25" s="9"/>
      <c r="K25" s="9"/>
      <c r="L25" s="9"/>
      <c r="M25" s="2"/>
      <c r="N25" s="3"/>
      <c r="O25" s="9"/>
      <c r="P25" s="9"/>
    </row>
    <row r="26" spans="3:16" ht="15" customHeight="1" x14ac:dyDescent="0.3">
      <c r="C26" s="13"/>
      <c r="D26" s="13"/>
      <c r="E26" s="13"/>
      <c r="F26" s="14"/>
      <c r="G26" s="14"/>
      <c r="H26" s="4"/>
      <c r="I26" s="15"/>
      <c r="J26" s="9"/>
      <c r="K26" s="9"/>
      <c r="L26" s="9"/>
      <c r="M26" s="2"/>
      <c r="N26" s="3"/>
      <c r="O26" s="9"/>
      <c r="P26" s="9"/>
    </row>
    <row r="27" spans="3:16" ht="15" customHeight="1" x14ac:dyDescent="0.3">
      <c r="C27" s="13"/>
      <c r="D27" s="13"/>
      <c r="E27" s="13"/>
      <c r="F27" s="14"/>
      <c r="G27" s="14"/>
      <c r="H27" s="4"/>
      <c r="I27" s="15"/>
      <c r="J27" s="9"/>
      <c r="K27" s="9"/>
      <c r="L27" s="9"/>
      <c r="M27" s="2"/>
      <c r="N27" s="3"/>
      <c r="O27" s="9"/>
      <c r="P27" s="9"/>
    </row>
    <row r="28" spans="3:16" ht="15" customHeight="1" x14ac:dyDescent="0.3">
      <c r="C28" s="13"/>
      <c r="D28" s="13"/>
      <c r="E28" s="13"/>
      <c r="F28" s="14"/>
      <c r="G28" s="14"/>
      <c r="H28" s="4"/>
      <c r="I28" s="15"/>
      <c r="J28" s="9"/>
      <c r="K28" s="9"/>
      <c r="L28" s="9"/>
      <c r="M28" s="2"/>
      <c r="N28" s="3"/>
      <c r="O28" s="9"/>
      <c r="P28" s="9"/>
    </row>
    <row r="29" spans="3:16" ht="15" customHeight="1" x14ac:dyDescent="0.3">
      <c r="C29" s="13"/>
      <c r="D29" s="13"/>
      <c r="E29" s="13"/>
      <c r="F29" s="14"/>
      <c r="G29" s="14"/>
      <c r="H29" s="4"/>
      <c r="I29" s="15"/>
      <c r="J29" s="9"/>
      <c r="K29" s="9"/>
      <c r="L29" s="9"/>
      <c r="M29" s="2"/>
      <c r="N29" s="3"/>
      <c r="O29" s="9"/>
      <c r="P29" s="9"/>
    </row>
    <row r="30" spans="3:16" ht="15" customHeight="1" x14ac:dyDescent="0.3">
      <c r="C30" s="13"/>
      <c r="D30" s="13"/>
      <c r="E30" s="13"/>
      <c r="F30" s="14"/>
      <c r="G30" s="14"/>
      <c r="H30" s="4"/>
      <c r="I30" s="15"/>
      <c r="J30" s="9"/>
      <c r="K30" s="9"/>
      <c r="L30" s="9"/>
      <c r="M30" s="2"/>
      <c r="N30" s="3"/>
      <c r="O30" s="9"/>
      <c r="P30" s="9"/>
    </row>
    <row r="31" spans="3:16" ht="15" customHeight="1" x14ac:dyDescent="0.3">
      <c r="C31" s="13"/>
      <c r="D31" s="13"/>
      <c r="E31" s="13"/>
      <c r="F31" s="14"/>
      <c r="G31" s="14"/>
      <c r="H31" s="4"/>
      <c r="I31" s="15"/>
      <c r="J31" s="9"/>
      <c r="K31" s="9"/>
      <c r="L31" s="9"/>
      <c r="M31" s="2"/>
      <c r="N31" s="3"/>
      <c r="O31" s="9"/>
      <c r="P31" s="9"/>
    </row>
    <row r="32" spans="3:16" ht="15" customHeight="1" x14ac:dyDescent="0.3">
      <c r="C32" s="13"/>
      <c r="D32" s="13"/>
      <c r="E32" s="13"/>
      <c r="F32" s="14"/>
      <c r="G32" s="14"/>
      <c r="H32" s="4"/>
      <c r="I32" s="15"/>
      <c r="J32" s="9"/>
      <c r="K32" s="9"/>
      <c r="L32" s="9"/>
      <c r="M32" s="2"/>
      <c r="N32" s="3"/>
      <c r="O32" s="9"/>
      <c r="P32" s="9"/>
    </row>
    <row r="33" spans="3:16" ht="15" customHeight="1" x14ac:dyDescent="0.3">
      <c r="C33" s="13"/>
      <c r="D33" s="13"/>
      <c r="E33" s="13"/>
      <c r="F33" s="14"/>
      <c r="G33" s="14"/>
      <c r="H33" s="4"/>
      <c r="I33" s="15"/>
      <c r="J33" s="9"/>
      <c r="K33" s="9"/>
      <c r="L33" s="9"/>
      <c r="M33" s="2"/>
      <c r="N33" s="3"/>
      <c r="O33" s="9"/>
      <c r="P33" s="9"/>
    </row>
    <row r="34" spans="3:16" ht="15" customHeight="1" x14ac:dyDescent="0.3">
      <c r="C34" s="13"/>
      <c r="D34" s="13"/>
      <c r="E34" s="13"/>
      <c r="F34" s="14"/>
      <c r="G34" s="14"/>
      <c r="H34" s="4"/>
      <c r="I34" s="15"/>
      <c r="J34" s="9"/>
      <c r="K34" s="9"/>
      <c r="L34" s="9"/>
      <c r="M34" s="2"/>
      <c r="N34" s="3"/>
      <c r="O34" s="9"/>
      <c r="P34" s="9"/>
    </row>
    <row r="35" spans="3:16" ht="15" customHeight="1" x14ac:dyDescent="0.3">
      <c r="C35" s="13"/>
      <c r="D35" s="13"/>
      <c r="E35" s="13"/>
      <c r="F35" s="14"/>
      <c r="G35" s="14"/>
      <c r="H35" s="4"/>
      <c r="I35" s="15"/>
      <c r="J35" s="9"/>
      <c r="K35" s="9"/>
      <c r="L35" s="9"/>
      <c r="M35" s="2"/>
      <c r="N35" s="3"/>
      <c r="O35" s="9"/>
      <c r="P35" s="9"/>
    </row>
    <row r="36" spans="3:16" ht="15" customHeight="1" x14ac:dyDescent="0.3">
      <c r="C36" s="13"/>
      <c r="D36" s="13"/>
      <c r="E36" s="13"/>
      <c r="F36" s="14"/>
      <c r="G36" s="14"/>
      <c r="H36" s="4"/>
      <c r="I36" s="15"/>
      <c r="J36" s="9"/>
      <c r="K36" s="9"/>
      <c r="L36" s="9"/>
      <c r="M36" s="2"/>
      <c r="N36" s="3"/>
      <c r="O36" s="9"/>
      <c r="P36" s="9"/>
    </row>
    <row r="37" spans="3:16" ht="15" customHeight="1" x14ac:dyDescent="0.3">
      <c r="C37" s="13"/>
      <c r="D37" s="13"/>
      <c r="E37" s="13"/>
      <c r="F37" s="14"/>
      <c r="G37" s="14"/>
      <c r="H37" s="4"/>
      <c r="I37" s="15"/>
      <c r="J37" s="9"/>
      <c r="K37" s="9"/>
      <c r="L37" s="9"/>
      <c r="M37" s="2"/>
      <c r="N37" s="3"/>
      <c r="O37" s="9"/>
      <c r="P37" s="9"/>
    </row>
    <row r="38" spans="3:16" ht="15" customHeight="1" x14ac:dyDescent="0.3">
      <c r="C38" s="13"/>
      <c r="D38" s="13"/>
      <c r="E38" s="13"/>
      <c r="F38" s="14"/>
      <c r="G38" s="14"/>
      <c r="H38" s="4"/>
      <c r="I38" s="15"/>
      <c r="J38" s="9"/>
      <c r="K38" s="9"/>
      <c r="L38" s="9"/>
      <c r="M38" s="2"/>
      <c r="N38" s="3"/>
      <c r="O38" s="9"/>
      <c r="P38" s="9"/>
    </row>
    <row r="39" spans="3:16" ht="15" customHeight="1" x14ac:dyDescent="0.3">
      <c r="C39" s="13"/>
      <c r="D39" s="13"/>
      <c r="E39" s="13"/>
      <c r="F39" s="14"/>
      <c r="G39" s="14"/>
      <c r="H39" s="4"/>
      <c r="I39" s="15"/>
      <c r="J39" s="9"/>
      <c r="K39" s="9"/>
      <c r="L39" s="9"/>
      <c r="M39" s="2"/>
      <c r="N39" s="3"/>
      <c r="O39" s="9"/>
      <c r="P39" s="9"/>
    </row>
    <row r="40" spans="3:16" ht="15" customHeight="1" x14ac:dyDescent="0.3">
      <c r="C40" s="13"/>
      <c r="D40" s="13"/>
      <c r="E40" s="13"/>
      <c r="F40" s="14"/>
      <c r="G40" s="14"/>
      <c r="H40" s="4"/>
      <c r="I40" s="15"/>
      <c r="J40" s="9"/>
      <c r="K40" s="9"/>
      <c r="L40" s="9"/>
      <c r="M40" s="2"/>
      <c r="N40" s="3"/>
      <c r="O40" s="9"/>
      <c r="P40" s="9"/>
    </row>
    <row r="41" spans="3:16" ht="15" customHeight="1" x14ac:dyDescent="0.3">
      <c r="C41" s="13"/>
      <c r="D41" s="13"/>
      <c r="E41" s="13"/>
      <c r="F41" s="14"/>
      <c r="G41" s="14"/>
      <c r="H41" s="4"/>
      <c r="I41" s="15"/>
      <c r="J41" s="9"/>
      <c r="K41" s="9"/>
      <c r="L41" s="9"/>
      <c r="M41" s="2"/>
      <c r="N41" s="3"/>
      <c r="O41" s="9"/>
      <c r="P41" s="9"/>
    </row>
    <row r="42" spans="3:16" ht="15" customHeight="1" x14ac:dyDescent="0.3">
      <c r="C42" s="13"/>
      <c r="D42" s="13"/>
      <c r="E42" s="13"/>
      <c r="F42" s="14"/>
      <c r="G42" s="14"/>
      <c r="H42" s="4"/>
      <c r="I42" s="15"/>
      <c r="J42" s="9"/>
      <c r="K42" s="9"/>
      <c r="L42" s="9"/>
      <c r="M42" s="2"/>
      <c r="N42" s="3"/>
      <c r="O42" s="9"/>
      <c r="P42" s="9"/>
    </row>
    <row r="99" spans="3:28" ht="16.2" thickBot="1" x14ac:dyDescent="0.35"/>
    <row r="100" spans="3:28" ht="14.4" thickBot="1" x14ac:dyDescent="0.35">
      <c r="C100" s="72" t="s">
        <v>83</v>
      </c>
      <c r="D100" s="5"/>
      <c r="E100" s="5"/>
      <c r="F100" s="69" t="s">
        <v>84</v>
      </c>
      <c r="G100" s="69" t="s">
        <v>85</v>
      </c>
      <c r="H100" s="69" t="s">
        <v>9</v>
      </c>
      <c r="I100" s="69" t="s">
        <v>86</v>
      </c>
      <c r="J100" s="72" t="s">
        <v>87</v>
      </c>
      <c r="K100" s="72" t="s">
        <v>88</v>
      </c>
      <c r="L100" s="69" t="s">
        <v>89</v>
      </c>
      <c r="M100" s="69" t="s">
        <v>90</v>
      </c>
      <c r="N100" s="69" t="s">
        <v>91</v>
      </c>
      <c r="O100" s="69" t="s">
        <v>92</v>
      </c>
      <c r="P100" s="57" t="s">
        <v>93</v>
      </c>
      <c r="Q100" s="62" t="s">
        <v>94</v>
      </c>
      <c r="R100" s="60" t="s">
        <v>95</v>
      </c>
      <c r="S100" s="65"/>
      <c r="T100" s="65"/>
      <c r="U100" s="61"/>
      <c r="V100" s="66" t="s">
        <v>96</v>
      </c>
      <c r="W100" s="57" t="s">
        <v>97</v>
      </c>
      <c r="X100" s="57" t="s">
        <v>98</v>
      </c>
      <c r="Y100" s="57" t="s">
        <v>32</v>
      </c>
      <c r="Z100" s="60" t="s">
        <v>99</v>
      </c>
      <c r="AA100" s="61"/>
    </row>
    <row r="101" spans="3:28" ht="13.8" x14ac:dyDescent="0.3">
      <c r="C101" s="73"/>
      <c r="D101" s="6"/>
      <c r="E101" s="6"/>
      <c r="F101" s="70"/>
      <c r="G101" s="70"/>
      <c r="H101" s="70"/>
      <c r="I101" s="70"/>
      <c r="J101" s="73"/>
      <c r="K101" s="73"/>
      <c r="L101" s="70"/>
      <c r="M101" s="70"/>
      <c r="N101" s="70"/>
      <c r="O101" s="70"/>
      <c r="P101" s="58"/>
      <c r="Q101" s="63"/>
      <c r="R101" s="57" t="s">
        <v>89</v>
      </c>
      <c r="S101" s="57" t="s">
        <v>90</v>
      </c>
      <c r="T101" s="57" t="s">
        <v>100</v>
      </c>
      <c r="U101" s="57" t="s">
        <v>92</v>
      </c>
      <c r="V101" s="67"/>
      <c r="W101" s="58"/>
      <c r="X101" s="58"/>
      <c r="Y101" s="58"/>
      <c r="Z101" s="57" t="s">
        <v>101</v>
      </c>
      <c r="AA101" s="57" t="s">
        <v>102</v>
      </c>
      <c r="AB101" s="1" t="s">
        <v>103</v>
      </c>
    </row>
    <row r="102" spans="3:28" ht="15" thickBot="1" x14ac:dyDescent="0.35">
      <c r="C102" s="74"/>
      <c r="D102" s="7"/>
      <c r="E102" s="7"/>
      <c r="F102" s="71"/>
      <c r="G102" s="71"/>
      <c r="H102" s="71"/>
      <c r="I102" s="71"/>
      <c r="J102" s="74"/>
      <c r="K102" s="74"/>
      <c r="L102" s="71"/>
      <c r="M102" s="71"/>
      <c r="N102" s="71"/>
      <c r="O102" s="71"/>
      <c r="P102" s="59"/>
      <c r="Q102" s="64"/>
      <c r="R102" s="59"/>
      <c r="S102" s="59"/>
      <c r="T102" s="59"/>
      <c r="U102" s="59"/>
      <c r="V102" s="68"/>
      <c r="W102" s="59"/>
      <c r="X102" s="59"/>
      <c r="Y102" s="59"/>
      <c r="Z102" s="59"/>
      <c r="AA102" s="59"/>
      <c r="AB102" s="16" t="s">
        <v>70</v>
      </c>
    </row>
    <row r="103" spans="3:28" ht="21" thickBot="1" x14ac:dyDescent="0.35">
      <c r="C103" s="8"/>
      <c r="D103" s="8"/>
      <c r="E103" s="8"/>
      <c r="F103" s="8" t="s">
        <v>35</v>
      </c>
      <c r="G103" s="8" t="s">
        <v>69</v>
      </c>
      <c r="H103" s="16" t="s">
        <v>58</v>
      </c>
      <c r="I103" s="16" t="s">
        <v>70</v>
      </c>
      <c r="J103" s="8"/>
      <c r="K103" s="8"/>
      <c r="L103" s="8"/>
      <c r="M103" s="8"/>
      <c r="N103" s="8"/>
      <c r="O103" s="8"/>
      <c r="P103" s="8"/>
      <c r="Q103" s="56"/>
      <c r="R103" s="19"/>
      <c r="S103" s="19"/>
      <c r="T103" s="19"/>
      <c r="U103" s="19"/>
      <c r="V103" s="20"/>
      <c r="W103" s="19"/>
      <c r="X103" s="19"/>
      <c r="Y103" s="19"/>
      <c r="Z103" s="19"/>
      <c r="AA103" s="19"/>
      <c r="AB103" s="16"/>
    </row>
    <row r="104" spans="3:28" ht="21" thickBot="1" x14ac:dyDescent="0.35">
      <c r="C104" s="8"/>
      <c r="D104" s="8"/>
      <c r="E104" s="8"/>
      <c r="F104" s="8" t="s">
        <v>66</v>
      </c>
      <c r="G104" s="8" t="s">
        <v>67</v>
      </c>
      <c r="H104" s="16" t="s">
        <v>37</v>
      </c>
      <c r="I104" s="16" t="s">
        <v>104</v>
      </c>
      <c r="J104" s="8"/>
      <c r="K104" s="8"/>
      <c r="L104" s="8"/>
      <c r="M104" s="8"/>
      <c r="N104" s="8"/>
      <c r="O104" s="8"/>
      <c r="P104" s="8"/>
      <c r="Q104" s="56"/>
      <c r="R104" s="19"/>
      <c r="S104" s="19"/>
      <c r="T104" s="19"/>
      <c r="U104" s="19"/>
      <c r="V104" s="20"/>
      <c r="W104" s="19"/>
      <c r="X104" s="19"/>
      <c r="Y104" s="19"/>
      <c r="Z104" s="19"/>
      <c r="AA104" s="19"/>
      <c r="AB104" s="16"/>
    </row>
    <row r="105" spans="3:28" ht="16.2" thickBot="1" x14ac:dyDescent="0.35">
      <c r="C105" s="17"/>
      <c r="D105" s="18"/>
      <c r="E105" s="18"/>
      <c r="F105" s="19"/>
      <c r="G105" s="19"/>
      <c r="H105" s="16" t="s">
        <v>105</v>
      </c>
      <c r="I105" s="16" t="s">
        <v>49</v>
      </c>
      <c r="J105" s="18"/>
      <c r="K105" s="18"/>
      <c r="L105" s="19"/>
      <c r="M105" s="19"/>
      <c r="N105" s="19"/>
      <c r="O105" s="19"/>
      <c r="P105" s="19"/>
      <c r="Q105" s="56"/>
      <c r="R105" s="19"/>
      <c r="S105" s="19"/>
      <c r="T105" s="19"/>
      <c r="U105" s="19"/>
      <c r="V105" s="20"/>
      <c r="W105" s="19"/>
      <c r="X105" s="19"/>
      <c r="Y105" s="19"/>
      <c r="Z105" s="19"/>
      <c r="AA105" s="19"/>
      <c r="AB105" s="16"/>
    </row>
    <row r="106" spans="3:28" ht="16.2" thickBot="1" x14ac:dyDescent="0.35">
      <c r="C106" s="17"/>
      <c r="D106" s="18"/>
      <c r="E106" s="18"/>
      <c r="F106" s="19"/>
      <c r="G106" s="19"/>
      <c r="H106" s="16" t="s">
        <v>68</v>
      </c>
      <c r="I106" s="16" t="s">
        <v>79</v>
      </c>
      <c r="J106" s="18"/>
      <c r="K106" s="18"/>
      <c r="L106" s="19"/>
      <c r="M106" s="19"/>
      <c r="N106" s="19"/>
      <c r="O106" s="19"/>
      <c r="P106" s="19"/>
      <c r="Q106" s="56"/>
      <c r="R106" s="19"/>
      <c r="S106" s="19"/>
      <c r="T106" s="19"/>
      <c r="U106" s="19"/>
      <c r="V106" s="20"/>
      <c r="W106" s="19"/>
      <c r="X106" s="19"/>
      <c r="Y106" s="19"/>
      <c r="Z106" s="19"/>
      <c r="AA106" s="19"/>
      <c r="AB106" s="16"/>
    </row>
    <row r="107" spans="3:28" ht="16.2" thickBot="1" x14ac:dyDescent="0.35">
      <c r="C107" s="17"/>
      <c r="D107" s="18"/>
      <c r="E107" s="18"/>
      <c r="F107" s="19"/>
      <c r="G107" s="19"/>
      <c r="H107" s="19"/>
      <c r="I107" s="16" t="s">
        <v>38</v>
      </c>
      <c r="J107" s="18"/>
      <c r="K107" s="18"/>
      <c r="L107" s="19"/>
      <c r="M107" s="19"/>
      <c r="N107" s="19"/>
      <c r="O107" s="19"/>
      <c r="P107" s="19"/>
      <c r="Q107" s="56"/>
      <c r="R107" s="19"/>
      <c r="S107" s="19"/>
      <c r="T107" s="19"/>
      <c r="U107" s="19"/>
      <c r="V107" s="20"/>
      <c r="W107" s="19"/>
      <c r="X107" s="19"/>
      <c r="Y107" s="19"/>
      <c r="Z107" s="19"/>
      <c r="AA107" s="19"/>
      <c r="AB107" s="16"/>
    </row>
    <row r="108" spans="3:28" ht="16.2" thickBot="1" x14ac:dyDescent="0.35">
      <c r="C108" s="17"/>
      <c r="D108" s="18"/>
      <c r="E108" s="18"/>
      <c r="F108" s="19"/>
      <c r="G108" s="19"/>
      <c r="H108" s="19"/>
      <c r="I108" s="16" t="s">
        <v>106</v>
      </c>
      <c r="J108" s="18"/>
      <c r="K108" s="18"/>
      <c r="L108" s="19"/>
      <c r="M108" s="19"/>
      <c r="N108" s="19"/>
      <c r="O108" s="19"/>
      <c r="P108" s="19"/>
      <c r="Q108" s="56"/>
      <c r="R108" s="19"/>
      <c r="S108" s="19"/>
      <c r="T108" s="19"/>
      <c r="U108" s="19"/>
      <c r="V108" s="20"/>
      <c r="W108" s="19"/>
      <c r="X108" s="19"/>
      <c r="Y108" s="19"/>
      <c r="Z108" s="19"/>
      <c r="AA108" s="19"/>
      <c r="AB108" s="16"/>
    </row>
    <row r="109" spans="3:28" ht="16.2" thickBot="1" x14ac:dyDescent="0.35">
      <c r="C109" s="17"/>
      <c r="D109" s="18"/>
      <c r="E109" s="18"/>
      <c r="F109" s="19"/>
      <c r="G109" s="19"/>
      <c r="H109" s="19"/>
      <c r="I109" s="16" t="s">
        <v>107</v>
      </c>
      <c r="J109" s="18"/>
      <c r="K109" s="18"/>
      <c r="L109" s="19"/>
      <c r="M109" s="19"/>
      <c r="N109" s="19"/>
      <c r="O109" s="19"/>
      <c r="P109" s="19"/>
      <c r="Q109" s="56"/>
      <c r="R109" s="19"/>
      <c r="S109" s="19"/>
      <c r="T109" s="19"/>
      <c r="U109" s="19"/>
      <c r="V109" s="20"/>
      <c r="W109" s="19"/>
      <c r="X109" s="19"/>
      <c r="Y109" s="19"/>
      <c r="Z109" s="19"/>
      <c r="AA109" s="19"/>
      <c r="AB109" s="16"/>
    </row>
    <row r="110" spans="3:28" ht="16.2" thickBot="1" x14ac:dyDescent="0.35">
      <c r="C110" s="17"/>
      <c r="D110" s="18"/>
      <c r="E110" s="18"/>
      <c r="F110" s="19"/>
      <c r="G110" s="19"/>
      <c r="H110" s="19"/>
      <c r="I110" s="16" t="s">
        <v>59</v>
      </c>
      <c r="J110" s="18"/>
      <c r="K110" s="18"/>
      <c r="L110" s="19"/>
      <c r="M110" s="19"/>
      <c r="N110" s="19"/>
      <c r="O110" s="19"/>
      <c r="P110" s="19"/>
      <c r="Q110" s="56"/>
      <c r="R110" s="19"/>
      <c r="S110" s="19"/>
      <c r="T110" s="19"/>
      <c r="U110" s="19"/>
      <c r="V110" s="20"/>
      <c r="W110" s="19"/>
      <c r="X110" s="19"/>
      <c r="Y110" s="19"/>
      <c r="Z110" s="19"/>
      <c r="AA110" s="19"/>
      <c r="AB110" s="16"/>
    </row>
  </sheetData>
  <mergeCells count="48">
    <mergeCell ref="B2:AC2"/>
    <mergeCell ref="B3:H3"/>
    <mergeCell ref="I3:N3"/>
    <mergeCell ref="O3:Q3"/>
    <mergeCell ref="R3:W3"/>
    <mergeCell ref="X3:AC3"/>
    <mergeCell ref="G4:G5"/>
    <mergeCell ref="B4:B5"/>
    <mergeCell ref="C4:C5"/>
    <mergeCell ref="D4:D5"/>
    <mergeCell ref="E4:E5"/>
    <mergeCell ref="F4:F5"/>
    <mergeCell ref="AB4:AC4"/>
    <mergeCell ref="H4:H5"/>
    <mergeCell ref="I4:J4"/>
    <mergeCell ref="K4:L4"/>
    <mergeCell ref="M4:N4"/>
    <mergeCell ref="O4:P4"/>
    <mergeCell ref="Q4:Q5"/>
    <mergeCell ref="R4:S4"/>
    <mergeCell ref="T4:U4"/>
    <mergeCell ref="V4:W4"/>
    <mergeCell ref="X4:AA4"/>
    <mergeCell ref="O100:O102"/>
    <mergeCell ref="C100:C102"/>
    <mergeCell ref="F100:F102"/>
    <mergeCell ref="G100:G102"/>
    <mergeCell ref="H100:H102"/>
    <mergeCell ref="I100:I102"/>
    <mergeCell ref="J100:J102"/>
    <mergeCell ref="K100:K102"/>
    <mergeCell ref="L100:L102"/>
    <mergeCell ref="M100:M102"/>
    <mergeCell ref="N100:N102"/>
    <mergeCell ref="P100:P102"/>
    <mergeCell ref="Q100:Q102"/>
    <mergeCell ref="R100:U100"/>
    <mergeCell ref="V100:V102"/>
    <mergeCell ref="W100:W102"/>
    <mergeCell ref="Y100:Y102"/>
    <mergeCell ref="Z100:AA100"/>
    <mergeCell ref="R101:R102"/>
    <mergeCell ref="S101:S102"/>
    <mergeCell ref="T101:T102"/>
    <mergeCell ref="U101:U102"/>
    <mergeCell ref="Z101:Z102"/>
    <mergeCell ref="AA101:AA102"/>
    <mergeCell ref="X100:X102"/>
  </mergeCells>
  <conditionalFormatting sqref="I6:I10 K6:K10">
    <cfRule type="cellIs" dxfId="53" priority="1199" operator="lessThan">
      <formula>5</formula>
    </cfRule>
    <cfRule type="cellIs" dxfId="52" priority="1200" operator="equal">
      <formula>5</formula>
    </cfRule>
  </conditionalFormatting>
  <conditionalFormatting sqref="J6:J8">
    <cfRule type="colorScale" priority="1229">
      <colorScale>
        <cfvo type="min"/>
        <cfvo type="percentile" val="50"/>
        <cfvo type="max"/>
        <color rgb="FF63BE7B"/>
        <color rgb="FFFFEB84"/>
        <color rgb="FFF8696B"/>
      </colorScale>
    </cfRule>
    <cfRule type="cellIs" dxfId="51" priority="1230" operator="equal">
      <formula>5</formula>
    </cfRule>
    <cfRule type="cellIs" dxfId="50" priority="1231" operator="greaterThan">
      <formula>0.5</formula>
    </cfRule>
    <cfRule type="iconSet" priority="1232">
      <iconSet iconSet="4Rating">
        <cfvo type="percent" val="0"/>
        <cfvo type="percent" val="25"/>
        <cfvo type="percent" val="50"/>
        <cfvo type="percent" val="75"/>
      </iconSet>
    </cfRule>
    <cfRule type="iconSet" priority="1233">
      <iconSet iconSet="3Arrows">
        <cfvo type="percent" val="0"/>
        <cfvo type="percent" val="33"/>
        <cfvo type="percent" val="67"/>
      </iconSet>
    </cfRule>
    <cfRule type="colorScale" priority="1234">
      <colorScale>
        <cfvo type="min"/>
        <cfvo type="max"/>
        <color rgb="FFFF7128"/>
        <color rgb="FFFFEF9C"/>
      </colorScale>
    </cfRule>
    <cfRule type="colorScale" priority="1235">
      <colorScale>
        <cfvo type="min"/>
        <cfvo type="percentile" val="50"/>
        <cfvo type="max"/>
        <color rgb="FFF8696B"/>
        <color rgb="FFFFEB84"/>
        <color rgb="FF63BE7B"/>
      </colorScale>
    </cfRule>
    <cfRule type="top10" dxfId="49" priority="1236" percent="1" rank="50"/>
    <cfRule type="dataBar" priority="1237">
      <dataBar>
        <cfvo type="percent" val="0.5"/>
        <cfvo type="max"/>
        <color rgb="FF638EC6"/>
      </dataBar>
      <extLst>
        <ext xmlns:x14="http://schemas.microsoft.com/office/spreadsheetml/2009/9/main" uri="{B025F937-C7B1-47D3-B67F-A62EFF666E3E}">
          <x14:id>{7B7FA11B-A476-451E-AF71-FEB2C8773479}</x14:id>
        </ext>
      </extLst>
    </cfRule>
    <cfRule type="colorScale" priority="1238">
      <colorScale>
        <cfvo type="min"/>
        <cfvo type="max"/>
        <color rgb="FFFF7128"/>
        <color rgb="FFFFEF9C"/>
      </colorScale>
    </cfRule>
    <cfRule type="top10" dxfId="48" priority="1239" rank="50"/>
    <cfRule type="colorScale" priority="1240">
      <colorScale>
        <cfvo type="percent" val="0"/>
        <cfvo type="percentile" val="50"/>
        <cfvo type="max"/>
        <color rgb="FFF8696B"/>
        <color rgb="FFFFEB84"/>
        <color rgb="FF63BE7B"/>
      </colorScale>
    </cfRule>
    <cfRule type="colorScale" priority="1242">
      <colorScale>
        <cfvo type="percent" val="50"/>
        <cfvo type="max"/>
        <color rgb="FFFF7128"/>
        <color rgb="FFFFEF9C"/>
      </colorScale>
    </cfRule>
  </conditionalFormatting>
  <conditionalFormatting sqref="L6:L10 J6:J10 S6:S10 U6:U10">
    <cfRule type="cellIs" priority="551" operator="between">
      <formula>0.5</formula>
      <formula>1</formula>
    </cfRule>
  </conditionalFormatting>
  <conditionalFormatting sqref="K6:K8">
    <cfRule type="top10" dxfId="47" priority="1214" rank="4"/>
    <cfRule type="cellIs" dxfId="46" priority="1215" operator="equal">
      <formula>5</formula>
    </cfRule>
  </conditionalFormatting>
  <conditionalFormatting sqref="L6:L8">
    <cfRule type="colorScale" priority="1243">
      <colorScale>
        <cfvo type="min"/>
        <cfvo type="percentile" val="50"/>
        <cfvo type="max"/>
        <color rgb="FF63BE7B"/>
        <color rgb="FFFFEB84"/>
        <color rgb="FFF8696B"/>
      </colorScale>
    </cfRule>
    <cfRule type="cellIs" dxfId="45" priority="1244" operator="equal">
      <formula>5</formula>
    </cfRule>
    <cfRule type="cellIs" dxfId="44" priority="1245" operator="greaterThan">
      <formula>0.5</formula>
    </cfRule>
    <cfRule type="iconSet" priority="1246">
      <iconSet iconSet="4Rating">
        <cfvo type="percent" val="0"/>
        <cfvo type="percent" val="25"/>
        <cfvo type="percent" val="50"/>
        <cfvo type="percent" val="75"/>
      </iconSet>
    </cfRule>
    <cfRule type="iconSet" priority="1247">
      <iconSet iconSet="3Arrows">
        <cfvo type="percent" val="0"/>
        <cfvo type="percent" val="33"/>
        <cfvo type="percent" val="67"/>
      </iconSet>
    </cfRule>
    <cfRule type="colorScale" priority="1248">
      <colorScale>
        <cfvo type="min"/>
        <cfvo type="max"/>
        <color rgb="FFFF7128"/>
        <color rgb="FFFFEF9C"/>
      </colorScale>
    </cfRule>
    <cfRule type="colorScale" priority="1249">
      <colorScale>
        <cfvo type="min"/>
        <cfvo type="percentile" val="50"/>
        <cfvo type="max"/>
        <color rgb="FFF8696B"/>
        <color rgb="FFFFEB84"/>
        <color rgb="FF63BE7B"/>
      </colorScale>
    </cfRule>
    <cfRule type="top10" dxfId="43" priority="1250" percent="1" rank="50"/>
    <cfRule type="dataBar" priority="1251">
      <dataBar>
        <cfvo type="percent" val="0.5"/>
        <cfvo type="max"/>
        <color rgb="FF638EC6"/>
      </dataBar>
      <extLst>
        <ext xmlns:x14="http://schemas.microsoft.com/office/spreadsheetml/2009/9/main" uri="{B025F937-C7B1-47D3-B67F-A62EFF666E3E}">
          <x14:id>{7218AAE9-7B4B-4784-ACE7-4204F7B3FB91}</x14:id>
        </ext>
      </extLst>
    </cfRule>
    <cfRule type="colorScale" priority="1252">
      <colorScale>
        <cfvo type="min"/>
        <cfvo type="max"/>
        <color rgb="FFFF7128"/>
        <color rgb="FFFFEF9C"/>
      </colorScale>
    </cfRule>
    <cfRule type="top10" dxfId="42" priority="1253" rank="50"/>
    <cfRule type="colorScale" priority="1254">
      <colorScale>
        <cfvo type="percent" val="0"/>
        <cfvo type="percentile" val="50"/>
        <cfvo type="max"/>
        <color rgb="FFF8696B"/>
        <color rgb="FFFFEB84"/>
        <color rgb="FF63BE7B"/>
      </colorScale>
    </cfRule>
    <cfRule type="colorScale" priority="1256">
      <colorScale>
        <cfvo type="percent" val="50"/>
        <cfvo type="max"/>
        <color rgb="FFFF7128"/>
        <color rgb="FFFFEF9C"/>
      </colorScale>
    </cfRule>
  </conditionalFormatting>
  <conditionalFormatting sqref="N6:N8">
    <cfRule type="iconSet" priority="1202">
      <iconSet iconSet="4Rating">
        <cfvo type="percent" val="0"/>
        <cfvo type="percent" val="25"/>
        <cfvo type="percent" val="50"/>
        <cfvo type="percent" val="75"/>
      </iconSet>
    </cfRule>
    <cfRule type="iconSet" priority="1203">
      <iconSet iconSet="3Arrows">
        <cfvo type="percent" val="0"/>
        <cfvo type="percent" val="33"/>
        <cfvo type="percent" val="67"/>
      </iconSet>
    </cfRule>
    <cfRule type="colorScale" priority="1204">
      <colorScale>
        <cfvo type="min"/>
        <cfvo type="percentile" val="50"/>
        <cfvo type="max"/>
        <color rgb="FFF8696B"/>
        <color rgb="FFFCFCFF"/>
        <color rgb="FF5A8AC6"/>
      </colorScale>
    </cfRule>
    <cfRule type="colorScale" priority="1205">
      <colorScale>
        <cfvo type="min"/>
        <cfvo type="max"/>
        <color rgb="FFFF7128"/>
        <color rgb="FFFFEF9C"/>
      </colorScale>
    </cfRule>
    <cfRule type="colorScale" priority="1206">
      <colorScale>
        <cfvo type="min"/>
        <cfvo type="percentile" val="50"/>
        <cfvo type="max"/>
        <color rgb="FFF8696B"/>
        <color rgb="FFFFEB84"/>
        <color rgb="FF63BE7B"/>
      </colorScale>
    </cfRule>
    <cfRule type="top10" dxfId="41" priority="1207" percent="1" rank="50"/>
    <cfRule type="dataBar" priority="1208">
      <dataBar>
        <cfvo type="percent" val="0.5"/>
        <cfvo type="max"/>
        <color rgb="FF638EC6"/>
      </dataBar>
      <extLst>
        <ext xmlns:x14="http://schemas.microsoft.com/office/spreadsheetml/2009/9/main" uri="{B025F937-C7B1-47D3-B67F-A62EFF666E3E}">
          <x14:id>{B8428A24-2839-4C14-9C57-7E94C64378A1}</x14:id>
        </ext>
      </extLst>
    </cfRule>
    <cfRule type="colorScale" priority="1209">
      <colorScale>
        <cfvo type="min"/>
        <cfvo type="max"/>
        <color rgb="FFFF7128"/>
        <color rgb="FFFFEF9C"/>
      </colorScale>
    </cfRule>
    <cfRule type="top10" dxfId="40" priority="1210" rank="50"/>
    <cfRule type="colorScale" priority="1211">
      <colorScale>
        <cfvo type="percent" val="0"/>
        <cfvo type="percentile" val="50"/>
        <cfvo type="max"/>
        <color rgb="FFF8696B"/>
        <color rgb="FFFFEB84"/>
        <color rgb="FF63BE7B"/>
      </colorScale>
    </cfRule>
    <cfRule type="colorScale" priority="1213">
      <colorScale>
        <cfvo type="percent" val="50"/>
        <cfvo type="max"/>
        <color rgb="FFFF7128"/>
        <color rgb="FFFFEF9C"/>
      </colorScale>
    </cfRule>
  </conditionalFormatting>
  <conditionalFormatting sqref="N6:N10 W6:W10">
    <cfRule type="cellIs" dxfId="39" priority="511" operator="greaterThan">
      <formula>0.5</formula>
    </cfRule>
    <cfRule type="cellIs" priority="522" operator="between">
      <formula>0.5</formula>
      <formula>1</formula>
    </cfRule>
  </conditionalFormatting>
  <conditionalFormatting sqref="N11:N42">
    <cfRule type="cellIs" dxfId="38" priority="5271" operator="greaterThan">
      <formula>0.5</formula>
    </cfRule>
    <cfRule type="iconSet" priority="5272">
      <iconSet iconSet="4Rating">
        <cfvo type="percent" val="0"/>
        <cfvo type="percent" val="25"/>
        <cfvo type="percent" val="50"/>
        <cfvo type="percent" val="75"/>
      </iconSet>
    </cfRule>
    <cfRule type="iconSet" priority="5273">
      <iconSet iconSet="3Arrows">
        <cfvo type="percent" val="0"/>
        <cfvo type="percent" val="33"/>
        <cfvo type="percent" val="67"/>
      </iconSet>
    </cfRule>
    <cfRule type="colorScale" priority="5274">
      <colorScale>
        <cfvo type="min"/>
        <cfvo type="percentile" val="50"/>
        <cfvo type="max"/>
        <color rgb="FFF8696B"/>
        <color rgb="FFFCFCFF"/>
        <color rgb="FF5A8AC6"/>
      </colorScale>
    </cfRule>
    <cfRule type="colorScale" priority="5275">
      <colorScale>
        <cfvo type="min"/>
        <cfvo type="max"/>
        <color rgb="FFFF7128"/>
        <color rgb="FFFFEF9C"/>
      </colorScale>
    </cfRule>
    <cfRule type="colorScale" priority="5276">
      <colorScale>
        <cfvo type="min"/>
        <cfvo type="percentile" val="50"/>
        <cfvo type="max"/>
        <color rgb="FFF8696B"/>
        <color rgb="FFFFEB84"/>
        <color rgb="FF63BE7B"/>
      </colorScale>
    </cfRule>
    <cfRule type="top10" dxfId="37" priority="5277" percent="1" rank="50"/>
    <cfRule type="dataBar" priority="5278">
      <dataBar>
        <cfvo type="percent" val="0.5"/>
        <cfvo type="max"/>
        <color rgb="FF638EC6"/>
      </dataBar>
      <extLst>
        <ext xmlns:x14="http://schemas.microsoft.com/office/spreadsheetml/2009/9/main" uri="{B025F937-C7B1-47D3-B67F-A62EFF666E3E}">
          <x14:id>{598C911E-B5F0-48F9-AC14-452FB4E0DCDD}</x14:id>
        </ext>
      </extLst>
    </cfRule>
    <cfRule type="colorScale" priority="5279">
      <colorScale>
        <cfvo type="min"/>
        <cfvo type="max"/>
        <color rgb="FFFF7128"/>
        <color rgb="FFFFEF9C"/>
      </colorScale>
    </cfRule>
    <cfRule type="top10" dxfId="36" priority="5280" rank="50"/>
    <cfRule type="colorScale" priority="5281">
      <colorScale>
        <cfvo type="percent" val="0"/>
        <cfvo type="percentile" val="50"/>
        <cfvo type="max"/>
        <color rgb="FFF8696B"/>
        <color rgb="FFFFEB84"/>
        <color rgb="FF63BE7B"/>
      </colorScale>
    </cfRule>
    <cfRule type="cellIs" priority="5282" operator="between">
      <formula>0.5</formula>
      <formula>1</formula>
    </cfRule>
    <cfRule type="colorScale" priority="5283">
      <colorScale>
        <cfvo type="percent" val="50"/>
        <cfvo type="max"/>
        <color rgb="FFFF7128"/>
        <color rgb="FFFFEF9C"/>
      </colorScale>
    </cfRule>
  </conditionalFormatting>
  <conditionalFormatting sqref="S6:S8">
    <cfRule type="colorScale" priority="1259">
      <colorScale>
        <cfvo type="min"/>
        <cfvo type="percentile" val="50"/>
        <cfvo type="max"/>
        <color rgb="FF63BE7B"/>
        <color rgb="FFFFEB84"/>
        <color rgb="FFF8696B"/>
      </colorScale>
    </cfRule>
    <cfRule type="cellIs" dxfId="35" priority="1260" operator="equal">
      <formula>5</formula>
    </cfRule>
    <cfRule type="cellIs" dxfId="34" priority="1261" operator="greaterThan">
      <formula>0.5</formula>
    </cfRule>
    <cfRule type="iconSet" priority="1262">
      <iconSet iconSet="4Rating">
        <cfvo type="percent" val="0"/>
        <cfvo type="percent" val="25"/>
        <cfvo type="percent" val="50"/>
        <cfvo type="percent" val="75"/>
      </iconSet>
    </cfRule>
    <cfRule type="iconSet" priority="1263">
      <iconSet iconSet="3Arrows">
        <cfvo type="percent" val="0"/>
        <cfvo type="percent" val="33"/>
        <cfvo type="percent" val="67"/>
      </iconSet>
    </cfRule>
    <cfRule type="colorScale" priority="1264">
      <colorScale>
        <cfvo type="min"/>
        <cfvo type="max"/>
        <color rgb="FFFF7128"/>
        <color rgb="FFFFEF9C"/>
      </colorScale>
    </cfRule>
    <cfRule type="colorScale" priority="1265">
      <colorScale>
        <cfvo type="min"/>
        <cfvo type="percentile" val="50"/>
        <cfvo type="max"/>
        <color rgb="FFF8696B"/>
        <color rgb="FFFFEB84"/>
        <color rgb="FF63BE7B"/>
      </colorScale>
    </cfRule>
    <cfRule type="top10" dxfId="33" priority="1266" percent="1" rank="50"/>
    <cfRule type="dataBar" priority="1267">
      <dataBar>
        <cfvo type="percent" val="0.5"/>
        <cfvo type="max"/>
        <color rgb="FF638EC6"/>
      </dataBar>
      <extLst>
        <ext xmlns:x14="http://schemas.microsoft.com/office/spreadsheetml/2009/9/main" uri="{B025F937-C7B1-47D3-B67F-A62EFF666E3E}">
          <x14:id>{8A00CF39-212C-4A7B-A72B-883BD7849A33}</x14:id>
        </ext>
      </extLst>
    </cfRule>
    <cfRule type="colorScale" priority="1268">
      <colorScale>
        <cfvo type="min"/>
        <cfvo type="max"/>
        <color rgb="FFFF7128"/>
        <color rgb="FFFFEF9C"/>
      </colorScale>
    </cfRule>
    <cfRule type="top10" dxfId="32" priority="1269" rank="50"/>
    <cfRule type="colorScale" priority="1270">
      <colorScale>
        <cfvo type="percent" val="0"/>
        <cfvo type="percentile" val="50"/>
        <cfvo type="max"/>
        <color rgb="FFF8696B"/>
        <color rgb="FFFFEB84"/>
        <color rgb="FF63BE7B"/>
      </colorScale>
    </cfRule>
    <cfRule type="colorScale" priority="1272">
      <colorScale>
        <cfvo type="percent" val="50"/>
        <cfvo type="max"/>
        <color rgb="FFFF7128"/>
        <color rgb="FFFFEF9C"/>
      </colorScale>
    </cfRule>
  </conditionalFormatting>
  <conditionalFormatting sqref="U6:U8">
    <cfRule type="colorScale" priority="1273">
      <colorScale>
        <cfvo type="min"/>
        <cfvo type="percentile" val="50"/>
        <cfvo type="max"/>
        <color rgb="FF63BE7B"/>
        <color rgb="FFFFEB84"/>
        <color rgb="FFF8696B"/>
      </colorScale>
    </cfRule>
    <cfRule type="cellIs" dxfId="31" priority="1274" operator="equal">
      <formula>5</formula>
    </cfRule>
    <cfRule type="cellIs" dxfId="30" priority="1275" operator="greaterThan">
      <formula>0.5</formula>
    </cfRule>
    <cfRule type="iconSet" priority="1276">
      <iconSet iconSet="4Rating">
        <cfvo type="percent" val="0"/>
        <cfvo type="percent" val="25"/>
        <cfvo type="percent" val="50"/>
        <cfvo type="percent" val="75"/>
      </iconSet>
    </cfRule>
    <cfRule type="iconSet" priority="1277">
      <iconSet iconSet="3Arrows">
        <cfvo type="percent" val="0"/>
        <cfvo type="percent" val="33"/>
        <cfvo type="percent" val="67"/>
      </iconSet>
    </cfRule>
    <cfRule type="colorScale" priority="1278">
      <colorScale>
        <cfvo type="min"/>
        <cfvo type="max"/>
        <color rgb="FFFF7128"/>
        <color rgb="FFFFEF9C"/>
      </colorScale>
    </cfRule>
    <cfRule type="colorScale" priority="1279">
      <colorScale>
        <cfvo type="min"/>
        <cfvo type="percentile" val="50"/>
        <cfvo type="max"/>
        <color rgb="FFF8696B"/>
        <color rgb="FFFFEB84"/>
        <color rgb="FF63BE7B"/>
      </colorScale>
    </cfRule>
    <cfRule type="top10" dxfId="29" priority="1280" percent="1" rank="50"/>
    <cfRule type="dataBar" priority="1281">
      <dataBar>
        <cfvo type="percent" val="0.5"/>
        <cfvo type="max"/>
        <color rgb="FF638EC6"/>
      </dataBar>
      <extLst>
        <ext xmlns:x14="http://schemas.microsoft.com/office/spreadsheetml/2009/9/main" uri="{B025F937-C7B1-47D3-B67F-A62EFF666E3E}">
          <x14:id>{FC12BB89-6173-4FEF-89EC-36905F7504E6}</x14:id>
        </ext>
      </extLst>
    </cfRule>
    <cfRule type="colorScale" priority="1282">
      <colorScale>
        <cfvo type="min"/>
        <cfvo type="max"/>
        <color rgb="FFFF7128"/>
        <color rgb="FFFFEF9C"/>
      </colorScale>
    </cfRule>
    <cfRule type="top10" dxfId="28" priority="1283" rank="50"/>
    <cfRule type="colorScale" priority="1284">
      <colorScale>
        <cfvo type="percent" val="0"/>
        <cfvo type="percentile" val="50"/>
        <cfvo type="max"/>
        <color rgb="FFF8696B"/>
        <color rgb="FFFFEB84"/>
        <color rgb="FF63BE7B"/>
      </colorScale>
    </cfRule>
    <cfRule type="colorScale" priority="1286">
      <colorScale>
        <cfvo type="percent" val="50"/>
        <cfvo type="max"/>
        <color rgb="FFFF7128"/>
        <color rgb="FFFFEF9C"/>
      </colorScale>
    </cfRule>
  </conditionalFormatting>
  <conditionalFormatting sqref="W6:W8">
    <cfRule type="iconSet" priority="1217">
      <iconSet iconSet="4Rating">
        <cfvo type="percent" val="0"/>
        <cfvo type="percent" val="25"/>
        <cfvo type="percent" val="50"/>
        <cfvo type="percent" val="75"/>
      </iconSet>
    </cfRule>
    <cfRule type="iconSet" priority="1218">
      <iconSet iconSet="3Arrows">
        <cfvo type="percent" val="0"/>
        <cfvo type="percent" val="33"/>
        <cfvo type="percent" val="67"/>
      </iconSet>
    </cfRule>
    <cfRule type="colorScale" priority="1219">
      <colorScale>
        <cfvo type="min"/>
        <cfvo type="percentile" val="50"/>
        <cfvo type="max"/>
        <color rgb="FFF8696B"/>
        <color rgb="FFFCFCFF"/>
        <color rgb="FF5A8AC6"/>
      </colorScale>
    </cfRule>
    <cfRule type="colorScale" priority="1220">
      <colorScale>
        <cfvo type="min"/>
        <cfvo type="max"/>
        <color rgb="FFFF7128"/>
        <color rgb="FFFFEF9C"/>
      </colorScale>
    </cfRule>
    <cfRule type="colorScale" priority="1221">
      <colorScale>
        <cfvo type="min"/>
        <cfvo type="percentile" val="50"/>
        <cfvo type="max"/>
        <color rgb="FFF8696B"/>
        <color rgb="FFFFEB84"/>
        <color rgb="FF63BE7B"/>
      </colorScale>
    </cfRule>
    <cfRule type="top10" dxfId="27" priority="1222" percent="1" rank="50"/>
    <cfRule type="dataBar" priority="1223">
      <dataBar>
        <cfvo type="percent" val="0.5"/>
        <cfvo type="max"/>
        <color rgb="FF638EC6"/>
      </dataBar>
      <extLst>
        <ext xmlns:x14="http://schemas.microsoft.com/office/spreadsheetml/2009/9/main" uri="{B025F937-C7B1-47D3-B67F-A62EFF666E3E}">
          <x14:id>{4668F3BD-3E7E-469D-94D2-E81973DC1289}</x14:id>
        </ext>
      </extLst>
    </cfRule>
    <cfRule type="colorScale" priority="1224">
      <colorScale>
        <cfvo type="min"/>
        <cfvo type="max"/>
        <color rgb="FFFF7128"/>
        <color rgb="FFFFEF9C"/>
      </colorScale>
    </cfRule>
    <cfRule type="top10" dxfId="26" priority="1225" rank="50"/>
    <cfRule type="colorScale" priority="1226">
      <colorScale>
        <cfvo type="percent" val="0"/>
        <cfvo type="percentile" val="50"/>
        <cfvo type="max"/>
        <color rgb="FFF8696B"/>
        <color rgb="FFFFEB84"/>
        <color rgb="FF63BE7B"/>
      </colorScale>
    </cfRule>
    <cfRule type="colorScale" priority="1228">
      <colorScale>
        <cfvo type="percent" val="50"/>
        <cfvo type="max"/>
        <color rgb="FFFF7128"/>
        <color rgb="FFFFEF9C"/>
      </colorScale>
    </cfRule>
  </conditionalFormatting>
  <conditionalFormatting sqref="I9:I10">
    <cfRule type="top10" dxfId="25" priority="5292" rank="4"/>
    <cfRule type="cellIs" dxfId="24" priority="5293" operator="equal">
      <formula>5</formula>
    </cfRule>
  </conditionalFormatting>
  <conditionalFormatting sqref="J9:J10">
    <cfRule type="colorScale" priority="5296">
      <colorScale>
        <cfvo type="min"/>
        <cfvo type="percentile" val="50"/>
        <cfvo type="max"/>
        <color rgb="FF63BE7B"/>
        <color rgb="FFFFEB84"/>
        <color rgb="FFF8696B"/>
      </colorScale>
    </cfRule>
    <cfRule type="cellIs" dxfId="23" priority="5297" operator="equal">
      <formula>5</formula>
    </cfRule>
    <cfRule type="cellIs" dxfId="22" priority="5298" operator="greaterThan">
      <formula>0.5</formula>
    </cfRule>
    <cfRule type="iconSet" priority="5299">
      <iconSet iconSet="4Rating">
        <cfvo type="percent" val="0"/>
        <cfvo type="percent" val="25"/>
        <cfvo type="percent" val="50"/>
        <cfvo type="percent" val="75"/>
      </iconSet>
    </cfRule>
    <cfRule type="iconSet" priority="5300">
      <iconSet iconSet="3Arrows">
        <cfvo type="percent" val="0"/>
        <cfvo type="percent" val="33"/>
        <cfvo type="percent" val="67"/>
      </iconSet>
    </cfRule>
    <cfRule type="colorScale" priority="5301">
      <colorScale>
        <cfvo type="min"/>
        <cfvo type="max"/>
        <color rgb="FFFF7128"/>
        <color rgb="FFFFEF9C"/>
      </colorScale>
    </cfRule>
    <cfRule type="colorScale" priority="5302">
      <colorScale>
        <cfvo type="min"/>
        <cfvo type="percentile" val="50"/>
        <cfvo type="max"/>
        <color rgb="FFF8696B"/>
        <color rgb="FFFFEB84"/>
        <color rgb="FF63BE7B"/>
      </colorScale>
    </cfRule>
    <cfRule type="top10" dxfId="21" priority="5303" percent="1" rank="50"/>
    <cfRule type="dataBar" priority="5304">
      <dataBar>
        <cfvo type="percent" val="0.5"/>
        <cfvo type="max"/>
        <color rgb="FF638EC6"/>
      </dataBar>
      <extLst>
        <ext xmlns:x14="http://schemas.microsoft.com/office/spreadsheetml/2009/9/main" uri="{B025F937-C7B1-47D3-B67F-A62EFF666E3E}">
          <x14:id>{1992040C-7666-419C-93B7-B5EA1C917D6C}</x14:id>
        </ext>
      </extLst>
    </cfRule>
    <cfRule type="colorScale" priority="5305">
      <colorScale>
        <cfvo type="min"/>
        <cfvo type="max"/>
        <color rgb="FFFF7128"/>
        <color rgb="FFFFEF9C"/>
      </colorScale>
    </cfRule>
    <cfRule type="top10" dxfId="20" priority="5306" rank="50"/>
    <cfRule type="colorScale" priority="5307">
      <colorScale>
        <cfvo type="percent" val="0"/>
        <cfvo type="percentile" val="50"/>
        <cfvo type="max"/>
        <color rgb="FFF8696B"/>
        <color rgb="FFFFEB84"/>
        <color rgb="FF63BE7B"/>
      </colorScale>
    </cfRule>
    <cfRule type="colorScale" priority="5308">
      <colorScale>
        <cfvo type="percent" val="50"/>
        <cfvo type="max"/>
        <color rgb="FFFF7128"/>
        <color rgb="FFFFEF9C"/>
      </colorScale>
    </cfRule>
  </conditionalFormatting>
  <conditionalFormatting sqref="K9:K10">
    <cfRule type="top10" dxfId="19" priority="5313" rank="4"/>
    <cfRule type="cellIs" dxfId="18" priority="5314" operator="equal">
      <formula>5</formula>
    </cfRule>
  </conditionalFormatting>
  <conditionalFormatting sqref="L9:L10">
    <cfRule type="colorScale" priority="5317">
      <colorScale>
        <cfvo type="min"/>
        <cfvo type="percentile" val="50"/>
        <cfvo type="max"/>
        <color rgb="FF63BE7B"/>
        <color rgb="FFFFEB84"/>
        <color rgb="FFF8696B"/>
      </colorScale>
    </cfRule>
    <cfRule type="cellIs" dxfId="17" priority="5318" operator="equal">
      <formula>5</formula>
    </cfRule>
    <cfRule type="cellIs" dxfId="16" priority="5319" operator="greaterThan">
      <formula>0.5</formula>
    </cfRule>
    <cfRule type="iconSet" priority="5320">
      <iconSet iconSet="4Rating">
        <cfvo type="percent" val="0"/>
        <cfvo type="percent" val="25"/>
        <cfvo type="percent" val="50"/>
        <cfvo type="percent" val="75"/>
      </iconSet>
    </cfRule>
    <cfRule type="iconSet" priority="5321">
      <iconSet iconSet="3Arrows">
        <cfvo type="percent" val="0"/>
        <cfvo type="percent" val="33"/>
        <cfvo type="percent" val="67"/>
      </iconSet>
    </cfRule>
    <cfRule type="colorScale" priority="5322">
      <colorScale>
        <cfvo type="min"/>
        <cfvo type="max"/>
        <color rgb="FFFF7128"/>
        <color rgb="FFFFEF9C"/>
      </colorScale>
    </cfRule>
    <cfRule type="colorScale" priority="5323">
      <colorScale>
        <cfvo type="min"/>
        <cfvo type="percentile" val="50"/>
        <cfvo type="max"/>
        <color rgb="FFF8696B"/>
        <color rgb="FFFFEB84"/>
        <color rgb="FF63BE7B"/>
      </colorScale>
    </cfRule>
    <cfRule type="top10" dxfId="15" priority="5324" percent="1" rank="50"/>
    <cfRule type="dataBar" priority="5325">
      <dataBar>
        <cfvo type="percent" val="0.5"/>
        <cfvo type="max"/>
        <color rgb="FF638EC6"/>
      </dataBar>
      <extLst>
        <ext xmlns:x14="http://schemas.microsoft.com/office/spreadsheetml/2009/9/main" uri="{B025F937-C7B1-47D3-B67F-A62EFF666E3E}">
          <x14:id>{4CB23202-E1F7-4D88-8601-945DCF0C9731}</x14:id>
        </ext>
      </extLst>
    </cfRule>
    <cfRule type="colorScale" priority="5326">
      <colorScale>
        <cfvo type="min"/>
        <cfvo type="max"/>
        <color rgb="FFFF7128"/>
        <color rgb="FFFFEF9C"/>
      </colorScale>
    </cfRule>
    <cfRule type="top10" dxfId="14" priority="5327" rank="50"/>
    <cfRule type="colorScale" priority="5328">
      <colorScale>
        <cfvo type="percent" val="0"/>
        <cfvo type="percentile" val="50"/>
        <cfvo type="max"/>
        <color rgb="FFF8696B"/>
        <color rgb="FFFFEB84"/>
        <color rgb="FF63BE7B"/>
      </colorScale>
    </cfRule>
    <cfRule type="colorScale" priority="5329">
      <colorScale>
        <cfvo type="percent" val="50"/>
        <cfvo type="max"/>
        <color rgb="FFFF7128"/>
        <color rgb="FFFFEF9C"/>
      </colorScale>
    </cfRule>
  </conditionalFormatting>
  <conditionalFormatting sqref="N9:N10">
    <cfRule type="iconSet" priority="5334">
      <iconSet iconSet="4Rating">
        <cfvo type="percent" val="0"/>
        <cfvo type="percent" val="25"/>
        <cfvo type="percent" val="50"/>
        <cfvo type="percent" val="75"/>
      </iconSet>
    </cfRule>
    <cfRule type="iconSet" priority="5335">
      <iconSet iconSet="3Arrows">
        <cfvo type="percent" val="0"/>
        <cfvo type="percent" val="33"/>
        <cfvo type="percent" val="67"/>
      </iconSet>
    </cfRule>
    <cfRule type="colorScale" priority="5336">
      <colorScale>
        <cfvo type="min"/>
        <cfvo type="percentile" val="50"/>
        <cfvo type="max"/>
        <color rgb="FFF8696B"/>
        <color rgb="FFFCFCFF"/>
        <color rgb="FF5A8AC6"/>
      </colorScale>
    </cfRule>
    <cfRule type="colorScale" priority="5337">
      <colorScale>
        <cfvo type="min"/>
        <cfvo type="max"/>
        <color rgb="FFFF7128"/>
        <color rgb="FFFFEF9C"/>
      </colorScale>
    </cfRule>
    <cfRule type="colorScale" priority="5338">
      <colorScale>
        <cfvo type="min"/>
        <cfvo type="percentile" val="50"/>
        <cfvo type="max"/>
        <color rgb="FFF8696B"/>
        <color rgb="FFFFEB84"/>
        <color rgb="FF63BE7B"/>
      </colorScale>
    </cfRule>
    <cfRule type="top10" dxfId="13" priority="5339" percent="1" rank="50"/>
    <cfRule type="dataBar" priority="5340">
      <dataBar>
        <cfvo type="percent" val="0.5"/>
        <cfvo type="max"/>
        <color rgb="FF638EC6"/>
      </dataBar>
      <extLst>
        <ext xmlns:x14="http://schemas.microsoft.com/office/spreadsheetml/2009/9/main" uri="{B025F937-C7B1-47D3-B67F-A62EFF666E3E}">
          <x14:id>{61E3626C-7363-4740-B34D-63ED57195195}</x14:id>
        </ext>
      </extLst>
    </cfRule>
    <cfRule type="colorScale" priority="5341">
      <colorScale>
        <cfvo type="min"/>
        <cfvo type="max"/>
        <color rgb="FFFF7128"/>
        <color rgb="FFFFEF9C"/>
      </colorScale>
    </cfRule>
    <cfRule type="top10" dxfId="12" priority="5342" rank="50"/>
    <cfRule type="colorScale" priority="5343">
      <colorScale>
        <cfvo type="percent" val="0"/>
        <cfvo type="percentile" val="50"/>
        <cfvo type="max"/>
        <color rgb="FFF8696B"/>
        <color rgb="FFFFEB84"/>
        <color rgb="FF63BE7B"/>
      </colorScale>
    </cfRule>
    <cfRule type="colorScale" priority="5344">
      <colorScale>
        <cfvo type="percent" val="50"/>
        <cfvo type="max"/>
        <color rgb="FFFF7128"/>
        <color rgb="FFFFEF9C"/>
      </colorScale>
    </cfRule>
  </conditionalFormatting>
  <conditionalFormatting sqref="I6:I10">
    <cfRule type="top10" dxfId="11" priority="5345" rank="4"/>
    <cfRule type="cellIs" dxfId="10" priority="5346" operator="equal">
      <formula>5</formula>
    </cfRule>
  </conditionalFormatting>
  <conditionalFormatting sqref="S9:S10">
    <cfRule type="colorScale" priority="5404">
      <colorScale>
        <cfvo type="min"/>
        <cfvo type="percentile" val="50"/>
        <cfvo type="max"/>
        <color rgb="FF63BE7B"/>
        <color rgb="FFFFEB84"/>
        <color rgb="FFF8696B"/>
      </colorScale>
    </cfRule>
    <cfRule type="cellIs" dxfId="9" priority="5405" operator="equal">
      <formula>5</formula>
    </cfRule>
    <cfRule type="cellIs" dxfId="8" priority="5406" operator="greaterThan">
      <formula>0.5</formula>
    </cfRule>
    <cfRule type="iconSet" priority="5407">
      <iconSet iconSet="4Rating">
        <cfvo type="percent" val="0"/>
        <cfvo type="percent" val="25"/>
        <cfvo type="percent" val="50"/>
        <cfvo type="percent" val="75"/>
      </iconSet>
    </cfRule>
    <cfRule type="iconSet" priority="5408">
      <iconSet iconSet="3Arrows">
        <cfvo type="percent" val="0"/>
        <cfvo type="percent" val="33"/>
        <cfvo type="percent" val="67"/>
      </iconSet>
    </cfRule>
    <cfRule type="colorScale" priority="5409">
      <colorScale>
        <cfvo type="min"/>
        <cfvo type="max"/>
        <color rgb="FFFF7128"/>
        <color rgb="FFFFEF9C"/>
      </colorScale>
    </cfRule>
    <cfRule type="colorScale" priority="5410">
      <colorScale>
        <cfvo type="min"/>
        <cfvo type="percentile" val="50"/>
        <cfvo type="max"/>
        <color rgb="FFF8696B"/>
        <color rgb="FFFFEB84"/>
        <color rgb="FF63BE7B"/>
      </colorScale>
    </cfRule>
    <cfRule type="top10" dxfId="7" priority="5411" percent="1" rank="50"/>
    <cfRule type="dataBar" priority="5412">
      <dataBar>
        <cfvo type="percent" val="0.5"/>
        <cfvo type="max"/>
        <color rgb="FF638EC6"/>
      </dataBar>
      <extLst>
        <ext xmlns:x14="http://schemas.microsoft.com/office/spreadsheetml/2009/9/main" uri="{B025F937-C7B1-47D3-B67F-A62EFF666E3E}">
          <x14:id>{E4802C5F-2CB1-4BCB-8EAC-25AFBD67F266}</x14:id>
        </ext>
      </extLst>
    </cfRule>
    <cfRule type="colorScale" priority="5413">
      <colorScale>
        <cfvo type="min"/>
        <cfvo type="max"/>
        <color rgb="FFFF7128"/>
        <color rgb="FFFFEF9C"/>
      </colorScale>
    </cfRule>
    <cfRule type="top10" dxfId="6" priority="5414" rank="50"/>
    <cfRule type="colorScale" priority="5415">
      <colorScale>
        <cfvo type="percent" val="0"/>
        <cfvo type="percentile" val="50"/>
        <cfvo type="max"/>
        <color rgb="FFF8696B"/>
        <color rgb="FFFFEB84"/>
        <color rgb="FF63BE7B"/>
      </colorScale>
    </cfRule>
    <cfRule type="colorScale" priority="5416">
      <colorScale>
        <cfvo type="percent" val="50"/>
        <cfvo type="max"/>
        <color rgb="FFFF7128"/>
        <color rgb="FFFFEF9C"/>
      </colorScale>
    </cfRule>
  </conditionalFormatting>
  <conditionalFormatting sqref="U9:U10">
    <cfRule type="colorScale" priority="5419">
      <colorScale>
        <cfvo type="min"/>
        <cfvo type="percentile" val="50"/>
        <cfvo type="max"/>
        <color rgb="FF63BE7B"/>
        <color rgb="FFFFEB84"/>
        <color rgb="FFF8696B"/>
      </colorScale>
    </cfRule>
    <cfRule type="cellIs" dxfId="5" priority="5420" operator="equal">
      <formula>5</formula>
    </cfRule>
    <cfRule type="cellIs" dxfId="4" priority="5421" operator="greaterThan">
      <formula>0.5</formula>
    </cfRule>
    <cfRule type="iconSet" priority="5422">
      <iconSet iconSet="4Rating">
        <cfvo type="percent" val="0"/>
        <cfvo type="percent" val="25"/>
        <cfvo type="percent" val="50"/>
        <cfvo type="percent" val="75"/>
      </iconSet>
    </cfRule>
    <cfRule type="iconSet" priority="5423">
      <iconSet iconSet="3Arrows">
        <cfvo type="percent" val="0"/>
        <cfvo type="percent" val="33"/>
        <cfvo type="percent" val="67"/>
      </iconSet>
    </cfRule>
    <cfRule type="colorScale" priority="5424">
      <colorScale>
        <cfvo type="min"/>
        <cfvo type="max"/>
        <color rgb="FFFF7128"/>
        <color rgb="FFFFEF9C"/>
      </colorScale>
    </cfRule>
    <cfRule type="colorScale" priority="5425">
      <colorScale>
        <cfvo type="min"/>
        <cfvo type="percentile" val="50"/>
        <cfvo type="max"/>
        <color rgb="FFF8696B"/>
        <color rgb="FFFFEB84"/>
        <color rgb="FF63BE7B"/>
      </colorScale>
    </cfRule>
    <cfRule type="top10" dxfId="3" priority="5426" percent="1" rank="50"/>
    <cfRule type="dataBar" priority="5427">
      <dataBar>
        <cfvo type="percent" val="0.5"/>
        <cfvo type="max"/>
        <color rgb="FF638EC6"/>
      </dataBar>
      <extLst>
        <ext xmlns:x14="http://schemas.microsoft.com/office/spreadsheetml/2009/9/main" uri="{B025F937-C7B1-47D3-B67F-A62EFF666E3E}">
          <x14:id>{4C2069E5-407F-4DA1-9E4D-9AAFA622E530}</x14:id>
        </ext>
      </extLst>
    </cfRule>
    <cfRule type="colorScale" priority="5428">
      <colorScale>
        <cfvo type="min"/>
        <cfvo type="max"/>
        <color rgb="FFFF7128"/>
        <color rgb="FFFFEF9C"/>
      </colorScale>
    </cfRule>
    <cfRule type="top10" dxfId="2" priority="5429" rank="50"/>
    <cfRule type="colorScale" priority="5430">
      <colorScale>
        <cfvo type="percent" val="0"/>
        <cfvo type="percentile" val="50"/>
        <cfvo type="max"/>
        <color rgb="FFF8696B"/>
        <color rgb="FFFFEB84"/>
        <color rgb="FF63BE7B"/>
      </colorScale>
    </cfRule>
    <cfRule type="colorScale" priority="5431">
      <colorScale>
        <cfvo type="percent" val="50"/>
        <cfvo type="max"/>
        <color rgb="FFFF7128"/>
        <color rgb="FFFFEF9C"/>
      </colorScale>
    </cfRule>
  </conditionalFormatting>
  <conditionalFormatting sqref="W9:W10">
    <cfRule type="iconSet" priority="5436">
      <iconSet iconSet="4Rating">
        <cfvo type="percent" val="0"/>
        <cfvo type="percent" val="25"/>
        <cfvo type="percent" val="50"/>
        <cfvo type="percent" val="75"/>
      </iconSet>
    </cfRule>
    <cfRule type="iconSet" priority="5437">
      <iconSet iconSet="3Arrows">
        <cfvo type="percent" val="0"/>
        <cfvo type="percent" val="33"/>
        <cfvo type="percent" val="67"/>
      </iconSet>
    </cfRule>
    <cfRule type="colorScale" priority="5438">
      <colorScale>
        <cfvo type="min"/>
        <cfvo type="percentile" val="50"/>
        <cfvo type="max"/>
        <color rgb="FFF8696B"/>
        <color rgb="FFFCFCFF"/>
        <color rgb="FF5A8AC6"/>
      </colorScale>
    </cfRule>
    <cfRule type="colorScale" priority="5439">
      <colorScale>
        <cfvo type="min"/>
        <cfvo type="max"/>
        <color rgb="FFFF7128"/>
        <color rgb="FFFFEF9C"/>
      </colorScale>
    </cfRule>
    <cfRule type="colorScale" priority="5440">
      <colorScale>
        <cfvo type="min"/>
        <cfvo type="percentile" val="50"/>
        <cfvo type="max"/>
        <color rgb="FFF8696B"/>
        <color rgb="FFFFEB84"/>
        <color rgb="FF63BE7B"/>
      </colorScale>
    </cfRule>
    <cfRule type="top10" dxfId="1" priority="5441" percent="1" rank="50"/>
    <cfRule type="dataBar" priority="5442">
      <dataBar>
        <cfvo type="percent" val="0.5"/>
        <cfvo type="max"/>
        <color rgb="FF638EC6"/>
      </dataBar>
      <extLst>
        <ext xmlns:x14="http://schemas.microsoft.com/office/spreadsheetml/2009/9/main" uri="{B025F937-C7B1-47D3-B67F-A62EFF666E3E}">
          <x14:id>{AA3D7958-70D1-4B35-A731-35D5876498B3}</x14:id>
        </ext>
      </extLst>
    </cfRule>
    <cfRule type="colorScale" priority="5443">
      <colorScale>
        <cfvo type="min"/>
        <cfvo type="max"/>
        <color rgb="FFFF7128"/>
        <color rgb="FFFFEF9C"/>
      </colorScale>
    </cfRule>
    <cfRule type="top10" dxfId="0" priority="5444" rank="50"/>
    <cfRule type="colorScale" priority="5445">
      <colorScale>
        <cfvo type="percent" val="0"/>
        <cfvo type="percentile" val="50"/>
        <cfvo type="max"/>
        <color rgb="FFF8696B"/>
        <color rgb="FFFFEB84"/>
        <color rgb="FF63BE7B"/>
      </colorScale>
    </cfRule>
    <cfRule type="colorScale" priority="5446">
      <colorScale>
        <cfvo type="percent" val="50"/>
        <cfvo type="max"/>
        <color rgb="FFFF7128"/>
        <color rgb="FFFFEF9C"/>
      </colorScale>
    </cfRule>
  </conditionalFormatting>
  <dataValidations count="4">
    <dataValidation type="list" allowBlank="1" showInputMessage="1" showErrorMessage="1" sqref="C6:C8" xr:uid="{00000000-0002-0000-0000-000000000000}">
      <formula1>$F$103:$F$104</formula1>
    </dataValidation>
    <dataValidation type="list" allowBlank="1" showInputMessage="1" showErrorMessage="1" sqref="E6:E8" xr:uid="{00000000-0002-0000-0000-000002000000}">
      <formula1>$H$103:$H$107</formula1>
    </dataValidation>
    <dataValidation type="list" allowBlank="1" showInputMessage="1" showErrorMessage="1" sqref="D6:D10" xr:uid="{00000000-0002-0000-0000-000001000000}">
      <formula1>$G$103:$G$104</formula1>
    </dataValidation>
    <dataValidation type="list" allowBlank="1" showInputMessage="1" showErrorMessage="1" sqref="F6:F10" xr:uid="{00000000-0002-0000-0000-000003000000}">
      <formula1>$I$103:$I$110</formula1>
    </dataValidation>
  </dataValidations>
  <pageMargins left="0.23622047244094491" right="0.23622047244094491" top="0.74803149606299213" bottom="0.74803149606299213" header="0.31496062992125984" footer="0.31496062992125984"/>
  <pageSetup scale="43"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7B7FA11B-A476-451E-AF71-FEB2C8773479}">
            <x14:dataBar minLength="0" maxLength="100" gradient="0">
              <x14:cfvo type="percent">
                <xm:f>0.5</xm:f>
              </x14:cfvo>
              <x14:cfvo type="max"/>
              <x14:negativeFillColor rgb="FFFF0000"/>
              <x14:axisColor rgb="FF000000"/>
            </x14:dataBar>
          </x14:cfRule>
          <xm:sqref>J6:J8</xm:sqref>
        </x14:conditionalFormatting>
        <x14:conditionalFormatting xmlns:xm="http://schemas.microsoft.com/office/excel/2006/main">
          <x14:cfRule type="dataBar" id="{7218AAE9-7B4B-4784-ACE7-4204F7B3FB91}">
            <x14:dataBar minLength="0" maxLength="100" gradient="0">
              <x14:cfvo type="percent">
                <xm:f>0.5</xm:f>
              </x14:cfvo>
              <x14:cfvo type="max"/>
              <x14:negativeFillColor rgb="FFFF0000"/>
              <x14:axisColor rgb="FF000000"/>
            </x14:dataBar>
          </x14:cfRule>
          <xm:sqref>L6:L8</xm:sqref>
        </x14:conditionalFormatting>
        <x14:conditionalFormatting xmlns:xm="http://schemas.microsoft.com/office/excel/2006/main">
          <x14:cfRule type="dataBar" id="{B8428A24-2839-4C14-9C57-7E94C64378A1}">
            <x14:dataBar minLength="0" maxLength="100" gradient="0">
              <x14:cfvo type="percent">
                <xm:f>0.5</xm:f>
              </x14:cfvo>
              <x14:cfvo type="max"/>
              <x14:negativeFillColor rgb="FFFF0000"/>
              <x14:axisColor rgb="FF000000"/>
            </x14:dataBar>
          </x14:cfRule>
          <xm:sqref>N6:N8</xm:sqref>
        </x14:conditionalFormatting>
        <x14:conditionalFormatting xmlns:xm="http://schemas.microsoft.com/office/excel/2006/main">
          <x14:cfRule type="dataBar" id="{598C911E-B5F0-48F9-AC14-452FB4E0DCDD}">
            <x14:dataBar minLength="0" maxLength="100" gradient="0">
              <x14:cfvo type="percent">
                <xm:f>0.5</xm:f>
              </x14:cfvo>
              <x14:cfvo type="max"/>
              <x14:negativeFillColor rgb="FFFF0000"/>
              <x14:axisColor rgb="FF000000"/>
            </x14:dataBar>
          </x14:cfRule>
          <xm:sqref>N11:N42</xm:sqref>
        </x14:conditionalFormatting>
        <x14:conditionalFormatting xmlns:xm="http://schemas.microsoft.com/office/excel/2006/main">
          <x14:cfRule type="dataBar" id="{8A00CF39-212C-4A7B-A72B-883BD7849A33}">
            <x14:dataBar minLength="0" maxLength="100" gradient="0">
              <x14:cfvo type="percent">
                <xm:f>0.5</xm:f>
              </x14:cfvo>
              <x14:cfvo type="max"/>
              <x14:negativeFillColor rgb="FFFF0000"/>
              <x14:axisColor rgb="FF000000"/>
            </x14:dataBar>
          </x14:cfRule>
          <xm:sqref>S6:S8</xm:sqref>
        </x14:conditionalFormatting>
        <x14:conditionalFormatting xmlns:xm="http://schemas.microsoft.com/office/excel/2006/main">
          <x14:cfRule type="dataBar" id="{FC12BB89-6173-4FEF-89EC-36905F7504E6}">
            <x14:dataBar minLength="0" maxLength="100" gradient="0">
              <x14:cfvo type="percent">
                <xm:f>0.5</xm:f>
              </x14:cfvo>
              <x14:cfvo type="max"/>
              <x14:negativeFillColor rgb="FFFF0000"/>
              <x14:axisColor rgb="FF000000"/>
            </x14:dataBar>
          </x14:cfRule>
          <xm:sqref>U6:U8</xm:sqref>
        </x14:conditionalFormatting>
        <x14:conditionalFormatting xmlns:xm="http://schemas.microsoft.com/office/excel/2006/main">
          <x14:cfRule type="dataBar" id="{4668F3BD-3E7E-469D-94D2-E81973DC1289}">
            <x14:dataBar minLength="0" maxLength="100" gradient="0">
              <x14:cfvo type="percent">
                <xm:f>0.5</xm:f>
              </x14:cfvo>
              <x14:cfvo type="max"/>
              <x14:negativeFillColor rgb="FFFF0000"/>
              <x14:axisColor rgb="FF000000"/>
            </x14:dataBar>
          </x14:cfRule>
          <xm:sqref>W6:W8</xm:sqref>
        </x14:conditionalFormatting>
        <x14:conditionalFormatting xmlns:xm="http://schemas.microsoft.com/office/excel/2006/main">
          <x14:cfRule type="dataBar" id="{1992040C-7666-419C-93B7-B5EA1C917D6C}">
            <x14:dataBar minLength="0" maxLength="100" gradient="0">
              <x14:cfvo type="percent">
                <xm:f>0.5</xm:f>
              </x14:cfvo>
              <x14:cfvo type="max"/>
              <x14:negativeFillColor rgb="FFFF0000"/>
              <x14:axisColor rgb="FF000000"/>
            </x14:dataBar>
          </x14:cfRule>
          <xm:sqref>J9:J10</xm:sqref>
        </x14:conditionalFormatting>
        <x14:conditionalFormatting xmlns:xm="http://schemas.microsoft.com/office/excel/2006/main">
          <x14:cfRule type="dataBar" id="{4CB23202-E1F7-4D88-8601-945DCF0C9731}">
            <x14:dataBar minLength="0" maxLength="100" gradient="0">
              <x14:cfvo type="percent">
                <xm:f>0.5</xm:f>
              </x14:cfvo>
              <x14:cfvo type="max"/>
              <x14:negativeFillColor rgb="FFFF0000"/>
              <x14:axisColor rgb="FF000000"/>
            </x14:dataBar>
          </x14:cfRule>
          <xm:sqref>L9:L10</xm:sqref>
        </x14:conditionalFormatting>
        <x14:conditionalFormatting xmlns:xm="http://schemas.microsoft.com/office/excel/2006/main">
          <x14:cfRule type="dataBar" id="{61E3626C-7363-4740-B34D-63ED57195195}">
            <x14:dataBar minLength="0" maxLength="100" gradient="0">
              <x14:cfvo type="percent">
                <xm:f>0.5</xm:f>
              </x14:cfvo>
              <x14:cfvo type="max"/>
              <x14:negativeFillColor rgb="FFFF0000"/>
              <x14:axisColor rgb="FF000000"/>
            </x14:dataBar>
          </x14:cfRule>
          <xm:sqref>N9:N10</xm:sqref>
        </x14:conditionalFormatting>
        <x14:conditionalFormatting xmlns:xm="http://schemas.microsoft.com/office/excel/2006/main">
          <x14:cfRule type="dataBar" id="{E4802C5F-2CB1-4BCB-8EAC-25AFBD67F266}">
            <x14:dataBar minLength="0" maxLength="100" gradient="0">
              <x14:cfvo type="percent">
                <xm:f>0.5</xm:f>
              </x14:cfvo>
              <x14:cfvo type="max"/>
              <x14:negativeFillColor rgb="FFFF0000"/>
              <x14:axisColor rgb="FF000000"/>
            </x14:dataBar>
          </x14:cfRule>
          <xm:sqref>S9:S10</xm:sqref>
        </x14:conditionalFormatting>
        <x14:conditionalFormatting xmlns:xm="http://schemas.microsoft.com/office/excel/2006/main">
          <x14:cfRule type="dataBar" id="{4C2069E5-407F-4DA1-9E4D-9AAFA622E530}">
            <x14:dataBar minLength="0" maxLength="100" gradient="0">
              <x14:cfvo type="percent">
                <xm:f>0.5</xm:f>
              </x14:cfvo>
              <x14:cfvo type="max"/>
              <x14:negativeFillColor rgb="FFFF0000"/>
              <x14:axisColor rgb="FF000000"/>
            </x14:dataBar>
          </x14:cfRule>
          <xm:sqref>U9:U10</xm:sqref>
        </x14:conditionalFormatting>
        <x14:conditionalFormatting xmlns:xm="http://schemas.microsoft.com/office/excel/2006/main">
          <x14:cfRule type="dataBar" id="{AA3D7958-70D1-4B35-A731-35D5876498B3}">
            <x14:dataBar minLength="0" maxLength="100" gradient="0">
              <x14:cfvo type="percent">
                <xm:f>0.5</xm:f>
              </x14:cfvo>
              <x14:cfvo type="max"/>
              <x14:negativeFillColor rgb="FFFF0000"/>
              <x14:axisColor rgb="FF000000"/>
            </x14:dataBar>
          </x14:cfRule>
          <xm:sqref>W9:W10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C39" sqref="C39"/>
    </sheetView>
  </sheetViews>
  <sheetFormatPr baseColWidth="10" defaultColWidth="11.44140625"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vt:lpstr>
      <vt:lpstr>Hoja1</vt:lpstr>
      <vt:lpstr>'Matriz de Riesgos'!Área_de_impresión</vt:lpstr>
      <vt:lpstr>'Matriz de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19474479</dc:creator>
  <cp:keywords/>
  <dc:description/>
  <cp:lastModifiedBy>Rodolfo Moreno Preciado</cp:lastModifiedBy>
  <cp:revision/>
  <dcterms:created xsi:type="dcterms:W3CDTF">2011-10-26T13:45:21Z</dcterms:created>
  <dcterms:modified xsi:type="dcterms:W3CDTF">2023-05-10T23:06:42Z</dcterms:modified>
  <cp:category/>
  <cp:contentStatus/>
</cp:coreProperties>
</file>