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ersonal\Desktop\ASESORIAS\PROFUTURO COLOMBIA S.A.S\SENA PEREIRA\CARNES-POLLO-LACTEOS\DOCUMENTOS A PRESENTAR\"/>
    </mc:Choice>
  </mc:AlternateContent>
  <bookViews>
    <workbookView xWindow="0" yWindow="0" windowWidth="20490" windowHeight="6930" tabRatio="650" activeTab="2"/>
  </bookViews>
  <sheets>
    <sheet name="OFERTA LOTE 1" sheetId="4" r:id="rId1"/>
    <sheet name="OFERTA LOTE 2" sheetId="5" r:id="rId2"/>
    <sheet name="OFERTA LOTE 3" sheetId="6" r:id="rId3"/>
  </sheets>
  <definedNames>
    <definedName name="_xlnm._FilterDatabase" localSheetId="0" hidden="1">'OFERTA LOTE 1'!$A$4:$D$4</definedName>
    <definedName name="_xlnm._FilterDatabase" localSheetId="1" hidden="1">'OFERTA LOTE 2'!$A$4:$D$4</definedName>
    <definedName name="_xlnm._FilterDatabase" localSheetId="2" hidden="1">'OFERTA LOTE 3'!$B$6:$H$49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6" l="1"/>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6" i="6"/>
  <c r="G7" i="5"/>
  <c r="H7" i="5" s="1"/>
  <c r="G8" i="5"/>
  <c r="H8" i="5" s="1"/>
  <c r="G9" i="5"/>
  <c r="H9" i="5" s="1"/>
  <c r="G10" i="5"/>
  <c r="H10" i="5" s="1"/>
  <c r="G11" i="5"/>
  <c r="H11" i="5" s="1"/>
  <c r="G12" i="5"/>
  <c r="H12" i="5"/>
  <c r="G13" i="5"/>
  <c r="H13" i="5" s="1"/>
  <c r="G14" i="5"/>
  <c r="H14" i="5" s="1"/>
  <c r="G15" i="5"/>
  <c r="H15" i="5" s="1"/>
  <c r="G16" i="5"/>
  <c r="H16" i="5"/>
  <c r="G6" i="5"/>
  <c r="H6" i="5" s="1"/>
  <c r="G7" i="4"/>
  <c r="H7" i="4" s="1"/>
  <c r="G8" i="4"/>
  <c r="H8" i="4"/>
  <c r="G9" i="4"/>
  <c r="H9" i="4" s="1"/>
  <c r="G10" i="4"/>
  <c r="H10" i="4" s="1"/>
  <c r="G11" i="4"/>
  <c r="H11" i="4" s="1"/>
  <c r="G12" i="4"/>
  <c r="H12" i="4" s="1"/>
  <c r="G13" i="4"/>
  <c r="H13" i="4" s="1"/>
  <c r="G14" i="4"/>
  <c r="H14" i="4"/>
  <c r="G15" i="4"/>
  <c r="H15" i="4" s="1"/>
  <c r="G16" i="4"/>
  <c r="H16" i="4" s="1"/>
  <c r="G17" i="4"/>
  <c r="H17" i="4" s="1"/>
  <c r="G18" i="4"/>
  <c r="H18" i="4" s="1"/>
  <c r="G19" i="4"/>
  <c r="H19" i="4" s="1"/>
  <c r="G20" i="4"/>
  <c r="H20" i="4"/>
  <c r="G21" i="4"/>
  <c r="H21" i="4" s="1"/>
  <c r="G22" i="4"/>
  <c r="H22" i="4"/>
  <c r="G23" i="4"/>
  <c r="H23" i="4" s="1"/>
  <c r="G24" i="4"/>
  <c r="H24" i="4"/>
  <c r="G25" i="4"/>
  <c r="H25" i="4" s="1"/>
  <c r="G26" i="4"/>
  <c r="H26" i="4" s="1"/>
  <c r="G27" i="4"/>
  <c r="H27" i="4" s="1"/>
  <c r="G28" i="4"/>
  <c r="H28" i="4"/>
  <c r="G29" i="4"/>
  <c r="H29" i="4" s="1"/>
  <c r="G30" i="4"/>
  <c r="H30" i="4"/>
  <c r="G31" i="4"/>
  <c r="H31" i="4" s="1"/>
  <c r="G32" i="4"/>
  <c r="H32" i="4"/>
  <c r="G33" i="4"/>
  <c r="H33" i="4" s="1"/>
  <c r="G34" i="4"/>
  <c r="H34" i="4" s="1"/>
  <c r="G35" i="4"/>
  <c r="H35" i="4" s="1"/>
  <c r="G36" i="4"/>
  <c r="H36" i="4"/>
  <c r="G37" i="4"/>
  <c r="H37" i="4" s="1"/>
  <c r="G38" i="4"/>
  <c r="H38" i="4" s="1"/>
  <c r="G39" i="4"/>
  <c r="H39" i="4" s="1"/>
  <c r="G40" i="4"/>
  <c r="H40" i="4"/>
  <c r="G6" i="4"/>
  <c r="H6" i="4" s="1"/>
</calcChain>
</file>

<file path=xl/sharedStrings.xml><?xml version="1.0" encoding="utf-8"?>
<sst xmlns="http://schemas.openxmlformats.org/spreadsheetml/2006/main" count="321" uniqueCount="226">
  <si>
    <t>ITEM</t>
  </si>
  <si>
    <t>DESCRIPCION DE BIEN</t>
  </si>
  <si>
    <t>CARNE BOFE DE RES</t>
  </si>
  <si>
    <t>CARNE CALLO DE RES</t>
  </si>
  <si>
    <t>CARNE CHULETA DE CERDO</t>
  </si>
  <si>
    <t>CARNE CHUNCHULLO O CHUNCHULLA DE RES</t>
  </si>
  <si>
    <t>CARNE COLA DE RES</t>
  </si>
  <si>
    <t>CARNE CONTRAMUSLO DE POLLO</t>
  </si>
  <si>
    <t>CARNE CORAZON DE RES</t>
  </si>
  <si>
    <t>CARNE CORDON O LOMO DE CERDO</t>
  </si>
  <si>
    <t>CARNE COSTILLA DE CERDO</t>
  </si>
  <si>
    <t>CARNE COSTILLA DE RES</t>
  </si>
  <si>
    <t>CARNE ESPINAZO DE CERDO</t>
  </si>
  <si>
    <t>CARNE FALDA DE RES</t>
  </si>
  <si>
    <t>CARNE HIGADO DE RES</t>
  </si>
  <si>
    <t>CARNE LAGARTO DE RES</t>
  </si>
  <si>
    <t>CARNE MOLIDA ESPECIAL DE RES</t>
  </si>
  <si>
    <t>CARNE MURRILLO O MORRILLO DE RES</t>
  </si>
  <si>
    <t>CARNE MUSLOS DE POLLO</t>
  </si>
  <si>
    <t>CARNE PATA DE RES</t>
  </si>
  <si>
    <t>CARNE PECHUGA DE POLLO BLANCA ENTERA</t>
  </si>
  <si>
    <t>CARNE PERNIL DE POLLO</t>
  </si>
  <si>
    <t>CARNE PERNIL O PIERNA DE CERDO</t>
  </si>
  <si>
    <t>CARNE PEZUÑA DE CERDO</t>
  </si>
  <si>
    <t>CARNE POLLO ENTERO CAMPESINO</t>
  </si>
  <si>
    <t>CARNE RIÑON DE RES</t>
  </si>
  <si>
    <t>CARNE SOBREBARRIGA DE RES</t>
  </si>
  <si>
    <t>CARNE VICERAS DE POLLO</t>
  </si>
  <si>
    <t>PESCADO BAGRE ENTERO FRESCO</t>
  </si>
  <si>
    <t>PESCADO BOCACHICO ENTERO FRESCO</t>
  </si>
  <si>
    <t>PESCADO PARGO ROJO ENTERO FRESCO</t>
  </si>
  <si>
    <t>PESCADO ROBALO ENTERO FRESCO</t>
  </si>
  <si>
    <t>PESCADO SIERRA ENTERA FRESCO</t>
  </si>
  <si>
    <t>PESCADO TILAPIA ENTERA FRESCA</t>
  </si>
  <si>
    <t>PESCADO TRUCHA ENTERA FRESCA</t>
  </si>
  <si>
    <t>CARNE AMPOLLETA DE RES</t>
  </si>
  <si>
    <t>CREMA DE LECHE ENTERA PAUSTERIZADA LITRO</t>
  </si>
  <si>
    <t xml:space="preserve">MANTEQUILLA PAUSTERIZADA SIN SAL </t>
  </si>
  <si>
    <t>QUESO AZUL MADURO, SEMIDURO,GRASO</t>
  </si>
  <si>
    <t>QUESO CAMPESINO O BLANCO FRESCO,SEMIDRURO,GRASO</t>
  </si>
  <si>
    <t>QUESO DOBLE CREMA FRESCO,SEMIDURO,GRASO</t>
  </si>
  <si>
    <t xml:space="preserve">QUESO PARMESANO RAYADO MADURO, DURO Y GRASO </t>
  </si>
  <si>
    <t>QUESO PERA FRESCO DE PASTA HILADA,SEMIDURO,SEMIGRASO</t>
  </si>
  <si>
    <t>QUESO REQUESON FRESCO, BLANDO,MAGRO</t>
  </si>
  <si>
    <t>QUESO TIPO HOLANDES GOUDA, SEMIMADURO,SEMIDURO,GRASO</t>
  </si>
  <si>
    <t>YOGURT NATURAL SIN AZUCAR</t>
  </si>
  <si>
    <t>KUMIS</t>
  </si>
  <si>
    <t>UNIDA DE MEDIDA PRESENTACIÓN</t>
  </si>
  <si>
    <t>CARNE TOCINO  PLANCHA  CERDO</t>
  </si>
  <si>
    <t>CHORIZO CON TERNERA PRECOCIDO</t>
  </si>
  <si>
    <t>CARNE ESPALDILLA DE NOVILLO</t>
  </si>
  <si>
    <t>PESCADO FILETE DE BAZA</t>
  </si>
  <si>
    <t>CARNE HIGADO DE POLLO</t>
  </si>
  <si>
    <t>HUESO DE RES</t>
  </si>
  <si>
    <t>CARNE HUEVO ALDANA</t>
  </si>
  <si>
    <t>JAMON AHUMADO</t>
  </si>
  <si>
    <t>LONGANIZA</t>
  </si>
  <si>
    <t>CARNE MANO DE RES</t>
  </si>
  <si>
    <t>PESCADO MOJARRA</t>
  </si>
  <si>
    <t>MORCILLA</t>
  </si>
  <si>
    <t>CARNE DE RES MUCHACHO</t>
  </si>
  <si>
    <t>QUESILLO</t>
  </si>
  <si>
    <t>QUESO COSTEÑO</t>
  </si>
  <si>
    <t>QUESO CUAJADA</t>
  </si>
  <si>
    <t>SALCHICHA ENLATADA</t>
  </si>
  <si>
    <t>YOGURT NATURAL SOBORIZADO (FRESA, MORA, DURAZNO, MELOCOTON, GUANABANA, CAFÉ)</t>
  </si>
  <si>
    <t xml:space="preserve">PESCADO ROBALO FILETE </t>
  </si>
  <si>
    <t>CARNE MOLIDA DE PIERNA DE CERDO</t>
  </si>
  <si>
    <t>MARISCOS PALMITOS DE CANGREJO</t>
  </si>
  <si>
    <t>HUEVO DE CODORNIZ</t>
  </si>
  <si>
    <t>HUEVO AA</t>
  </si>
  <si>
    <t>HUEVOS AAA</t>
  </si>
  <si>
    <t>HUEVOS JUMBO</t>
  </si>
  <si>
    <t>BUTIFARRA</t>
  </si>
  <si>
    <t>CHORIZO TIPO COCTEL</t>
  </si>
  <si>
    <t>JAMON DE CERDO TAJADO</t>
  </si>
  <si>
    <t>JAMON DE POLLO TAJADO</t>
  </si>
  <si>
    <t>JAMON TAJADO</t>
  </si>
  <si>
    <t>MORTADELA</t>
  </si>
  <si>
    <t>SALCHICHAS</t>
  </si>
  <si>
    <t>TOCINETA AHUMADA</t>
  </si>
  <si>
    <t>CREMA CHANTILLY</t>
  </si>
  <si>
    <t>CREMA DE LECHE ENTERA UAT PARA REPOSTERIA Y CULINARIA</t>
  </si>
  <si>
    <t>LECHE CONDESADA</t>
  </si>
  <si>
    <t>LECHE DESLACTOSADA SEMIDESCREMADA</t>
  </si>
  <si>
    <t>LECHE DESLACTOSADA</t>
  </si>
  <si>
    <t>LECHE EN POLVO</t>
  </si>
  <si>
    <t>LECHE ENTERA</t>
  </si>
  <si>
    <t>LECHE ENTERA LIQUIDA</t>
  </si>
  <si>
    <t>QUESO CREMA PARA UNTAR</t>
  </si>
  <si>
    <t>QUESO TIPO SABANA TAJADO</t>
  </si>
  <si>
    <t>LOTE 2. PESCADOS Y MARISCOS</t>
  </si>
  <si>
    <t xml:space="preserve">LOTE 3. HUEVOS, DERIVADOS CÁRNICOS Y LÁCTEOS </t>
  </si>
  <si>
    <t xml:space="preserve">FORMATO NO. 11 OFERTA ECONÓMICA </t>
  </si>
  <si>
    <t>VALOR UNITARIO</t>
  </si>
  <si>
    <t>IVA %</t>
  </si>
  <si>
    <t>VALOR UNITARIO INCLUIDO IVA</t>
  </si>
  <si>
    <t>VALOR TOTAL A OFERTAR</t>
  </si>
  <si>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</si>
  <si>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</si>
  <si>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establecido para el presente proceso de selección. 
Teniendo en cuenta que este punto es de la esencia de la oferta, no podrá estar condicionado, ni ser adicionado, modificado o completado después de presentada la oferta. El Centro de Comercio y Servicios SENA Regional Risaralda podrá efectuar las correcciones aritméticas y solicitar las aclaraciones a que haya lugar.
</t>
  </si>
  <si>
    <t>ESPECIFICACIONES TÉCNICAS</t>
  </si>
  <si>
    <t>ESPECIFICACIÓN TÉCNICA</t>
  </si>
  <si>
    <t>LOTE 1. CARNES: POLLO, RES Y CERDO</t>
  </si>
  <si>
    <t>KILO</t>
  </si>
  <si>
    <t>LIBRA</t>
  </si>
  <si>
    <t>BOLSA X 454 GR</t>
  </si>
  <si>
    <t>CUBETA X 24
UND</t>
  </si>
  <si>
    <t>PANAL X 30 UND</t>
  </si>
  <si>
    <t>PAQUETE X 450
GR</t>
  </si>
  <si>
    <t>PAQUETE X 470
GR</t>
  </si>
  <si>
    <t>PAQUETE x 300
GR</t>
  </si>
  <si>
    <t>PAQUETE X 400
GR</t>
  </si>
  <si>
    <t>PAQUETE X 431
GR</t>
  </si>
  <si>
    <t>PAQUETE x 230
GR</t>
  </si>
  <si>
    <t>LATA X 150 GR</t>
  </si>
  <si>
    <t>SALCHICHON CERVECERO</t>
  </si>
  <si>
    <t>TIRA X 900 GR</t>
  </si>
  <si>
    <t>PAQUETE X 200
GR</t>
  </si>
  <si>
    <t>BOTELLA X 250
ML</t>
  </si>
  <si>
    <t>BOLSA X 900 ML</t>
  </si>
  <si>
    <t>BOLSA X 1100ML</t>
  </si>
  <si>
    <t>LITRO</t>
  </si>
  <si>
    <t>PRESENTACIÓN X 600 ML</t>
  </si>
  <si>
    <t>BOLSA X 1000
GR</t>
  </si>
  <si>
    <t>CAJA X 250 GR</t>
  </si>
  <si>
    <t>PRESENTACIÓN X 450 GR</t>
  </si>
  <si>
    <t>EMPAQUE X 250
GRAMOS</t>
  </si>
  <si>
    <t>PRESENTACIÓN X 250 GR</t>
  </si>
  <si>
    <t>TARRO X 400
GRAMOS</t>
  </si>
  <si>
    <t>500 GRAMOS</t>
  </si>
  <si>
    <t>EMPAQUE X 55
GR</t>
  </si>
  <si>
    <t>EMPAQUE X 200
GRAMOS</t>
  </si>
  <si>
    <t>BOTELLA X
1000ML</t>
  </si>
  <si>
    <t>BOTELLA X 960
ML</t>
  </si>
  <si>
    <t xml:space="preserve">QUESO TIPO MOZARELLA FRESCO, SEMIGRASO ,SEMIDURO TAJADO </t>
  </si>
  <si>
    <t>El huevo de codorniz, es el óvulo de la codorniz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 El huevo fresco debe estar libre de enfermedades transmisibles a través del huevo, como: Salmonellas pullorum y gallinarum, Leucosis linfoide, Temblor epidémico, Encefalomielitis aviar y Mycoplasma entre otras. Clasificación de los huevos como huevos limpios, ligeramente sucios y Sucios. Debe cumplir con los requisitos establecidos en la NTC 5309 Peso promedio: 10 a 20 gr.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 El rotulo debe contemplar lo establecido en la Resolución 5109 de 2005.</t>
  </si>
  <si>
    <t>El huevo fresco, es el óvulo de de la gallina (Gallus gallus)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3ºC.El huevo fresco debe estar libre de enfermedades transmisibles a través del huevo, como: Salmonellas pullorum y gallinarum, Leucosis linfoide, Temblor epidémico, Encefalomielitis aviar y Mycoplasma entre otras.Clasificación de los huevos como huevos limpios, ligeramente sucios y Sucios. Debe cumplir con los requisitos establecidos en la NTC 1240 Peso promedio: 50 a 80g.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t>
  </si>
  <si>
    <t>El huevo de gallina es el producto de figura ovoide, proveniente de la ovoposición de la gallina (Gallus gallus domesticus), constituida por la cáscara, membranas, cámara de aire, clara, chalazas, yema y germen. Cáscara: Cubierta exterior del huevo, que sirve para proteger a las sustancias nutritivas contenidas en el mismo. Clara o albumen: Solución viscosa (coloidal) que rodea a la yema, la cual se encuentra contenida dentro de las membranas de la cáscara. Yema: Porción central del huevo de forma esferoide cuyo color es característico, textura viscosa y está separada de la clara por la membrana vitelina. Huevos de gallina con cáscara aptos para el consumo humano en estado natural o para su utilización por las industrias alimenticias. El huevo comercial es empacado en bandejas de cartón las cuales presentan un color uniforme, son fabricadas con material reciclable mediante proceso de moldeo. Estos empaques no deben presentar manchas, deben estar libres de daños en los alvéolos, así como las pestañas deben ser uniformes y bien definidas.</t>
  </si>
  <si>
    <t>La butifarra es un producto cárnico procesado homogenizado, cocido, embutido en tripa comestible, de forma circular u ovalada, con adición o no de especias y aditivos permitidos. Requisitos Generales: El producto se debe conservar y mantener a temperatura de refrigeración (a temperatura de 0 a 4°C) durante su vida útil. El producto se podrá comercializar entre otros precocido o madurado. Requisitos Específicos: Las materias primas utilizadas deben cumplir con los requisitos sanitarios exigidos por la normatividad sanitaria vigente. Los aditivos empleados en su preparación deben cumplir con los límites permitidos en la normatividad sanitaria vigente o en el Codex Alimentarius. El producto puede contener máximo 8% de almidón en su formulación. El producto debe cumplir con los requisitos de calidad establecidos en la NTC 1325. El producto debe contar con registro sanitario vigente. El producto debe cumplir con los requisitos y ensayos a los que debe someterse establecidos en la NTC 4566, NTC 4899. El producto debe ser empacado en material grado alimentario permitiendo y asegurando su conservación e inocuidad en las condiciones que exige el producto, durante el transporte y almacenamiento. El producto debe llevar un texto con caracteres indelebles que incluya la siguiente información: • Nombre de la materia prima. • Lista de ingredientes, • Contenido Neto, • Nombre y dirección del fabricante o importador, • País de Origen. • Identificación del Lote,. • Fecha de Vencimiento o de duración mínima. • Condiciones de Conservación. • Registro sanitario. El rótulo debe contemplar lo establecido en la Resolución 5109 de 2005, o norma que se adicione modifique o sustitute</t>
  </si>
  <si>
    <t>Ingredientes: Carne (bovinos (res, ternera(o)), cerdo), agua, tocino de cerdo, proteína animal, sal, mezcla para saborizar (vinagre, limón, extractos naturales (toronja, té verde, romero, orégano)), presabor chorizo (sal, harina de arroz, regulador de acidez (tripolifosfato de sodio), sabor natural (chorizo), antioxidante (eritorbato de sodio)), sabor natural (humo), especias, colorante natural (anato C.I. 75120 y cúrcuma C.I. 75300), conservante (nitrito de sodio), antioxidante (ascorbato de sodio o eritorbato de sodio).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Los aditivos empleados en su preparación debe cumplir con los límites permitidos en la normatividad sanitaria vigente o en el Codex Alimentarius El producto puede contener máximo 8% de almidón en su formulación. Debe cumplir con los requisitos de calidad establecidos en la NTC 1325.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 1. Nombre de la materia prima. 2. Lista de ingredientes. 3. Contenido Neto. 4. Nombre y dirección del fabricante o importador. 5. País de Origen. 6. Identificación del Lote. 7. Fecha de Vencimiento o de duración mínima. 8. Condiciones de Conservación.</t>
  </si>
  <si>
    <t xml:space="preserve">Chorizo elaborado con carne de cerdo y con exquisito sabor ahumado. Listo para consumir. 
Preparaciones: ideal para asar, sofreír, y para acompañar en entradas, pasabocas, picadas o cualquier momento del día.  Presentación: Empacado al vacío x 230 gramos. 10 unidades. Debe tener un aspecto: Fresco, de forma cilíndrica más o menos regular, uniforme a lo largo de toda la pieza y sin aire en su interior. Color: Rosado a marrón, con zonas blancuzcas distribuidas debido a fragmentos de grasa. Olor: Característico a la carne de las especies a partir de las que se elabora – ausencia de olores que indiquen deterioro o fermentación. Textura: Lisa, húmeda y suave en el exterior. Superficie externa no húmeda ni pegajosa al tacto. Consistencia firme a la presión, no excesivamente duro ni blando. </t>
  </si>
  <si>
    <t>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cumplir con los límites de Residuos de Medicamentos Veterinarios y otras Sustancias Químicas establecidos en la normatividad sanitaria vigente.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</si>
  <si>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El jamón no puede estar elaborado del reprocesamiento de productos terminados provenientes de las devoluciones, cualquiera sea la causa de la devolución Requisitos Específicos Las materias primas (carne) empleadas para elaborar el jamón deben cumplir con los límites de Residuos de medicamentos Veterinarios y otras Sustancias Químicas en la Resolución 676 de 2007. El jamón en su composición solo debe emplear aditivos de uso permitido en la normatividad sanitaria vigente o la norma que la modifique adicione o sustituya.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</si>
  <si>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Producto cárnico procesado, embutido, escaldado, elaborado con carne pollo mecánicamente deshuesada (CMD) condimentado con finas especies, colorante natural sal y agua. Olor: característico a pollo. Color: característicos.  libre materiales extraños y de partículas o segmentos de pollo. Retenedor de humedad: proteína texturizada y aislada de soya. Colorante: eritrosina. Espesantes: almidón de papa. Sal de curación: nitrito de sodio. vida util. 30 días a partir de la fecha de producción. El jamón no puede estar elaborado del reprocesamiento de productos terminados provenientes de las devoluciones, cualquiera sea la causa de la devolución. Las materias primas (pollo) empleadas para elaborar el jamón deben cumplir con los límites de Residuos de medicamentos Veterinarios y otras Sustancias Químicas en la Resolución 676 de 2007.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</si>
  <si>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El jamón de York, jamón dulce o jamón cocido es un fiambre derivado de la carne de  cerdo que se obtiene de los miembros posteriores de este animal, sometidos a la cocción en agua salada, con o sin condimentos. Contiene un alto contenido en proteínas de alto valor biológico y aproximadamente 100/110 kilocalorías por 100 gr, así como un bajo aporte de grasas —lo que lo hace un embutido magro. Su color rosado y un sabor más suave que el de otros jamones hace que en algunos lugares también se le denomine jamón dulce. Está formado por una única pieza o bloque, compuesto de carne picada de magro y grasa animal al que previamente se le inyecta una salmuera en gran cantidad a través de un proceso conocido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</si>
  <si>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Embutido fresco o curado, parecido a una salchicha, hecho con carne de cerdo picada y adobada que se consume frito o asado cuando es fresco o crudo cuando está curado; es un embutido del que existen diversas variedades según el tipo y cantidad de ingredientes que se utilizan en su elaboración.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Requisitos Específicos Los aditivos empleados en su preparación debe  cumplir con los limites permitidos en la normatividad sanitaria vigente o en el Codex Alimentarius El producto puede contener máximo 8% de almidón en su formulación. Debe cumplir con los requisitos de calidad establecidos en la NTC 1325 Empaque y rotulado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t>
  </si>
  <si>
    <t>Las materias primas e ingredientes utilizados en la elaboración de la morcilla, deben cumplir con los requisitos sanitarios exigidos por la normatividad vigente según la especie. La sangre utilizada en la elaboración de deben garantizar los procedimiento y condiciones necesarias para evitar la contaminación. En la elaboración de la morcilla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fresco en buen estado de conservación. El producto debe estar libre de presencia de plagas, de olor y color característico de un producto en descomposición, o contaminación por deficiencia en su manipulación. Se prohíbe el reprocesamiento de producto terminado proveniente de las devoluciones, cualquiera sea la causa de la devolución.  Las materias primas empleadas para elaborar la morcilla deben cumplir con los límites permitidos de medicamentos veterinarios establecidos en la normatividad sanitaria vigente. La morcilla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morcilla cocida deberá alcanzar una temperatura de 72 °C en su elaboración. La morcilla debe cumplir con los parámetros microbiológicos establecidos en NTC 1325 para derivados cárnicos cocidos  Las morcillas deben tener registro sanitario INVIMA vigente. La morcilla se debe ser empacado en material grado alimenticio permitido, o en empaques de tipo sanitario, elaborados con materiales inocuos y resistentes a distintas etapas del proceso, de tal manera que no reaccionen con el producto o alteren sus características microbiológicas, físicas, químicas y sensoriales. Si el producto se empaca al vacío y es cocido no enlatado sometidos a refrigeración tendrán una vida útil máximo de 30 días. Si el producto no es empacado al vacío, es cocido, no enlatado sometido a refrigeración tendrán una vida útil máximo de 15 días. La morcilla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</si>
  <si>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Las materias primas e ingredientes utilizados en la elaboración de la mortadela, deben cumplir con los requisitos sanitarios exigidos por la normatividad vigente establecida para cada especie. En la elaboración de la mortadela sólo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La mortadela no debe estar elaborada del reprocesamiento de productos terminados provenientes de las devoluciones, cualquiera sea la causa de la devolución Requisitos Específicos Las materias primas (carne) empleadas para elaborar la mortadela deben cumplir con los límites de Residuos de medicamentos Veterinarios y otras Sustancias Químicas en la Resolución 676 de 2007. La mortadela en su composición solo debe emplear aditivos de uso permitido en la normatividad sanitaria vigente o la norma que la modifique adicione o sustituya. El producto se debe conservar y mantener a temperatura de refrigeración (de 0 a 4°C) durante su vida útil. No puede llegar congelado ni con partículas de hielo escarchado. La mortadela debe cumplir con los parámetros microbiológicos establecidos en NTC 1325 para derivados cárnicos cocidos La mortadela debe tener registro sanitario INVIMA vigente. Empaque y rotulado La mortadela se debe ser empacado en material grado alimenticio al vacío, elaborados con materiales inocuos y resistentes a distintas etapas del proceso, de tal manera que no reaccionen con el producto o alteren sus características microbiológicas, físicas, químicas y sensoriales. El producto se empaca al vacío conservado en refrigeración tendrán una vida útil máximo de 30 días. Si el producto no es empacado al vacío, conservado en refrigeración tendrán una vida útil máximo de 15 días. La mortadela además de los requisitos establecidos en la Resolución 5109 de 2005 o las normas que la modifiquen, adicionen o sustituyan, el rotulo de los derivados cárnicos debe incluir la siguiente información: indicar el estado físico o tratamiento a que ha sido sometido el producto (Refrigerado, ahumado, etc.) En el rótulo del empaque se debe hacer claridad, en que es un producto listo para el consumo.</t>
  </si>
  <si>
    <t>Las materias primas e ingredientes utilizados en la elaboración la jamoneta enlatada, deben cumplir con los requisitos sanitarios exigidos por la normatividad vigente establecida para cada especie. En la elaboración de la jamoneta enlatada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en buen estado de conservación. El producto debe estar libre de presencia de plagas, no debe presentar olor y color de un producto en descomposición. La jamoneta enlatada no puede estar elaborado del reprocesamiento de productos terminados provenientes de las devoluciones, cualquiera sea la causa de la devolución Requisitos Específicos Las materias primas (carne) empleadas para elaborar la jamoneta enlatada deben cumplir con los límites de Residuos de medicamentos Veterinarios y otras Sustancias Químicas. La jamoneta enlatada en su composición solo debe emplear aditivos de uso permitido en la normatividad sanitaria vigente o la norma que la modifique adicione o sustituya.  El producto enlatado debe ser sometido a esterilidad comercial y cumplir con lo establecido en la NTC 4433. El producto se conserva a temperatura ambiente durante su vida útil. El jamoneta enlatada debe cumplir con los parámetros microbiológicos establecidos en NTC 1325 para derivados cárnicos. El producto debe tener registro sanitario INVIMA vigente. Empaque y rotulado El jamoneta enlatada se debe ser empacado en latas de material grado alimenticio, elaborado con materiales inocuos y resistentes herméticos en las distintas etapas del proceso, de tal manera que no reaccionen con el producto o alteren sus características microbiológicas, físicas, químicas y organolépticas. El producto se emparará cumpliendo con las especificaciones para esterilidad comercial. El producto debe cumplir con los requisitos establecidos en la Resolución 5109 de 2005 del Ministerio de la Protección Social. El rótulo de los derivados cárnicos debe indicar el tratamiento a que ha sido sometido el producto y su conservación.</t>
  </si>
  <si>
    <t>La carne empleada para elaborar la salchicha debe cumplir con los límites de residuos de medicamentos veterinarios y otras sustancias químicas establecidos en el Codex Alimentarius. El producto debe presentar las siguientes características organolépticas: Color: rosa Olor y sabor característico de producto fresco en buen estado de conservación. En su elaboración se debe dar cumplimiento a las Buenas Prácticas de Manufactura (BPM). La salchicha cocida debe alcanzar una temperatura de 72 °C en su elaboración. La salchicha no debe estar elaborada del reprocesamiento de productos terminados provenientes de las devoluciones, cualquiera sea la causa de la devolución. Requisitos Específicos La salchicha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salchicha debe cumplir  con los parámetros microbiológicos establecidos en NTC 1325 para derivados cárnicos cocidos. La salchicha debe tener registro sanitario INVIMA vigente. Empaque y rotulado La salchicha se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La salchicha debe cumplir con los requisitos establecidos en la Resolución 5109 de 2005 o las normas que la modifiquen, adicionen o sustituyan. En el rótulo se debe indicar del estado físico o tratamiento a que ha sido sometido el producto (refrigerado, ahumado, etc.) Si el producto requiere de algún tratamiento previo antes de ser consumido debe establecerse en el rótulo.</t>
  </si>
  <si>
    <t>Las materias primas e ingredientes utilizados en la elaboración del salchichón, deben cumplir con los requisitos sanitarios exigidos por la normatividad vigente establecida para cada especie. En la elaboración del salchichón solo se podrán emplear las materias primas establecidas por el fabricante en proporciones establecidas y autorizadas por la autoridad sanitaria en el momento de otorgarle el Registro sanitario y declaradas en rótulos y etiquetas, las cuales nunca deben ser de inferior calidad. Características organolépticas del salchichón: Color: característico de la especie empleada. Olor y sabor: característico de producto fresco en buen estado de conservación. El producto debe estar libre de presencia de plagas, de olores diferentes a los propios del producto o de contaminación por deficiencia en su manipulación.Requisitos Específicos El salchichón en su composición solo debe emplear aditivos de uso permitido en la normatividad sanitaria vigente. . El producto se debe conservar y mantener a temperatura de refrigeración (de 0 a 4°C) durante su vida útil. No debe llegar congelado ni con partículas de hielo escarchado. El salchichón cocido debe alcanzar una temperatura de 72 °C en su elaboración. El salchichón debe cumplir con los parámetros microbiológicos establecidos en NTC 1325 para derivados cárnicos cocidos. El salchichón cocido debe tener registro sanitario INVIMA vigente. Empaque y rotulado El salchichón se debe ser empacado en material grado alimenticio, o empaques de tipo sanitario, resistente, de tal manera que no reaccionen con el producto o alteren sus características microbiológicas, físicas, químicas y organolépticas. Si el producto se empaca al vacío y es cocido no enlatado sometidos a refrigeración tendrán una vida útil máximo de 30 días. Si el producto no es empacado al vacío, es cocido, no enlatado sometido a refrigeración tendrán una vida útil máximo de 15 días. El salchichón debe cumplir con los requisitos establecidos en la Resolución 5109 de 2005 o las normas que la modifiquen, adicionen o sustituyan. En el rótulo del producto se debe indicar el tratamiento a que ha sido sometido el producto (ahumado, madurado) Si el producto requiere de algún tratamiento previo a ser consumido debe establecerlo en el rótulo.</t>
  </si>
  <si>
    <t xml:space="preserve">Producto elaborado con pierna de cerdo, inyectada, curada, ahumado, cocido, rebanado y envasado al vacío. Pierna trasera de cerdo, grasa de cerdo, agua, fécula de papa, proteína de soya, sal. yodada, condimentos, fosfato de sodio, lactato de sodio, eritorbato de sodio, nitrito de sodio, ahumado natural. Producto crudo, se debe cocinar antes de consumir. Mantenga en refrigeración en todo momento, incluido el transporte Una vez abierto, conserve el producto en un recipiente hermético y protegido de la luz.  En su composición solo debe emplear aditivos de uso permitido en la normatividad sanitaria vigente o la norma que la modifique adicione o sustituya. No podrá entregarse congelado ni con partículas de hielo escarchado. La tocineta debe cumplir con los parámetros microbiológicos establecidos en NTC 1325 para derivados cárnicos cocidos y madurados. Deben tener registro sanitario INVIMA vigente.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t>
  </si>
  <si>
    <t>Es una crema batida, ligeramente azucarada y perfumada con
vainilla, elaborada con nata real, endulzada y ultra pasteurizada, presentacion x 250 gr, grasa total 2,5 gr,  colesterol 10mg, sodio 5mg, carbohidrato total 1gr, proteina 0gr.  El enlatado en spray debe proteger el sabor de los alimentos en un empaque fuerte y seguro. Que el diseño del envase sea opaco e impida el paso de la luz, lo cual aumenta la vida en anaquel del producto. Debe venir en Spray, el envase no debe presentar filtraciones, abombamientos, pérdidas de vacío, abolladuras, fisuras, óxido u otras señales de deterioro. - Los envases de alimentos enlatados deben estar limpios, sin presencia de escurrimientos; no deben presentar mal olor ni desprender gases</t>
  </si>
  <si>
    <t>Cumplir con los requisitos establecidos en la norma Técnica NTC- 930 y Resolución 1804, el producto debe ser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</si>
  <si>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Cumplir con los requisitos establecidos en la norma Técnica NTC- 930 y Resolución 1804  el producto debe estar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Debe estar exenta de grasa de origen vegetal o animal diferentes a la láctica.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</si>
  <si>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Producto obtenido a partir de la leche higienizada, o de una mezcla higienizada de esta con derivados lácteos, fermentado o coagulado. Según su contenido de grasa láctea el kumis se clasifica en entero, semidescremado y descremado. Requisitos generales Producto lácteo debe presentar color blanco, sabor, característico, olor a aroma lácteo, consistencia semi -liquida y cremosa. Estar exenta de grasa de origen vegetal o animal diferente a la láctea y demás sustancias diferentes a las lácteas. El kumis debe estar exento de sustancias tóxicas y residuos de drogas o medicamentos. Requisitos Específicos Materia grasa % m/m: 2,5% mínimo entera, 1,5 % mínimo semidescremado 0,8% máximo descremado. Sólidos lácteos no grasas % mlm, 7,0 mínimo Acidez como ácido láctico % m/m: 0,60 – 1,20 % Prueba de fosfatasa: negativo El producto debe mantenerse refrigerado a temperatura entre 0 y 4°C. El producto debe cumplir con los requisitos establecidos en el Decreto 2310 de 1986 y la NTC 805. No pueden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suconservación y calidad durante el almacenamiento, transporte y comercialización. En el rotulo se debe declarar el contenido de grasa láctea en porcentaje m/m. El rotulado debe cumplir con los requisitos establecidos en la Resolución 5109 de 2005 del Ministerio de la Protección Social.</t>
  </si>
  <si>
    <t>La leche condensada es el producto higienizado, obtenido por deshidratación parcial, a baja presión, de una mezcla de leche y azúcares. Requisitos generales Color: blanco o crema. Sabor: dulce. Olor característico a aroma lácteo. Consistencia: liquida. El producto debe presentar un aspecto y consistencia uniformes, exentos de grumos y cristales de azúcar. Estar exenta de grasa de origen vegetal o animal diferente a la  láctea y demás sustancias diferentes a las lácteas. La leche debe estar exenta de sustancias tóxicas y residuos de drogas o medicamentos según establecido en la Resolución 0676 de 2007 y en las demás disposiciones la modifiquen, adicionen o sustituyan. La leche condensada debe cumplir con los requisitos de Buenas prácticas de manufactura establecidos  en el Decreto 3075 de 1997 Requisitos Específicos Materia grasa láctea % m/m: 8,0% mínimo entera. 4,0 % mínimo semidescremada 1,0% máximo descremado. Sólidos grasos no lácteos % m/m: 20% mínimo Humedad %m/m: 30,0% máximo. Colorantes: cantidad máxima permitida 30mg/kg. La leche condensada después de ser envasada, podrá almacenarse a temperatura ambiente y según las condiciones estipuladas en el Decreto 3075 de1997 y en las normas que la modifiquen, adicionen o sustituyan. El producto debe cumplir con los requisitos establecidos en el Resolución 2310 de 1986 la NTC 879 No pueden exceder los límites máximos de plaguicidas permitidos en la Resolución 2906 de 2007</t>
  </si>
  <si>
    <t xml:space="preserve">La leche Deslactosada (UHT) Envasada asépticamente es el producto obtenido mediante el proceso térmico en flujo continuo, aplicado a la leche termizada previa estandarización mediante el retiro parcial de la materia grasa ( el producto queda en el rango de 1.5%- 2.0% de grasa) y posterior hidrolisis enzimática de la lactosa convirtiéndola en glucosa y galactosa. El proceso de Ultrapasteurización UAT (UHT) se realiza bajo régimen de 135ºC- 142°C durante un tiempo de 3 a 4 segundos, seguido de un enfriamiento a temperatura ambiente. Se procede al envasado aséptico en recipientes estériles, provistos de barrera a la luz, impermeable al oxígeno y sellada cerrados herméticamente de tal manera que aseguren la ausencia de todo tipo de microorganismo en forma vegetativa y esporulada, sin alterar de manera esencial su valor nutritivo ni sus características fisicoquímicas u organolépticas asegurando la esterilidad comercial del producto. </t>
  </si>
  <si>
    <t>Leche deslactozada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</si>
  <si>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No se permite la adición de conservantes, adulterantes ni neutralizantes. Los residuos de medicamentos veterinarios y plaguicidas no deben ser superiores a lo dispuesto en el Codex Alimentarius. La leche en polvo se clasifica de acuerdo con sus contenidos de grasa en:  Leche en polvo entera  Leche en polvo parcialmente descremada  Leche en polvo descremada. Debe cumplir con los requisitos fisicoquímicos,  microbiológicos y demás requisitos establecidos en el decreto 616 de febrero de 2016 del Ministerio de Protección Social. Para las negociaciones sobre leche en polvo importada aplicarán las normas y grados de calidad del país de origen. Empaque y Rotulado Empacada en bultos o en bolsas de diferentes materiales y presentaciones que protejan el producto de contaminación, humedad, acción de la luz y asegure su adecuada conservación, generalmente los bultos tienen una bolsa interior de polietileno y dos o tres bolsas de papel kraft. Las presentaciones minoristas son bolsas de papel aluminado. El rotulado debe cumplir con lo indicado en la Resolución 05109 del Ministerio de Protección Social.</t>
  </si>
  <si>
    <t>Leche entera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</si>
  <si>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 xml:space="preserve">La mantequilla es un derivado lácteo con un elevado contenido graso, derivado exclusivamente de la leche o de determinados productos lácteos, en forma de emulsión sólida principalmente del tipo agua en materia grasa. La Mantequilla Concentrada se produce a partir de nata o mantequilla de primera calidad mediante procesos físicos de separación en los que se extraen el agua y las materias secas no grasas. No se le añade ninguna sustancia neutralizante. Esta Mantequilla Concentrada se obtiene por fraccionamiento (cristalización fraccionada). Debido a su bajo punto de fusión, esta Mantequilla Concentrada se recomienda para todas las aplicaciones donde es necesaria la fluidez a temperatura ambiente. También proporciona una mayor concentración de aromas naturales de la mantequilla. Producto Sin Lactosa: apto para los intolerantes a la lactosa (contenido en Lactosa &lt; 0,01 g). </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</si>
  <si>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</si>
  <si>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 xml:space="preserve">El queso azul es una clasificación general de los quesos de leche de vaca, de oveja y de cabra que tienen en su pasta cultivos de Penicillium añadidos al producto final y que proporcionan un color entre el azul y el gris-verdoso característico debido a los mohos. Los quesos azules se curan en lugares con temperaturas reguladas tales como cavernas. Tiene origen francés (proviene de Francia). Algunos poseen Denominación de origen protegida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 </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</si>
  <si>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</si>
  <si>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Producto lácteo de color blanco, sabor, característico, olor a aroma lácteo, textura sólida blanda y suave, sin babosidades. El queso costeño picado no se deshace fácilmente, puede tener algunos ojos (orificios circulares), presentar textura dura y seca, su contenido de grasa puede variar entre un queso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Color: blanco Sabor: salado.(queso no ácido se detecta un sabor ácido oscilando ente débil y moderado) Humedad: 49% mínimo 56% máximo. El queso fresco para consumo humano no debe estar elaborado a partir de leche cruda, salvo en los casos en que por las condiciones especiales de ubicación, dificultades de transporte, lo autorice la autoridad sanitaria competente. El producto debe mantenerse refrigerado a temperatura entre 0 y 4°C. El queso costeño amasado es moderadamente duro, suelta poco agua y se deshace fácil cuando se frota ente los dedos. El producto debe cumplir con los requisitos microbiológicos y fisicoquímicos establecidos en la Resolución 1804 de 1989. El queso no podrá exceder los límites máximos de plaguicidas permitidos en la Resolución 2906 de 2007 Empaque y rotulado El producto debe ser empacado en material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</si>
  <si>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El queso crema es un producto fresco, ácido, no madurado de pasta semicocida e hilada, elaborado a partir de leche fresca y acida. Es un alimento con un contenido de humedad y grasa altas, lo que lo hace un queso semiblando. Este producto se consume fresco, tiene un sabor moderadamente ácido y para su conservación se debe refrigerar.  Queso Crema untable, cuyo aporte nutricional es rico en proteínas. Sus múltiples usos en la cocina y en la repostería lo hacen un producto altamente consumido.  El queso crema  no debe presentar ojos u orificios, en su pasta debido a la formación de gas. El aroma es el típico de la variedad, variando en intensidad de suave a fuerte, así como también típico de la maduración regulada por las bacterias productoras de ácido láctico. Los quesos deben estar exentos de grasas y proteínas de origen vegetal o animal diferentes de las lácteas excepto las que provengan de los ingredientes utilizados. Debe estar exento de sustancias tóxicas y residuos de drogas o medicamentos Requisitos Específicos Humedad</t>
  </si>
  <si>
    <t>El queso doble crema es un queso de pasta hilada por lo tanto no debe presentar agujeros. Su apariencia externa se caracteriza por presentar un color blanco crema, sin corteza o cáscara Color: blanco crema. Olor y sabor: característico de la variedad, variando en intensidad de suave a fuerte. Los quesos deben estar exentos de grasas y proteínas de origen vegetal o animal diferentes de las lácteas excepto las que provengan de los ingredientes utilizados. Debe estar exento de sustancias tóxicas y residuos de drogas o medicamentos Requisitos Específicos Composición del queso crema: Humedad: 40% mínimo y 55% máximo grasa (extracto seco) m/m: del de 20% a 35% El producto debe mantenerse refrigerado a temperatura entre 0 y 4°C. El producto debe ser manipulado al cumplimiento de las buenas prácticas de manufactura, Decreto 3075 de 1997. El producto debe cumplir con los requisitos microbiológicos y fisicoquímicos establecidos en la Resolución 1804 de 1989. El queso no puede exceder los límites máximos de plaguicidas permitidos en la Resolución 2906 de 2007 Empaque y rotulado El producto debe ser envasado o empacado en material grado alimenticio, resistente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t>
  </si>
  <si>
    <t>Es un queso madurado de pasta dura, de estructura granular, textura dura y masa seca elaborada con leche líquida, cloruro de calcio, fermento láctico cuajo y sal. Consistencia: dura Textura: compacta, quebradiza y granulosa Color: blanco amarillento y ligeramente amarillento Sabor: salado levemente picante según el grado de maduración. Costra o cubierta lisa, consistente, bien formada, cubierta con revestimientos apropiados, adheridos o no. El queso parmesano no posee orificios denominados ojos, aunque eventualmente podrá presentar algunos ojos pequeños. El aroma es el típico de la variedad, aunque puede modificarse en intensidad de suave a fuerte dependiendo del grado de maduración. Los quesos deben estar exentos de grasas y proteínas de origen vegetal o animal diferentes de las lácteas excepto las que provengan de los ingredientes utilizados. Debe estar exento de sustancias tóxicas y residuos de drogas o medicamentos. Requisitos Específicos El queso parmesano presenta en su composición: grasa 30%, proteína 30%, humedad 32% en extracto seco. El queso parmesano podrá ser estabilizado y madurado por un tiempo menos 6 meses mínimo para quesos de 4 a 10 kg de peso, 8 meses para quesos de peso comprendido entre 10 y 20 kg y 12 meses para los quesos de más de 20 kg.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puede exceder los límites máximos de plaguicidas permitidos en la Resolución 2906 de 2007 Empaque y rotulado El producto debe ser envasado en empaque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</si>
  <si>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de pasta hilada, fabricado con leche higienizada y pasteurizada relleno con arequipe. Producto con pasta cerrada, sabor lácteo suave, levemente acido, color blanco marfil. PROCESO DE ELABORACION; Se parte de una cuajada de leche higienizada, la cual se fabricada de la siguiente manera: la leche se somete a un proceso de pasteurización en intercambiador de placas, se enfría a la temperatura de siembra y se realiza la adición del fermento láctico y cloruro de calcio. Posteriormente se realiza la adición del cuajo y después se hace la operación de corte y maduración del grano en tina. Una vez se alcanza el nivel de descalcificación optimo la pasta es hilada regulando la temperatura(60°C) y velocidad de amasado, posteriormente la cuajada es evacuada, porcionada, rellenada con arequipe y moldeada para ser posteriormente empacado al vacío y almacenado a temperatura de refrigeración (4°C ±2°C) para su despacho al cliente. COMPOSICION CUALITATIVA: Cuajada (Leche pasteurizada semidescremada, estabilizante (cloruro de calcio), Fermento Láctico (Streptococcus thermophilus) y cuajo) arequipe y sal.</t>
  </si>
  <si>
    <t>El requesón no es un queso, sino un lácteo  obtenido a partir del suero de la leche. Se obtiene mediante la fermentación del suero sobrante de la elaboración de los quesos. Este suero se fermenta gracias a la acción de unas bacterias lácticas denominadas lactobacillus. Después de su fermentación, el suero se calienta a 90ºC para que sus proteínas precipiten y formen una masa mantecosa, de consistencia blanda y color blanco que es el requesón. En su origen, el suero con el que se elaboraba el requesón procedía de la leche de cabra o de oveja, si bien hoy día la mayor parte del requesón se elabora a partir de leche de vaca. Su sabor es suave y delicado y forma parte de diferentes preparaciones culinarias dándoles un toque de originalidad. El requesón se utiliza con frecuencia en platos fríos, calientes, dulces o salados. Así se pueden preparar unas apetitosas tostadas con requesón y mermelada o miel en el desayuno o un original bocadillo de requesón y vegetales en la merienda. Se puede incluir en diversas ensaladas o utilizarlo como ingrediente de un plato de pasta o de verduras. Así mismo se emplea en compotas de frutas para suavizar su sabor y se pueden elaborar tartas de requesón en vez de queso.</t>
  </si>
  <si>
    <t>Es de color amarillo en su interior y cubierto por una parafina roja que guarda su sabor característico con un comienzo ligeramente amargo, dulce y almendrado y un final con un toque picante. Su textura suave le permite ser versatil en las preparaciones, puede ser consumido solo, con mermeladas o como ingrediente para preparaciones gourmet.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</si>
  <si>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La Mozzarella es un queso no madurado. Se trata de un queso blando y elástico con una estructura fibrosa de largas hebras de proteínas orientadas en paralelo, que no presenta gránulos de cuajada. El queso no tiene corteza y se le puede dar diversas formas. La Mozzarella de alto contenido de humedad es un queso blando con capas superpuestas que pueden formar bolsas que contengan un líquido de apariencia lechosa. La Mozzarella de bajo contenido en humedad es un queso homogéneo firme/semiduro sin agujeros y que puede desmenuzarse.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</si>
  <si>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Es un queso fresco, semiduro, graso que por su sabor suave es el perfecto aliado en la cocina para la preparación de todo tipo de platos, dándoles un toque único y delicioso. Debe estar exento de sustancias tóxicas y residuos de drogas o medicamentos Requisitos Específicos El queso debe ser fresco. El producto debe mantenerse refrigerado a temperatura entre 0 y 4°C. El producto debe cumplir con los requisitos microbiológicos y fisicoquímicos establecidos en la Resolución 1804 de 1989. El queso no podrá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</si>
  <si>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ácida y agria en el caso del yogur natural que no es edulcorado.  El yogur también puede ser yogur desnatado o con nata añadida, como el yogur griego. </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</si>
  <si>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a Fresa, Mora, Durazno, Melocoton, Guanábana y Café.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dulce y suave en caso de tener edulcorante, un poco ácida y agria en el caso del yogur natural que no es edulcorado.  El yogur también puede ser yogur desnatado o con nata añadida, como el yogur griego. </t>
  </si>
  <si>
    <t>Su composición se basa en una mezcla de pescados de carne blanca (como el abadejo, panga, fletán), clara de huevo, almidones (trigo, maíz, tapioca), azúcar, vino de arroz, sal, extracto y sabor de cangrejo, harina de trigo, soja y colorantes.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inisterio de la Protección Social.</t>
  </si>
  <si>
    <t>El bagre negro o jundía (Rhamdiaquelen) es una especie de pez de la familia Heptapteridae. Tiene cuerpo ancho, bajo, sin escamas, cabeza deprimida, ojos pequeños, boca ancha de quijadas, sin dientes, sin radios espinosos en las aletas, aleta dorsal fuerte y corta. Las barbillas maxilares tienen función sensorial.  Es un pez bentopelágico, de agua dulce.  Requisitos Generales Los alevinos no deben presentar defectos físicos y estar en buenas condiciones de salud. Características de la especie: Es de cuerpo ancho y bajo, sin escamas, con cabeza deprimida, ojos pequeños y boca ancha de quijadas, desprovista de dientes. No presenta radios espinosos en las aletas, aleta dorsal fuerte y corta. Barbillas maxilares de función sensorial. Coloración plomizo oliváceo hasta pardo  negruzco en el dorso y flancos, vientre blanco. Es una especie omnívora (alimentación variada), con clara tendencia carnívora, alimentándose de peces pequeños, crustáceos y otros animales bentónicos. La granja destinada a la producción de alevinos debe cumplir con un programa de medidas de bioseguridad y la certificación sanitaria ICA de granja biosegura.  Requisitos Específicos Los alevinos de bagre sapo, bagre negro o jundía de deben cumplir con los siguientes requisitos: Longitud mínima: 9 mm. Peso mínimo: 1.8 g. El cultivo debe contar con registro ante el ICA, o de la entidad competente. Empaque y Rotulado Los alevinos se pueden empacar en bolsas de polietileno resistentes con oxígeno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</si>
  <si>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En la carne pescado debe presentar: Olor: característicos de la especie. Color de la carne: rosa pálido o característico de la especie. El producto estará exento de cualquier material extraño que constituya un peligro para la salud. Según el almacenamiento se denomina como carne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producto debe cumplir con los requisitos establecidos en el Decreto 561 de 1984 del Ministerio de Salud. La carne debe provenir de una planta de beneficio o proceso autorizada. Debe estar libre de hematomas, parásitos, libre de olores anormales entre otros. La carne de pescado,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La carne de pescado debe cumplir con los requisitos fisicoquímicos y microbiológicos establecidos en la Resolución 670 de 2007 del Ministerio de la Protección Social. Debe cumplir con los requisitos específicos establecidos en la NTC 1443. La carne debe ser transportada en vehículos que garanticen las condiciones de conservación de la misma. El producto deberá ser envasado o empacado,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</si>
  <si>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El Bocachico de la especie (Prochilodus caudifasciatus), obtenida para adelantar actividades de acuicultura, el alevino es producida y empleada como pie de cría una vez al culminado la base de desarrollo de la poslarva. Tiene un cuerpo alargado, comprimido y más o menos elevado, cubierto completamente por escamas ctenoides modificadas y emplea para producción de carne. Requisitos generales Los alevinos no deben presentar defectos físicos y estar en buenas condiciones de salud. Características de la especie: Aceptación de alimentos suministrados. Tolerancia a altas densidades de siembra. Resistente a parásitos y enfermedades. Fácil manejo y buenas características organolépticas. La granja destinada a la producción de alevinos debe cumplir con un programa de medidas de bioseguridad y la certificación sanitaria ICA de granja biosegura. Requisitos Específicos Los alevinos de bocachico deben cumplir con los requisitos establecidos en la Resolución 3532 de 2007 del INCODER. Los alevinos de bocachico deben cumplir con los siguientes requisitos: Longitud: 2,5 cm de largo mínimo Peso: 3 gr mínimo. El cultivo debe contar con registro ante el ICA, o de la entidad competente. Empaque y rotulado Los alevinos se pueden empacar en bolsas de polietileno resistentes con oxigeno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</si>
  <si>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Se le puede identificar por tener un cuerpo ovalado, muy aplanado por los costados, con la cabeza un poco en punta, acabada en una boca grande. Tiene un color plateado con una franja negra detrás de la cabeza y otra en la base de la cola. Los productos de la pesca, deberán cumplir con las características o condiciones establecidas en el Decreto 561 de 1984 o los que los modifiquen, adicionen o sustituyan. Los pescados frescos deben presentar las siguientes características: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El rotulo debe contemplar lo establecido en la Resolución 5109 de 2005.</t>
  </si>
  <si>
    <t>Los pescados frescos deben presentar las siguientes características: Rigor Monis: Cuerpo arqueado y rígido Escamas: bien unidas entre sí y fuertemente adheridas a la piel, deben conservar su lucidez y brillo metálico y no deben ser viscosas.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Músculos Elasticidad marcada firmemente adheridos a los huesos y que no se desprendan de ellos al ejercer presión con los dedos; color natural suigéneris, al primer corte, color propio con superficie de corte brillante. Los músculos presionados fuertemente, apenas deben trasudar líquido.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 Los productos de la pesca, en particular pescados, moluscos y crustáceos 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t>
  </si>
  <si>
    <t>El cuerpo es alargado, mide entre 10 y 100 cm de longitud; con labios carnosos; en el ángulo superior del opérculo hay dos espinas cortas. El color es variante, desde gris  oscuro en el dorso, hasta llegar a ser blanco en la parte ventral, aunque en el agua se lo ve plateado brillante, más plomizo en el dorso, con irisaciones verde oliva. Róbalo sin proceso adicional, Congelado. Entero, eviscerado, limpio, congelado. Aproximadamente de 500 gr por und. El producto debe llegar congelado no perdiendo la cadena de frio y con fecha de vencimiento no superior a un año, en temperaturas de 18 grados menos cero. Color: gris oscuro Olor: Característico Textura: Firme al tacto Histamina, mg/kg en atún y bonito: 100 mg/kg mínimo y 200 mg/kg máximo. pH entre 5,8 y 6,8. Bases Volátiles Totales (mg/100g) en pescados frescos y congelados, crustáceos y moluscos 356 mg/kg /100g. Los productos de la pesca, en particular pescados, moluscos y crustáceos no deben contener contaminante verde malaquita. Los productos de la pesca, en particular pescados, moluscos y crustáceos no deben contener residuos de los medicamentos veterinarios cloranfenicol y nitrofuranos.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</si>
  <si>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róbalo debe cumplir con los requisitos establecidos en el Decreto 561 de 1984 del Ministerio de Salud. El filete de róbalo debe cumplir con los requisitos fisicoquímicos y microbiológicos establecidos en la Resolución 670 de 2007 del Ministerio de la Protección Social. Debe cumplir con los requisitos específicos establecidos en la NTC 1443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</si>
  <si>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Resolución 122 de 2012 NTC 1443 Productos de la pesca y acuicultura. Pescado entero, medallones y trozos, refrigerados o congelados. Resolución 2906 de 2007. El producto no debe exceder los mites de metales pesados y residuos de plaguicidas. Resolución 776 de 2008 del Ministerio de la Protección Social Resolución 5109 de 2005. Por medio de la cual se establecen los parámetros para el rotulado o etiquetado de productos terminados o materias primas. Resolución 670 de 2007 del Ministerio de la Protección Social. Decreto 561 de 1984 del Ministerio de Salud. Por el cual se reglamenta parcialmente el Título V de la Ley 09 de 1979. en cuanto a captura, procesamiento, transporte y expendio de los productos de la pesca.  El producto debe llegar congelado no perdiendo la cadena de frio y con fecha una de vencimiento no superior a un año en temperaturas de 18 grados menos cero.
Lonjas provenientes del Pescado Sierra. Es un pez de mar, porcionado de acuerdo al gramaje solicitado tolerancia del gramaje es de +/- 5 a 20 gramos del requerimiento el peso de las porciones debe estar entre 240 a 270 gramos.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Vida útil: un año a partir de su recepción. El rotulo debe contemplar lo establecido en la Resolución 5109 de 2005</t>
  </si>
  <si>
    <t>El pez Mojarra roja, o Tilapia roja (Oreocliromis sp), pertenece a familia de los cíclidos. Resolución 122 de 2012 NTC 1443 Productos de la pesca y acuicultura. Pescado entero, medallones y trozos, refrigerados o congelados. Resolución 2906 de 2007. El producto no debe exceder los mites de metales pesados y residuos de plaguicidas. Resolución 5109 de 2005. Por medio de la cual se establecen los parámetros para el rotulado o etiquetado de productos terminados o materias primas. Resolución 333 de 2011. Por la cual se establece el reglamento técnico sobre los requisitos de rotulado o etiquetado nutricional que deben cumplir los alimentos envasados para consumo humano. Resolución 670 de 2007del Ministerio de la Protección Social. Por la cual se  establece el reglamento técnico de emergencia sobre los requisitos fisicoquímicos y microbiológicos que deben cumplir los productos de la pesca, en particular pescados, moluscos y crustáceos para el consumo humano.
Decreto 561 de 1984 del Ministerio de Salud. Por el cual se reglamenta parcialmente el Título V de la Ley 09 de 1979. en cuanto a captura, procesamiento, transporte y expendio de los productos de la pesca. Resolución 776 de 2008 del Ministerio de la Protección Social</t>
  </si>
  <si>
    <t>Color pardo con pintas rojizas o negras en la piel y la carne posee una tonalidad naranja. Trucha entera deshuesada, corte mariposa, sin vísceras, sin agallas, ni espina dorsal, ni laterales, cornea traslucida, sin espinas intramusculares. No deberá presentar escarcha o características que indiquen que el producto ha presentado descongelación o que presenta condiciones de descomposición, adulterado o falsificado.  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</si>
  <si>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Carne de bovino: parte muscular y tejidos blandos que rodean al esqueleto de los animales de la especie bovina o bufalina, incluyendo su cobertura de grasa, tendones, vasos, nervios, aponeurosis y que ha sido declarada inocua y apta para el consumo humano. La ampolleta de res Limita con el muchacho, la cadera y la colita de cadera. Se caracteriza porque tiene mucho tejido conectivo.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En la carne de bovino la musculatura, grasa, cartílagos deben presentar olor y color característicos normales de la especie. La carne debe ser transportada en vehículos que garanticen las condiciones de conservación de la misma. La carne de bovino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1. Nombre de la materia prima. 2. Lista de ingredientes. 3. Contenido Neto. 4. Nombre y dirección del fabricante o importador. 5. País de Origen. 6. Identificación del Lote. 7. Fecha de Vencimiento o de duración mínima. 8. Condiciones de Conservación.</t>
  </si>
  <si>
    <t>Denominado pulmón del vacuno, con o sin adición de hortalizas –en cantidad mínima-, al que se le ha sometido a un proceso de esterilización en autoclave. La materia prima víscera roja (pulmón), debe proceder de animales sanos que no contendrán residuos de medicamentos o sustancias que por su naturaleza atenten contra la salud del consumidor, estos animales deben proceder de mataderos bajo inspección veterinaria en establecimientos autorizados por la autoridad sanitaria competente. Asimismo, las hortalizas que ingresen en la preparación deberán provenir de establecimientos autorizados</t>
  </si>
  <si>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debe ser transportada en vehículos que garanticen las condiciones de conservación de la misma.Los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Debe cumplir con los requisitos establecidos en la Resolución 5109 de 2005 del Ministerio de la protección Social, para materias primas.</t>
  </si>
  <si>
    <t>Chinchulín, choncholí, chunchullo, chinchurria, chunchurria o chunchule  es la forma utilizada para referirse al intestino delgado del ganado vacuno.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</si>
  <si>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</si>
  <si>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Refrigerado maximo 4 grados centigrados o congelado</t>
  </si>
  <si>
    <t>Esta pieza es el corazón del animal, tienen un peso aproximado de 1 a 2 kilos.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</si>
  <si>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El lomo se corta desde un punto del costillar perpendicularmente hacia abajo desde el costado ventral de la vértebra torácica, de donde se separó la paleta, hacia un punto localizado aproximadamente a 25mm del filete de pierna. La panceta se separa del lomo con un corte recto que se extiende désde un punto que es ventral al solomito en el extremo de la paleta, hacia un punto en el extremo ventral de la pierna a una distancia de no más de 13 mm del filete. La incisión (medida máxima de la costilla) no debe exceder 12 cm.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</si>
  <si>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</si>
  <si>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</si>
  <si>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Son piezas tomadas de los cuartos traseros de la res. Empacada al vacio, refrigerada máximo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</si>
  <si>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</si>
  <si>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Es el hueso de la columna, q va desde el cuello hasta el rabo.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</si>
  <si>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 xml:space="preserve">Carne de res localizada en la parte central del animal, de contextura dura y con un alto porcentaje de grasa, apta para asar, moler, cocinar y desmechar. La carne de bovino y los productos cárnicos comestibles vísceras debe cumplir con los requisitos de calidad e inocuidad establecidos en la Resolución 2905 de 2007.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y rotulado: La carne deberá ser envasada o empacada, en material sanitario de primer uso, que no alteren las características organolépticas fisicoquímicas y microbiológicas de la carne y que sean resistentes a la manipulación y al transporte. </t>
  </si>
  <si>
    <t>El hígado de pollo es una de las partes del pollo que se encuentra entre los alimentos de uso común. 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de pollo o gallina deberá ser envasada o empacada, en material sanitario de primer uso, que no alteren las características organolépticas fisicoquímicas y microbiológicas de la carne y que sean resistentes a la manipulación y al transporte.</t>
  </si>
  <si>
    <t>De color rojo brillante de aspecto denso y suave con firmeza en su tejido. Piezas individuales limpias, libre de grasa, materia fecal, coágulos de sangre, color y olor características de la carne, color rosado pálido brillante, sabor ligeramente a sangre, textura blanda Firme al tacto y superficie sin babosidad. La carne y vísceras deben ser transportadas en vehículos que garanticen las condiciones de conservación de la misma. La carne de bovino y los productos cárnicos comestibles vísceras debe cumplir con los requisitos de Resolución 2905 de 2007 calidad e inocuidad establecidos en la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en bolsa de polietileno x Kilogramo.</t>
  </si>
  <si>
    <t>Ubicada en la parte anterior de la región femoral.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</si>
  <si>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Corte ubicado en la región femoro-tibial de la pierna. Es una carne dura, posee poca grasa externa, pero mucho tejido conectivo interno.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</si>
  <si>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</si>
  <si>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Es una de las partes magras del cerdo, lo que significa que tiene poca grasa pero conserva mucho sabor.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</si>
  <si>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Recubre las vertebras del cuello. Carne con mayor contenido de armoleo, es una carne suave jugosa y gustosa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</si>
  <si>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También es conocido como "pulpa de pierna" o "cesina".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</si>
  <si>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</si>
  <si>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</si>
  <si>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 xml:space="preserve">Deberá presentar un cuerpo bien conformado caracterizado por una musculatura bien desarrollada, libre de deformidades que afecten su apariencia o la distribución normal de la carne La pechuga deberá estar cubierta de suficiente carne, ser fuerte, ancha y proporcionalmente alargada para darle una apariencia redondeada, cubriendo el esternón a lo largo de toda su trayectoria de forma que no se visualice, presentando una quilla de curvatura normal sin abolladuras.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t>
  </si>
  <si>
    <t>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Requisitos Específicos: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los productos cárnicos comestibles  y vísceras deben cumplir con los requisitos y ensayos establecidos en la NTC 3644-2 y NTC 3644-3. Empaque y rotulado La carne de pollo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</si>
  <si>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Son las extremidades anteriores o posteriores del porcino. Las pezuñas o paticas se retiran en el proceso de desposte mediante un corte del músculo y el hueso en las extremidades. Empacada al vacio, refrigerada máximo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t>
  </si>
  <si>
    <t>Deberá presentar un cuerpo bien conformado caracterizado por una musculatura bien desarrollada, libre de deformidades que afecten su apariencia o la distribución normal de la carne. El pollo deberá estar cubierta de suficiente carne ser fuerte, ancha y proporcionalmente alargada para darle una apariencia redondeada, cubriendo el esternón a lo largo de toda su trayectoria de forma que no se visualice, presentando una quilla de curvatura normal sin abolladuras. Las piernas deben estar cubiertas de suficiente carne, proveniente de una buena musculatura y ser anchas, alargadas y redondeadas. La carne en las alas debe ser de suficiente o moderada.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duravilidad o vencimiento.</t>
  </si>
  <si>
    <t>Es un corte de tipo duro y forma plana. La sobrebarriga está ubicada en el cuarto anterior del bovino, en la región costal; cubriendo las costillas. También conocido como Matambre o Malaya, la características de la carne es que es de corte plano, magro y de forma irregular. Procedencia: Capa magra que cubre el flanco de la res, entre la paleta y el cuarto trasero. Se saca de entre el cuero y el costillar.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</si>
  <si>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Se obtiene mediante el proceso de desposte del porcino, mediante un corte en la región central. Color: Rosa Pálido con líneas beige intermedias,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</si>
  <si>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Descripción Física:  - Víscera de res, fresca. - Denominado bazo, adherido al cuajar. - El producto debe provenir de una planta de sacrificio autorizada por el Instituto Nacional de Vigilancia de Medicamentos y Alimentos – INVIMA. - Color rojo carmín. - Textura firme, elástica y ligeramente húmeda. - Piezas individuales limpias sin contenido ruminal, pelos, coágulos de sangre; sin exceso de: rilas, grasa tejido conectivo. - Olor característico que no evidencie la presencia de productos químicos, medicamentos, detergentes, rancidez o descomposición. - El producto a suministrar debe ser de primera calidad. Las características mencionadas en la presente ficha deben mantenerse hasta cumplir su vida útil mínima. Vida útil mínima: 5 días desde el momento de la entrega en la unidad operativa. Características fisicoquímicas y microbiológicas: - No deben presentar signos de descomposición ya sea por agentes físicos, químicos o biológicos. - Cumplir con la Resolución 2690 de 2015 y demás normas que las modifiquen, complementen, aclaren, adicionen sustituyan. Debe cumplir con la calidad del producto descrita en esta ficha. - Cumplir Ley 9 de 1979. - Cumplir Decreto 1282 de 2016 - Cumplir Decreto 2270 de 2012. -Cumplir Decreto 1500 de 2007. - Cumplir Resolución 2690 de 2015. - Cumplir Resolución 240 de 2013. - Cumplir Resolución 2906 de 2007. - Cumplir NTC 4271 - Contar con Certificación de Calidad o Implementación del sistema HACCP.</t>
  </si>
  <si>
    <t>Hueso Carnudo de res.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</si>
  <si>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r>
      <t xml:space="preserve">Las vísceras deben provenir de una planta de beneficio autorizada. Debe estar libre de hematomas, fracturas necrosis, abscesos, depósitos calcáreos, parásitos libres de olores anormales entre otros. Debe estar exenta de contaminación por material fecal, orina, bilis, pelo, suciedad o materia extraña y deba ser manipulada en condiciones higiénicas que prevengan su contaminación. Las vísceras deben ser inspeccionadas y aprobadas por la autoridad competente que garantice que esta exenta de cualquier lesión o patología, y que es apta para el consumo humano. Debe estar limpio y lavado sin residuos de material rumiante, de color crema. El producto debe ser transportado en furgón dotado con undidad de enfriamiento. Al momento de entrega del producto debe tener una temperatura entre 1ºC y 4ºC cuando el mismo deba ser entregado refrigerado, en todo caso se deberá conservar la cadena de frio. </t>
    </r>
    <r>
      <rPr>
        <sz val="8"/>
        <rFont val="Arial"/>
        <family val="2"/>
      </rPr>
      <t xml:space="preserve">Certificado Favorable vigente en Diagnostico técnico-sanitario de INVIMA a establecimiento o planta de producción. </t>
    </r>
    <r>
      <rPr>
        <sz val="8"/>
        <color rgb="FF000000"/>
        <rFont val="Arial"/>
        <family val="2"/>
      </rPr>
      <t>El personal debe poseer dotación completa para la entrega del producto. Cumplir con la Resolución No. 5109 de 2005.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t>
    </r>
  </si>
  <si>
    <r>
      <t>Es la pierna del cerdo. Es mundialmente conocido en su forma de embutido habiendo pasado por un proceso de salazón. Básicamente se consume el muslo que es donde se concentra la mayor parte de carne,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t>
    </r>
    <r>
      <rPr>
        <sz val="8"/>
        <color rgb="FFFF0000"/>
        <rFont val="Arial"/>
        <family val="2"/>
      </rPr>
      <t xml:space="preserve"> </t>
    </r>
    <r>
      <rPr>
        <sz val="8"/>
        <color rgb="FF000000"/>
        <rFont val="Arial"/>
        <family val="2"/>
      </rPr>
      <t>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t>
    </r>
  </si>
  <si>
    <t>OLGA CAROLINA ACOSTA ZAMUDIO</t>
  </si>
  <si>
    <t>CEDULA: 52.814.092</t>
  </si>
  <si>
    <t>RIOSUCIO, 24 DE MAYO DE 2023</t>
  </si>
  <si>
    <r>
      <t xml:space="preserve">(OLGA CAROLINA ACOSTA ZAMUDIO) identificado con cédula de ciudadanía No.52.814.092 expedida en BOGOTA D.C, en calidad de REPRESENTANTE LEGAL DE PROFUTURO COLOMBIA SAS ZOMAC, me permito presentar propuesta técnico - económica dentro del proceso de Mínima Cuantía No. MC-RSR-CCS-045-2023  cuyo objeto es: </t>
    </r>
    <r>
      <rPr>
        <i/>
        <sz val="10"/>
        <color theme="1"/>
        <rFont val="Arial"/>
        <family val="2"/>
      </rPr>
      <t>“Suministro de materiales de formación de productos Proteínicos Perecederos (carnes, lácteos, pescado, mariscos, huevos y derivados cárnicos) para atender los programas de formación titulada y producción de centros asociados a las fichas de Técnico en Cocina, Técnico en servicio de restaurante y bar, Técnico en operación turística local, Técnico en mesa y bar y Tecnólogo en Coordinación de Servicios Hoteleros para el desarrollo normal de actividades de formación pertenecientes al Centro de Comercio y Servicios de la Regional SENA Risaralda para la vigencia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</si>
</sst>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00_);_(* \(#,##0.00\);_(* &quot;-&quot;??_);_(@_)"/>
  </numFmts>
  <fonts count="20" x14ac:knownFonts="1">
    <font>
      <sz val="11"/>
      <color theme="1"/>
      <name val="Calibri"/>
      <family val="2"/>
      <scheme val="minor"/>
    </font>
    <font>
      <sz val="11"/>
      <color theme="1"/>
      <name val="Calibri"/>
      <family val="2"/>
      <scheme val="minor"/>
    </font>
    <font>
      <sz val="10"/>
      <color indexed="8"/>
      <name val="MS Sans Serif"/>
      <family val="2"/>
    </font>
    <font>
      <b/>
      <sz val="10"/>
      <color theme="1"/>
      <name val="Arial"/>
      <family val="2"/>
    </font>
    <font>
      <sz val="10"/>
      <color theme="1"/>
      <name val="Arial"/>
      <family val="2"/>
    </font>
    <font>
      <b/>
      <sz val="10"/>
      <color rgb="FF000000"/>
      <name val="Arial"/>
      <family val="2"/>
    </font>
    <font>
      <sz val="10"/>
      <color rgb="FF000000"/>
      <name val="Arial"/>
      <family val="2"/>
    </font>
    <font>
      <sz val="10"/>
      <name val="Arial"/>
      <family val="2"/>
    </font>
    <font>
      <sz val="10"/>
      <color rgb="FFFF0000"/>
      <name val="Arial"/>
      <family val="2"/>
    </font>
    <font>
      <i/>
      <sz val="10"/>
      <color theme="1"/>
      <name val="Arial"/>
      <family val="2"/>
    </font>
    <font>
      <b/>
      <sz val="9"/>
      <color theme="1"/>
      <name val="Arial"/>
      <family val="2"/>
    </font>
    <font>
      <b/>
      <sz val="10"/>
      <name val="Arial"/>
      <family val="2"/>
    </font>
    <font>
      <sz val="9"/>
      <color theme="1"/>
      <name val="Arial"/>
      <family val="2"/>
    </font>
    <font>
      <b/>
      <sz val="9"/>
      <color rgb="FF000000"/>
      <name val="Arial"/>
      <family val="2"/>
    </font>
    <font>
      <sz val="9"/>
      <color rgb="FF000000"/>
      <name val="Arial"/>
      <family val="2"/>
    </font>
    <font>
      <sz val="9"/>
      <name val="Arial"/>
      <family val="2"/>
    </font>
    <font>
      <sz val="11"/>
      <color rgb="FF000000"/>
      <name val="Arial"/>
      <family val="2"/>
    </font>
    <font>
      <sz val="8"/>
      <color rgb="FF000000"/>
      <name val="Arial"/>
      <family val="2"/>
    </font>
    <font>
      <sz val="8"/>
      <name val="Arial"/>
      <family val="2"/>
    </font>
    <font>
      <sz val="8"/>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rgb="FF000000"/>
      </left>
      <right/>
      <top style="thin">
        <color rgb="FF000000"/>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top/>
      <bottom style="thin">
        <color rgb="FF000000"/>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s>
  <cellStyleXfs count="9">
    <xf numFmtId="0" fontId="0" fillId="0" borderId="0"/>
    <xf numFmtId="0" fontId="1" fillId="0" borderId="0"/>
    <xf numFmtId="0" fontId="2"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88">
    <xf numFmtId="0" fontId="0" fillId="0" borderId="0" xfId="0"/>
    <xf numFmtId="0" fontId="4" fillId="2" borderId="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0" borderId="4" xfId="0" applyFont="1" applyBorder="1" applyAlignment="1">
      <alignment horizontal="center" vertical="center" wrapText="1"/>
    </xf>
    <xf numFmtId="0" fontId="6" fillId="2" borderId="18"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3" borderId="24" xfId="0" applyFont="1" applyFill="1" applyBorder="1" applyAlignment="1">
      <alignment horizontal="center" vertical="center" textRotation="90" wrapText="1"/>
    </xf>
    <xf numFmtId="0" fontId="3" fillId="3" borderId="16"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12" fillId="0" borderId="0" xfId="0" applyFont="1" applyAlignment="1">
      <alignment horizontal="center" vertical="center" wrapText="1"/>
    </xf>
    <xf numFmtId="0" fontId="4" fillId="0" borderId="29" xfId="0" applyFont="1" applyBorder="1" applyAlignment="1">
      <alignment horizontal="center" vertical="center" wrapText="1"/>
    </xf>
    <xf numFmtId="0" fontId="10" fillId="7" borderId="26" xfId="0" applyFont="1" applyFill="1" applyBorder="1" applyAlignment="1">
      <alignment horizontal="center" vertical="center" wrapText="1"/>
    </xf>
    <xf numFmtId="0" fontId="10" fillId="7" borderId="27" xfId="0" applyFont="1" applyFill="1" applyBorder="1" applyAlignment="1">
      <alignment horizontal="center" vertical="center" wrapText="1"/>
    </xf>
    <xf numFmtId="0" fontId="12" fillId="0" borderId="4" xfId="0" applyFont="1" applyBorder="1" applyAlignment="1">
      <alignment horizontal="center" vertical="center" wrapText="1"/>
    </xf>
    <xf numFmtId="0" fontId="14" fillId="2" borderId="15"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0" fillId="3" borderId="24" xfId="0" applyFont="1" applyFill="1" applyBorder="1" applyAlignment="1">
      <alignment horizontal="center" vertical="center" textRotation="90" wrapText="1"/>
    </xf>
    <xf numFmtId="0" fontId="10" fillId="3" borderId="30"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4" fillId="2" borderId="18"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2" fillId="0" borderId="1" xfId="0" applyFont="1" applyBorder="1" applyAlignment="1">
      <alignment horizontal="center" vertical="center" wrapText="1"/>
    </xf>
    <xf numFmtId="44" fontId="12" fillId="0" borderId="15" xfId="7" applyFont="1" applyBorder="1" applyAlignment="1">
      <alignment horizontal="center" vertical="center" wrapText="1"/>
    </xf>
    <xf numFmtId="44" fontId="12" fillId="0" borderId="23" xfId="7" applyFont="1" applyBorder="1" applyAlignment="1">
      <alignment horizontal="center" vertical="center" wrapText="1"/>
    </xf>
    <xf numFmtId="44" fontId="12" fillId="0" borderId="1" xfId="7" applyFont="1" applyBorder="1" applyAlignment="1">
      <alignment horizontal="center" vertical="center" wrapText="1"/>
    </xf>
    <xf numFmtId="44" fontId="4" fillId="0" borderId="15" xfId="7" applyFont="1" applyBorder="1" applyAlignment="1">
      <alignment horizontal="center" vertical="center" wrapText="1"/>
    </xf>
    <xf numFmtId="44" fontId="4" fillId="0" borderId="23" xfId="7" applyFont="1" applyBorder="1" applyAlignment="1">
      <alignment horizontal="center" vertical="center" wrapText="1"/>
    </xf>
    <xf numFmtId="44" fontId="4" fillId="0" borderId="1" xfId="7" applyFont="1" applyBorder="1" applyAlignment="1">
      <alignment horizontal="center" vertical="center" wrapText="1"/>
    </xf>
    <xf numFmtId="0" fontId="12" fillId="0" borderId="21" xfId="0" applyFont="1" applyBorder="1" applyAlignment="1">
      <alignment horizontal="center" vertical="center" wrapText="1"/>
    </xf>
    <xf numFmtId="0" fontId="14" fillId="2" borderId="13" xfId="0" applyFont="1" applyFill="1" applyBorder="1" applyAlignment="1">
      <alignment horizontal="center" vertical="center" wrapText="1"/>
    </xf>
    <xf numFmtId="0" fontId="12" fillId="0" borderId="8" xfId="0" applyFont="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22" xfId="0" applyFont="1" applyBorder="1" applyAlignment="1">
      <alignment horizontal="center" vertical="center" wrapText="1"/>
    </xf>
    <xf numFmtId="0" fontId="14" fillId="2" borderId="7" xfId="0" applyFont="1" applyFill="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2" fillId="0" borderId="10" xfId="0" applyFont="1" applyBorder="1" applyAlignment="1">
      <alignment horizontal="center" vertical="center" wrapText="1"/>
    </xf>
    <xf numFmtId="0" fontId="14" fillId="2" borderId="10" xfId="0" applyFont="1" applyFill="1" applyBorder="1" applyAlignment="1">
      <alignment horizontal="center" vertical="center" wrapText="1"/>
    </xf>
    <xf numFmtId="0" fontId="12" fillId="0" borderId="17" xfId="0" applyFont="1" applyBorder="1" applyAlignment="1">
      <alignment horizontal="center" vertical="center" wrapText="1"/>
    </xf>
    <xf numFmtId="0" fontId="12" fillId="0" borderId="6" xfId="0" applyFont="1" applyBorder="1" applyAlignment="1">
      <alignment horizontal="center" vertical="center" wrapText="1"/>
    </xf>
    <xf numFmtId="0" fontId="14" fillId="2" borderId="19"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0" fillId="3" borderId="28" xfId="0" applyFont="1" applyFill="1" applyBorder="1" applyAlignment="1">
      <alignment horizontal="center" vertical="center" textRotation="90" wrapText="1"/>
    </xf>
    <xf numFmtId="0" fontId="10" fillId="3" borderId="31"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4" fillId="0" borderId="0" xfId="0" applyFont="1" applyAlignment="1">
      <alignment horizontal="center" vertical="center" wrapText="1"/>
    </xf>
    <xf numFmtId="9" fontId="4" fillId="0" borderId="15" xfId="8" applyFont="1" applyBorder="1" applyAlignment="1">
      <alignment horizontal="center" vertical="center" wrapText="1"/>
    </xf>
    <xf numFmtId="9" fontId="12" fillId="0" borderId="15" xfId="8" applyFont="1" applyBorder="1" applyAlignment="1">
      <alignment horizontal="center" vertical="center" wrapText="1"/>
    </xf>
    <xf numFmtId="0" fontId="16" fillId="2" borderId="1" xfId="0" applyFont="1" applyFill="1" applyBorder="1" applyAlignment="1">
      <alignment horizontal="center" vertical="center" wrapText="1"/>
    </xf>
    <xf numFmtId="0" fontId="16" fillId="2" borderId="32"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4" fillId="0" borderId="0" xfId="0" applyFont="1" applyAlignment="1">
      <alignment horizontal="center" vertical="center" wrapText="1"/>
    </xf>
    <xf numFmtId="44" fontId="12"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wrapText="1"/>
    </xf>
    <xf numFmtId="0" fontId="3" fillId="7" borderId="28"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1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2"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8" fillId="0" borderId="0" xfId="0" applyFont="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12" xfId="0" applyFont="1" applyFill="1" applyBorder="1" applyAlignment="1">
      <alignment horizontal="center" vertical="center" wrapText="1"/>
    </xf>
  </cellXfs>
  <cellStyles count="9">
    <cellStyle name="Millares 2" xfId="4"/>
    <cellStyle name="Millares 2 2" xfId="5"/>
    <cellStyle name="Millares 2 2 2" xfId="6"/>
    <cellStyle name="Moneda" xfId="7" builtinId="4"/>
    <cellStyle name="Normal" xfId="0" builtinId="0"/>
    <cellStyle name="Normal 2" xfId="2"/>
    <cellStyle name="Normal 3" xfId="1"/>
    <cellStyle name="Normal 4" xfId="3"/>
    <cellStyle name="Porcentaje" xfId="8"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1797845</xdr:colOff>
      <xdr:row>41</xdr:row>
      <xdr:rowOff>-1</xdr:rowOff>
    </xdr:from>
    <xdr:to>
      <xdr:col>2</xdr:col>
      <xdr:colOff>940594</xdr:colOff>
      <xdr:row>41</xdr:row>
      <xdr:rowOff>763299</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47876" y="134421562"/>
          <a:ext cx="1154906" cy="763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1797845</xdr:colOff>
      <xdr:row>17</xdr:row>
      <xdr:rowOff>-1</xdr:rowOff>
    </xdr:from>
    <xdr:to>
      <xdr:col>2</xdr:col>
      <xdr:colOff>597694</xdr:colOff>
      <xdr:row>17</xdr:row>
      <xdr:rowOff>810924</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45495" y="135578849"/>
          <a:ext cx="1152524" cy="763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1797845</xdr:colOff>
      <xdr:row>49</xdr:row>
      <xdr:rowOff>-1</xdr:rowOff>
    </xdr:from>
    <xdr:to>
      <xdr:col>2</xdr:col>
      <xdr:colOff>626269</xdr:colOff>
      <xdr:row>49</xdr:row>
      <xdr:rowOff>836777</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45495" y="57759599"/>
          <a:ext cx="1152524" cy="8109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view="pageBreakPreview" topLeftCell="A40" zoomScale="70" zoomScaleNormal="80" zoomScaleSheetLayoutView="70" workbookViewId="0">
      <selection activeCell="A41" sqref="A41:XFD41"/>
    </sheetView>
  </sheetViews>
  <sheetFormatPr baseColWidth="10" defaultColWidth="11.5703125" defaultRowHeight="12.75" x14ac:dyDescent="0.25"/>
  <cols>
    <col min="1" max="1" width="3.7109375" style="55" bestFit="1" customWidth="1"/>
    <col min="2" max="2" width="30.140625" style="55" customWidth="1"/>
    <col min="3" max="3" width="43.85546875" style="55" customWidth="1"/>
    <col min="4" max="4" width="18" style="55" customWidth="1"/>
    <col min="5" max="5" width="12.42578125" style="55" bestFit="1" customWidth="1"/>
    <col min="6" max="6" width="11.5703125" style="55" customWidth="1"/>
    <col min="7" max="7" width="12.42578125" style="55" bestFit="1" customWidth="1"/>
    <col min="8" max="8" width="12.85546875" style="55" bestFit="1" customWidth="1"/>
    <col min="9" max="16384" width="11.5703125" style="55"/>
  </cols>
  <sheetData>
    <row r="1" spans="1:8" ht="13.5" thickBot="1" x14ac:dyDescent="0.3">
      <c r="A1" s="66" t="s">
        <v>93</v>
      </c>
      <c r="B1" s="67"/>
      <c r="C1" s="67"/>
      <c r="D1" s="67"/>
      <c r="E1" s="67"/>
      <c r="F1" s="67"/>
      <c r="G1" s="67"/>
      <c r="H1" s="68"/>
    </row>
    <row r="2" spans="1:8" ht="13.5" thickBot="1" x14ac:dyDescent="0.3">
      <c r="A2" s="69" t="s">
        <v>224</v>
      </c>
      <c r="B2" s="70"/>
      <c r="C2" s="70"/>
      <c r="D2" s="70"/>
      <c r="E2" s="70"/>
      <c r="F2" s="70"/>
      <c r="G2" s="70"/>
      <c r="H2" s="71"/>
    </row>
    <row r="3" spans="1:8" ht="105.75" customHeight="1" thickBot="1" x14ac:dyDescent="0.3">
      <c r="A3" s="72" t="s">
        <v>225</v>
      </c>
      <c r="B3" s="73"/>
      <c r="C3" s="73"/>
      <c r="D3" s="73"/>
      <c r="E3" s="73"/>
      <c r="F3" s="73"/>
      <c r="G3" s="73"/>
      <c r="H3" s="74"/>
    </row>
    <row r="4" spans="1:8" ht="36.75" thickBot="1" x14ac:dyDescent="0.3">
      <c r="A4" s="10" t="s">
        <v>0</v>
      </c>
      <c r="B4" s="11" t="s">
        <v>1</v>
      </c>
      <c r="C4" s="11" t="s">
        <v>101</v>
      </c>
      <c r="D4" s="12" t="s">
        <v>47</v>
      </c>
      <c r="E4" s="15" t="s">
        <v>94</v>
      </c>
      <c r="F4" s="15" t="s">
        <v>95</v>
      </c>
      <c r="G4" s="15" t="s">
        <v>96</v>
      </c>
      <c r="H4" s="16" t="s">
        <v>97</v>
      </c>
    </row>
    <row r="5" spans="1:8" ht="13.5" thickBot="1" x14ac:dyDescent="0.3">
      <c r="A5" s="75" t="s">
        <v>103</v>
      </c>
      <c r="B5" s="76"/>
      <c r="C5" s="76"/>
      <c r="D5" s="76"/>
      <c r="E5" s="76"/>
      <c r="F5" s="76"/>
      <c r="G5" s="76"/>
      <c r="H5" s="77"/>
    </row>
    <row r="6" spans="1:8" ht="393.75" x14ac:dyDescent="0.25">
      <c r="A6" s="1">
        <v>1</v>
      </c>
      <c r="B6" s="2" t="s">
        <v>35</v>
      </c>
      <c r="C6" s="60" t="s">
        <v>188</v>
      </c>
      <c r="D6" s="7" t="s">
        <v>104</v>
      </c>
      <c r="E6" s="30">
        <v>31106</v>
      </c>
      <c r="F6" s="56">
        <v>0</v>
      </c>
      <c r="G6" s="30">
        <f>E6*(1+F6)</f>
        <v>31106</v>
      </c>
      <c r="H6" s="31">
        <f>G6</f>
        <v>31106</v>
      </c>
    </row>
    <row r="7" spans="1:8" ht="123.75" x14ac:dyDescent="0.25">
      <c r="A7" s="1">
        <v>2</v>
      </c>
      <c r="B7" s="3" t="s">
        <v>2</v>
      </c>
      <c r="C7" s="60" t="s">
        <v>189</v>
      </c>
      <c r="D7" s="8" t="s">
        <v>104</v>
      </c>
      <c r="E7" s="32">
        <v>17495</v>
      </c>
      <c r="F7" s="56">
        <v>0</v>
      </c>
      <c r="G7" s="30">
        <f t="shared" ref="G7:G40" si="0">E7*(1+F7)</f>
        <v>17495</v>
      </c>
      <c r="H7" s="31">
        <f t="shared" ref="H7:H40" si="1">G7</f>
        <v>17495</v>
      </c>
    </row>
    <row r="8" spans="1:8" ht="292.5" x14ac:dyDescent="0.25">
      <c r="A8" s="1">
        <v>3</v>
      </c>
      <c r="B8" s="3" t="s">
        <v>3</v>
      </c>
      <c r="C8" s="60" t="s">
        <v>220</v>
      </c>
      <c r="D8" s="8" t="s">
        <v>104</v>
      </c>
      <c r="E8" s="32">
        <v>23541</v>
      </c>
      <c r="F8" s="56">
        <v>0</v>
      </c>
      <c r="G8" s="30">
        <f t="shared" si="0"/>
        <v>23541</v>
      </c>
      <c r="H8" s="31">
        <f t="shared" si="1"/>
        <v>23541</v>
      </c>
    </row>
    <row r="9" spans="1:8" ht="270" x14ac:dyDescent="0.25">
      <c r="A9" s="1">
        <v>4</v>
      </c>
      <c r="B9" s="3" t="s">
        <v>4</v>
      </c>
      <c r="C9" s="60" t="s">
        <v>190</v>
      </c>
      <c r="D9" s="8" t="s">
        <v>104</v>
      </c>
      <c r="E9" s="32">
        <v>23258</v>
      </c>
      <c r="F9" s="56">
        <v>0</v>
      </c>
      <c r="G9" s="30">
        <f t="shared" si="0"/>
        <v>23258</v>
      </c>
      <c r="H9" s="31">
        <f t="shared" si="1"/>
        <v>23258</v>
      </c>
    </row>
    <row r="10" spans="1:8" ht="409.5" x14ac:dyDescent="0.25">
      <c r="A10" s="1">
        <v>5</v>
      </c>
      <c r="B10" s="3" t="s">
        <v>5</v>
      </c>
      <c r="C10" s="60" t="s">
        <v>191</v>
      </c>
      <c r="D10" s="8" t="s">
        <v>104</v>
      </c>
      <c r="E10" s="32">
        <v>17412</v>
      </c>
      <c r="F10" s="56">
        <v>0</v>
      </c>
      <c r="G10" s="30">
        <f t="shared" si="0"/>
        <v>17412</v>
      </c>
      <c r="H10" s="31">
        <f t="shared" si="1"/>
        <v>17412</v>
      </c>
    </row>
    <row r="11" spans="1:8" ht="409.5" x14ac:dyDescent="0.25">
      <c r="A11" s="1">
        <v>6</v>
      </c>
      <c r="B11" s="3" t="s">
        <v>6</v>
      </c>
      <c r="C11" s="60" t="s">
        <v>192</v>
      </c>
      <c r="D11" s="8" t="s">
        <v>104</v>
      </c>
      <c r="E11" s="32">
        <v>19689</v>
      </c>
      <c r="F11" s="56">
        <v>0</v>
      </c>
      <c r="G11" s="30">
        <f t="shared" si="0"/>
        <v>19689</v>
      </c>
      <c r="H11" s="31">
        <f t="shared" si="1"/>
        <v>19689</v>
      </c>
    </row>
    <row r="12" spans="1:8" ht="157.5" x14ac:dyDescent="0.25">
      <c r="A12" s="1">
        <v>7</v>
      </c>
      <c r="B12" s="3" t="s">
        <v>7</v>
      </c>
      <c r="C12" s="60" t="s">
        <v>193</v>
      </c>
      <c r="D12" s="8" t="s">
        <v>104</v>
      </c>
      <c r="E12" s="32">
        <v>12513</v>
      </c>
      <c r="F12" s="56">
        <v>0</v>
      </c>
      <c r="G12" s="30">
        <f t="shared" si="0"/>
        <v>12513</v>
      </c>
      <c r="H12" s="31">
        <f t="shared" si="1"/>
        <v>12513</v>
      </c>
    </row>
    <row r="13" spans="1:8" ht="180" x14ac:dyDescent="0.25">
      <c r="A13" s="1">
        <v>8</v>
      </c>
      <c r="B13" s="3" t="s">
        <v>8</v>
      </c>
      <c r="C13" s="60" t="s">
        <v>194</v>
      </c>
      <c r="D13" s="8" t="s">
        <v>104</v>
      </c>
      <c r="E13" s="32">
        <v>21720</v>
      </c>
      <c r="F13" s="56">
        <v>0</v>
      </c>
      <c r="G13" s="30">
        <f t="shared" si="0"/>
        <v>21720</v>
      </c>
      <c r="H13" s="31">
        <f t="shared" si="1"/>
        <v>21720</v>
      </c>
    </row>
    <row r="14" spans="1:8" ht="270" x14ac:dyDescent="0.25">
      <c r="A14" s="1">
        <v>9</v>
      </c>
      <c r="B14" s="3" t="s">
        <v>9</v>
      </c>
      <c r="C14" s="60" t="s">
        <v>195</v>
      </c>
      <c r="D14" s="8" t="s">
        <v>104</v>
      </c>
      <c r="E14" s="32">
        <v>30214</v>
      </c>
      <c r="F14" s="56">
        <v>0</v>
      </c>
      <c r="G14" s="30">
        <f t="shared" si="0"/>
        <v>30214</v>
      </c>
      <c r="H14" s="31">
        <f t="shared" si="1"/>
        <v>30214</v>
      </c>
    </row>
    <row r="15" spans="1:8" ht="382.5" x14ac:dyDescent="0.25">
      <c r="A15" s="1">
        <v>10</v>
      </c>
      <c r="B15" s="3" t="s">
        <v>10</v>
      </c>
      <c r="C15" s="60" t="s">
        <v>196</v>
      </c>
      <c r="D15" s="8" t="s">
        <v>104</v>
      </c>
      <c r="E15" s="32">
        <v>23486</v>
      </c>
      <c r="F15" s="56">
        <v>0</v>
      </c>
      <c r="G15" s="30">
        <f t="shared" si="0"/>
        <v>23486</v>
      </c>
      <c r="H15" s="31">
        <f t="shared" si="1"/>
        <v>23486</v>
      </c>
    </row>
    <row r="16" spans="1:8" ht="247.5" x14ac:dyDescent="0.25">
      <c r="A16" s="1">
        <v>11</v>
      </c>
      <c r="B16" s="3" t="s">
        <v>11</v>
      </c>
      <c r="C16" s="60" t="s">
        <v>197</v>
      </c>
      <c r="D16" s="8" t="s">
        <v>104</v>
      </c>
      <c r="E16" s="32">
        <v>27438</v>
      </c>
      <c r="F16" s="56">
        <v>0</v>
      </c>
      <c r="G16" s="30">
        <f t="shared" si="0"/>
        <v>27438</v>
      </c>
      <c r="H16" s="31">
        <f t="shared" si="1"/>
        <v>27438</v>
      </c>
    </row>
    <row r="17" spans="1:8" ht="247.5" x14ac:dyDescent="0.25">
      <c r="A17" s="1">
        <v>12</v>
      </c>
      <c r="B17" s="3" t="s">
        <v>60</v>
      </c>
      <c r="C17" s="60" t="s">
        <v>198</v>
      </c>
      <c r="D17" s="8" t="s">
        <v>104</v>
      </c>
      <c r="E17" s="32">
        <v>33355</v>
      </c>
      <c r="F17" s="56">
        <v>0</v>
      </c>
      <c r="G17" s="30">
        <f t="shared" si="0"/>
        <v>33355</v>
      </c>
      <c r="H17" s="31">
        <f t="shared" si="1"/>
        <v>33355</v>
      </c>
    </row>
    <row r="18" spans="1:8" ht="409.5" x14ac:dyDescent="0.25">
      <c r="A18" s="1">
        <v>13</v>
      </c>
      <c r="B18" s="3" t="s">
        <v>50</v>
      </c>
      <c r="C18" s="60" t="s">
        <v>199</v>
      </c>
      <c r="D18" s="8" t="s">
        <v>104</v>
      </c>
      <c r="E18" s="32">
        <v>27138</v>
      </c>
      <c r="F18" s="56">
        <v>0</v>
      </c>
      <c r="G18" s="30">
        <f t="shared" si="0"/>
        <v>27138</v>
      </c>
      <c r="H18" s="31">
        <f t="shared" si="1"/>
        <v>27138</v>
      </c>
    </row>
    <row r="19" spans="1:8" ht="409.5" x14ac:dyDescent="0.25">
      <c r="A19" s="1">
        <v>14</v>
      </c>
      <c r="B19" s="3" t="s">
        <v>12</v>
      </c>
      <c r="C19" s="60" t="s">
        <v>200</v>
      </c>
      <c r="D19" s="8" t="s">
        <v>104</v>
      </c>
      <c r="E19" s="32">
        <v>18788</v>
      </c>
      <c r="F19" s="56">
        <v>0</v>
      </c>
      <c r="G19" s="30">
        <f t="shared" si="0"/>
        <v>18788</v>
      </c>
      <c r="H19" s="31">
        <f t="shared" si="1"/>
        <v>18788</v>
      </c>
    </row>
    <row r="20" spans="1:8" ht="247.5" x14ac:dyDescent="0.25">
      <c r="A20" s="1">
        <v>15</v>
      </c>
      <c r="B20" s="3" t="s">
        <v>13</v>
      </c>
      <c r="C20" s="60" t="s">
        <v>201</v>
      </c>
      <c r="D20" s="8" t="s">
        <v>104</v>
      </c>
      <c r="E20" s="32">
        <v>28981</v>
      </c>
      <c r="F20" s="56">
        <v>0</v>
      </c>
      <c r="G20" s="30">
        <f t="shared" si="0"/>
        <v>28981</v>
      </c>
      <c r="H20" s="31">
        <f t="shared" si="1"/>
        <v>28981</v>
      </c>
    </row>
    <row r="21" spans="1:8" ht="270" x14ac:dyDescent="0.25">
      <c r="A21" s="1">
        <v>16</v>
      </c>
      <c r="B21" s="3" t="s">
        <v>52</v>
      </c>
      <c r="C21" s="60" t="s">
        <v>202</v>
      </c>
      <c r="D21" s="8" t="s">
        <v>105</v>
      </c>
      <c r="E21" s="32">
        <v>11344</v>
      </c>
      <c r="F21" s="56">
        <v>0</v>
      </c>
      <c r="G21" s="30">
        <f t="shared" si="0"/>
        <v>11344</v>
      </c>
      <c r="H21" s="31">
        <f t="shared" si="1"/>
        <v>11344</v>
      </c>
    </row>
    <row r="22" spans="1:8" ht="202.5" x14ac:dyDescent="0.25">
      <c r="A22" s="1">
        <v>17</v>
      </c>
      <c r="B22" s="3" t="s">
        <v>14</v>
      </c>
      <c r="C22" s="60" t="s">
        <v>203</v>
      </c>
      <c r="D22" s="8" t="s">
        <v>104</v>
      </c>
      <c r="E22" s="32">
        <v>31501</v>
      </c>
      <c r="F22" s="56">
        <v>0</v>
      </c>
      <c r="G22" s="30">
        <f t="shared" si="0"/>
        <v>31501</v>
      </c>
      <c r="H22" s="31">
        <f t="shared" si="1"/>
        <v>31501</v>
      </c>
    </row>
    <row r="23" spans="1:8" ht="409.5" x14ac:dyDescent="0.25">
      <c r="A23" s="1">
        <v>18</v>
      </c>
      <c r="B23" s="3" t="s">
        <v>54</v>
      </c>
      <c r="C23" s="61" t="s">
        <v>204</v>
      </c>
      <c r="D23" s="8" t="s">
        <v>105</v>
      </c>
      <c r="E23" s="32">
        <v>33508</v>
      </c>
      <c r="F23" s="56">
        <v>0</v>
      </c>
      <c r="G23" s="30">
        <f t="shared" si="0"/>
        <v>33508</v>
      </c>
      <c r="H23" s="31">
        <f t="shared" si="1"/>
        <v>33508</v>
      </c>
    </row>
    <row r="24" spans="1:8" ht="409.5" x14ac:dyDescent="0.25">
      <c r="A24" s="1">
        <v>19</v>
      </c>
      <c r="B24" s="3" t="s">
        <v>15</v>
      </c>
      <c r="C24" s="60" t="s">
        <v>205</v>
      </c>
      <c r="D24" s="8" t="s">
        <v>104</v>
      </c>
      <c r="E24" s="32">
        <v>31126</v>
      </c>
      <c r="F24" s="56">
        <v>0</v>
      </c>
      <c r="G24" s="30">
        <f t="shared" si="0"/>
        <v>31126</v>
      </c>
      <c r="H24" s="31">
        <f t="shared" si="1"/>
        <v>31126</v>
      </c>
    </row>
    <row r="25" spans="1:8" ht="409.5" x14ac:dyDescent="0.25">
      <c r="A25" s="1">
        <v>20</v>
      </c>
      <c r="B25" s="4" t="s">
        <v>57</v>
      </c>
      <c r="C25" s="60" t="s">
        <v>206</v>
      </c>
      <c r="D25" s="9" t="s">
        <v>104</v>
      </c>
      <c r="E25" s="32">
        <v>12085</v>
      </c>
      <c r="F25" s="56">
        <v>0</v>
      </c>
      <c r="G25" s="30">
        <f t="shared" si="0"/>
        <v>12085</v>
      </c>
      <c r="H25" s="31">
        <f t="shared" si="1"/>
        <v>12085</v>
      </c>
    </row>
    <row r="26" spans="1:8" ht="405" x14ac:dyDescent="0.25">
      <c r="A26" s="1">
        <v>21</v>
      </c>
      <c r="B26" s="3" t="s">
        <v>67</v>
      </c>
      <c r="C26" s="61" t="s">
        <v>207</v>
      </c>
      <c r="D26" s="8" t="s">
        <v>104</v>
      </c>
      <c r="E26" s="32">
        <v>26921</v>
      </c>
      <c r="F26" s="56">
        <v>0</v>
      </c>
      <c r="G26" s="30">
        <f t="shared" si="0"/>
        <v>26921</v>
      </c>
      <c r="H26" s="31">
        <f t="shared" si="1"/>
        <v>26921</v>
      </c>
    </row>
    <row r="27" spans="1:8" ht="409.5" x14ac:dyDescent="0.25">
      <c r="A27" s="1">
        <v>22</v>
      </c>
      <c r="B27" s="5" t="s">
        <v>16</v>
      </c>
      <c r="C27" s="60" t="s">
        <v>208</v>
      </c>
      <c r="D27" s="8" t="s">
        <v>104</v>
      </c>
      <c r="E27" s="32">
        <v>23817</v>
      </c>
      <c r="F27" s="56">
        <v>0</v>
      </c>
      <c r="G27" s="30">
        <f t="shared" si="0"/>
        <v>23817</v>
      </c>
      <c r="H27" s="31">
        <f t="shared" si="1"/>
        <v>23817</v>
      </c>
    </row>
    <row r="28" spans="1:8" ht="247.5" x14ac:dyDescent="0.25">
      <c r="A28" s="1">
        <v>23</v>
      </c>
      <c r="B28" s="3" t="s">
        <v>17</v>
      </c>
      <c r="C28" s="60" t="s">
        <v>209</v>
      </c>
      <c r="D28" s="8" t="s">
        <v>104</v>
      </c>
      <c r="E28" s="32">
        <v>23382</v>
      </c>
      <c r="F28" s="56">
        <v>0</v>
      </c>
      <c r="G28" s="30">
        <f t="shared" si="0"/>
        <v>23382</v>
      </c>
      <c r="H28" s="31">
        <f t="shared" si="1"/>
        <v>23382</v>
      </c>
    </row>
    <row r="29" spans="1:8" ht="146.25" x14ac:dyDescent="0.25">
      <c r="A29" s="1">
        <v>24</v>
      </c>
      <c r="B29" s="3" t="s">
        <v>18</v>
      </c>
      <c r="C29" s="60" t="s">
        <v>210</v>
      </c>
      <c r="D29" s="8" t="s">
        <v>104</v>
      </c>
      <c r="E29" s="32">
        <v>15604</v>
      </c>
      <c r="F29" s="56">
        <v>0</v>
      </c>
      <c r="G29" s="30">
        <f t="shared" si="0"/>
        <v>15604</v>
      </c>
      <c r="H29" s="31">
        <f t="shared" si="1"/>
        <v>15604</v>
      </c>
    </row>
    <row r="30" spans="1:8" ht="409.5" x14ac:dyDescent="0.25">
      <c r="A30" s="1">
        <v>25</v>
      </c>
      <c r="B30" s="3" t="s">
        <v>19</v>
      </c>
      <c r="C30" s="60" t="s">
        <v>211</v>
      </c>
      <c r="D30" s="8" t="s">
        <v>104</v>
      </c>
      <c r="E30" s="32">
        <v>5598</v>
      </c>
      <c r="F30" s="56">
        <v>0</v>
      </c>
      <c r="G30" s="30">
        <f t="shared" si="0"/>
        <v>5598</v>
      </c>
      <c r="H30" s="31">
        <f t="shared" si="1"/>
        <v>5598</v>
      </c>
    </row>
    <row r="31" spans="1:8" ht="168.75" x14ac:dyDescent="0.25">
      <c r="A31" s="1">
        <v>26</v>
      </c>
      <c r="B31" s="4" t="s">
        <v>20</v>
      </c>
      <c r="C31" s="60" t="s">
        <v>212</v>
      </c>
      <c r="D31" s="8" t="s">
        <v>104</v>
      </c>
      <c r="E31" s="32">
        <v>16381</v>
      </c>
      <c r="F31" s="56">
        <v>0</v>
      </c>
      <c r="G31" s="30">
        <f t="shared" si="0"/>
        <v>16381</v>
      </c>
      <c r="H31" s="31">
        <f t="shared" si="1"/>
        <v>16381</v>
      </c>
    </row>
    <row r="32" spans="1:8" ht="303.75" x14ac:dyDescent="0.25">
      <c r="A32" s="1">
        <v>27</v>
      </c>
      <c r="B32" s="3" t="s">
        <v>21</v>
      </c>
      <c r="C32" s="60" t="s">
        <v>213</v>
      </c>
      <c r="D32" s="8" t="s">
        <v>104</v>
      </c>
      <c r="E32" s="32">
        <v>16258</v>
      </c>
      <c r="F32" s="56">
        <v>0</v>
      </c>
      <c r="G32" s="30">
        <f t="shared" si="0"/>
        <v>16258</v>
      </c>
      <c r="H32" s="31">
        <f t="shared" si="1"/>
        <v>16258</v>
      </c>
    </row>
    <row r="33" spans="1:8" ht="360" x14ac:dyDescent="0.25">
      <c r="A33" s="1">
        <v>28</v>
      </c>
      <c r="B33" s="3" t="s">
        <v>22</v>
      </c>
      <c r="C33" s="60" t="s">
        <v>221</v>
      </c>
      <c r="D33" s="8" t="s">
        <v>104</v>
      </c>
      <c r="E33" s="32">
        <v>22758</v>
      </c>
      <c r="F33" s="56">
        <v>0</v>
      </c>
      <c r="G33" s="30">
        <f t="shared" si="0"/>
        <v>22758</v>
      </c>
      <c r="H33" s="31">
        <f t="shared" si="1"/>
        <v>22758</v>
      </c>
    </row>
    <row r="34" spans="1:8" ht="112.5" x14ac:dyDescent="0.25">
      <c r="A34" s="1">
        <v>29</v>
      </c>
      <c r="B34" s="3" t="s">
        <v>23</v>
      </c>
      <c r="C34" s="60" t="s">
        <v>214</v>
      </c>
      <c r="D34" s="8" t="s">
        <v>104</v>
      </c>
      <c r="E34" s="32">
        <v>10328</v>
      </c>
      <c r="F34" s="56">
        <v>0</v>
      </c>
      <c r="G34" s="30">
        <f t="shared" si="0"/>
        <v>10328</v>
      </c>
      <c r="H34" s="31">
        <f t="shared" si="1"/>
        <v>10328</v>
      </c>
    </row>
    <row r="35" spans="1:8" ht="202.5" x14ac:dyDescent="0.25">
      <c r="A35" s="1">
        <v>30</v>
      </c>
      <c r="B35" s="3" t="s">
        <v>24</v>
      </c>
      <c r="C35" s="60" t="s">
        <v>215</v>
      </c>
      <c r="D35" s="8" t="s">
        <v>104</v>
      </c>
      <c r="E35" s="32">
        <v>25856</v>
      </c>
      <c r="F35" s="56">
        <v>0</v>
      </c>
      <c r="G35" s="30">
        <f t="shared" si="0"/>
        <v>25856</v>
      </c>
      <c r="H35" s="31">
        <f t="shared" si="1"/>
        <v>25856</v>
      </c>
    </row>
    <row r="36" spans="1:8" ht="409.5" x14ac:dyDescent="0.25">
      <c r="A36" s="1">
        <v>31</v>
      </c>
      <c r="B36" s="3" t="s">
        <v>25</v>
      </c>
      <c r="C36" s="60" t="s">
        <v>192</v>
      </c>
      <c r="D36" s="8" t="s">
        <v>104</v>
      </c>
      <c r="E36" s="32">
        <v>14426</v>
      </c>
      <c r="F36" s="56">
        <v>0</v>
      </c>
      <c r="G36" s="30">
        <f t="shared" si="0"/>
        <v>14426</v>
      </c>
      <c r="H36" s="31">
        <f t="shared" si="1"/>
        <v>14426</v>
      </c>
    </row>
    <row r="37" spans="1:8" ht="236.25" x14ac:dyDescent="0.25">
      <c r="A37" s="1">
        <v>32</v>
      </c>
      <c r="B37" s="3" t="s">
        <v>26</v>
      </c>
      <c r="C37" s="60" t="s">
        <v>216</v>
      </c>
      <c r="D37" s="8" t="s">
        <v>104</v>
      </c>
      <c r="E37" s="32">
        <v>34443</v>
      </c>
      <c r="F37" s="56">
        <v>0</v>
      </c>
      <c r="G37" s="30">
        <f t="shared" si="0"/>
        <v>34443</v>
      </c>
      <c r="H37" s="31">
        <f t="shared" si="1"/>
        <v>34443</v>
      </c>
    </row>
    <row r="38" spans="1:8" ht="409.5" x14ac:dyDescent="0.25">
      <c r="A38" s="6">
        <v>33</v>
      </c>
      <c r="B38" s="3" t="s">
        <v>48</v>
      </c>
      <c r="C38" s="60" t="s">
        <v>217</v>
      </c>
      <c r="D38" s="8" t="s">
        <v>104</v>
      </c>
      <c r="E38" s="32">
        <v>26979</v>
      </c>
      <c r="F38" s="56">
        <v>0</v>
      </c>
      <c r="G38" s="30">
        <f t="shared" si="0"/>
        <v>26979</v>
      </c>
      <c r="H38" s="31">
        <f t="shared" si="1"/>
        <v>26979</v>
      </c>
    </row>
    <row r="39" spans="1:8" ht="292.5" x14ac:dyDescent="0.25">
      <c r="A39" s="1">
        <v>34</v>
      </c>
      <c r="B39" s="3" t="s">
        <v>27</v>
      </c>
      <c r="C39" s="60" t="s">
        <v>218</v>
      </c>
      <c r="D39" s="8" t="s">
        <v>104</v>
      </c>
      <c r="E39" s="32">
        <v>10132</v>
      </c>
      <c r="F39" s="56">
        <v>0</v>
      </c>
      <c r="G39" s="30">
        <f t="shared" si="0"/>
        <v>10132</v>
      </c>
      <c r="H39" s="31">
        <f t="shared" si="1"/>
        <v>10132</v>
      </c>
    </row>
    <row r="40" spans="1:8" ht="202.5" x14ac:dyDescent="0.25">
      <c r="A40" s="1">
        <v>35</v>
      </c>
      <c r="B40" s="3" t="s">
        <v>53</v>
      </c>
      <c r="C40" s="60" t="s">
        <v>219</v>
      </c>
      <c r="D40" s="8" t="s">
        <v>104</v>
      </c>
      <c r="E40" s="32">
        <v>10790</v>
      </c>
      <c r="F40" s="56">
        <v>0</v>
      </c>
      <c r="G40" s="30">
        <f t="shared" si="0"/>
        <v>10790</v>
      </c>
      <c r="H40" s="31">
        <f t="shared" si="1"/>
        <v>10790</v>
      </c>
    </row>
    <row r="41" spans="1:8" x14ac:dyDescent="0.25">
      <c r="A41" s="62"/>
      <c r="B41" s="62"/>
      <c r="C41" s="62"/>
    </row>
    <row r="42" spans="1:8" ht="78.75" customHeight="1" x14ac:dyDescent="0.25">
      <c r="A42" s="14"/>
      <c r="B42" s="62"/>
      <c r="C42" s="62"/>
    </row>
    <row r="43" spans="1:8" ht="12.75" customHeight="1" x14ac:dyDescent="0.25">
      <c r="A43" s="64" t="s">
        <v>222</v>
      </c>
      <c r="B43" s="64"/>
      <c r="C43" s="64"/>
    </row>
    <row r="44" spans="1:8" x14ac:dyDescent="0.25">
      <c r="A44" s="62"/>
      <c r="B44" s="62"/>
      <c r="C44" s="62"/>
    </row>
    <row r="45" spans="1:8" x14ac:dyDescent="0.25">
      <c r="A45" s="62"/>
      <c r="B45" s="62"/>
      <c r="C45" s="62"/>
    </row>
    <row r="46" spans="1:8" x14ac:dyDescent="0.25">
      <c r="A46" s="14"/>
      <c r="B46" s="62"/>
      <c r="C46" s="62"/>
    </row>
    <row r="47" spans="1:8" ht="12.75" customHeight="1" x14ac:dyDescent="0.2">
      <c r="A47" s="65" t="s">
        <v>223</v>
      </c>
      <c r="B47" s="65"/>
      <c r="C47" s="65"/>
    </row>
    <row r="50" spans="1:8" ht="12.75" customHeight="1" x14ac:dyDescent="0.25">
      <c r="A50" s="78" t="s">
        <v>98</v>
      </c>
      <c r="B50" s="78"/>
      <c r="C50" s="78"/>
      <c r="D50" s="78"/>
      <c r="E50" s="78"/>
      <c r="F50" s="78"/>
      <c r="G50" s="78"/>
      <c r="H50" s="78"/>
    </row>
    <row r="51" spans="1:8" ht="48" customHeight="1" x14ac:dyDescent="0.25">
      <c r="A51" s="78" t="s">
        <v>99</v>
      </c>
      <c r="B51" s="78"/>
      <c r="C51" s="78"/>
      <c r="D51" s="78"/>
      <c r="E51" s="78"/>
      <c r="F51" s="78"/>
      <c r="G51" s="78"/>
      <c r="H51" s="78"/>
    </row>
    <row r="52" spans="1:8" ht="105" customHeight="1" x14ac:dyDescent="0.25">
      <c r="A52" s="78" t="s">
        <v>100</v>
      </c>
      <c r="B52" s="78"/>
      <c r="C52" s="78"/>
      <c r="D52" s="78"/>
      <c r="E52" s="78"/>
      <c r="F52" s="78"/>
      <c r="G52" s="78"/>
      <c r="H52" s="78"/>
    </row>
  </sheetData>
  <mergeCells count="9">
    <mergeCell ref="A50:H50"/>
    <mergeCell ref="A51:H51"/>
    <mergeCell ref="A52:H52"/>
    <mergeCell ref="A43:C43"/>
    <mergeCell ref="A47:C47"/>
    <mergeCell ref="A1:H1"/>
    <mergeCell ref="A2:H2"/>
    <mergeCell ref="A3:H3"/>
    <mergeCell ref="A5:H5"/>
  </mergeCells>
  <pageMargins left="0.7" right="0.7" top="0.75" bottom="0.75" header="0.3" footer="0.3"/>
  <pageSetup scale="23" orientation="portrait" r:id="rId1"/>
  <rowBreaks count="2" manualBreakCount="2">
    <brk id="12" max="8" man="1"/>
    <brk id="2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16" zoomScale="70" zoomScaleNormal="80" zoomScaleSheetLayoutView="70" workbookViewId="0">
      <selection activeCell="A17" sqref="A17:XFD17"/>
    </sheetView>
  </sheetViews>
  <sheetFormatPr baseColWidth="10" defaultColWidth="11.5703125" defaultRowHeight="12" x14ac:dyDescent="0.25"/>
  <cols>
    <col min="1" max="1" width="3.7109375" style="13" bestFit="1" customWidth="1"/>
    <col min="2" max="2" width="35.28515625" style="13" customWidth="1"/>
    <col min="3" max="3" width="36.85546875" style="13" customWidth="1"/>
    <col min="4" max="4" width="18.42578125" style="13" customWidth="1"/>
    <col min="5" max="5" width="14.140625" style="13" customWidth="1"/>
    <col min="6" max="6" width="14.28515625" style="13" customWidth="1"/>
    <col min="7" max="7" width="16.5703125" style="13" customWidth="1"/>
    <col min="8" max="8" width="16" style="13" customWidth="1"/>
    <col min="9" max="16384" width="11.5703125" style="13"/>
  </cols>
  <sheetData>
    <row r="1" spans="1:8" ht="12.75" thickBot="1" x14ac:dyDescent="0.3">
      <c r="A1" s="79" t="s">
        <v>93</v>
      </c>
      <c r="B1" s="80"/>
      <c r="C1" s="80"/>
      <c r="D1" s="80"/>
      <c r="E1" s="80"/>
      <c r="F1" s="80"/>
      <c r="G1" s="80"/>
      <c r="H1" s="81"/>
    </row>
    <row r="2" spans="1:8" ht="12.75" customHeight="1" thickBot="1" x14ac:dyDescent="0.3">
      <c r="A2" s="69" t="s">
        <v>224</v>
      </c>
      <c r="B2" s="70"/>
      <c r="C2" s="70"/>
      <c r="D2" s="70"/>
      <c r="E2" s="70"/>
      <c r="F2" s="70"/>
      <c r="G2" s="70"/>
      <c r="H2" s="71"/>
    </row>
    <row r="3" spans="1:8" ht="92.25" customHeight="1" thickBot="1" x14ac:dyDescent="0.3">
      <c r="A3" s="72" t="s">
        <v>225</v>
      </c>
      <c r="B3" s="73"/>
      <c r="C3" s="73"/>
      <c r="D3" s="73"/>
      <c r="E3" s="73"/>
      <c r="F3" s="73"/>
      <c r="G3" s="73"/>
      <c r="H3" s="74"/>
    </row>
    <row r="4" spans="1:8" ht="26.25" thickBot="1" x14ac:dyDescent="0.3">
      <c r="A4" s="20" t="s">
        <v>0</v>
      </c>
      <c r="B4" s="21" t="s">
        <v>1</v>
      </c>
      <c r="C4" s="22" t="s">
        <v>102</v>
      </c>
      <c r="D4" s="23" t="s">
        <v>47</v>
      </c>
      <c r="E4" s="15" t="s">
        <v>94</v>
      </c>
      <c r="F4" s="15" t="s">
        <v>95</v>
      </c>
      <c r="G4" s="15" t="s">
        <v>96</v>
      </c>
      <c r="H4" s="16" t="s">
        <v>97</v>
      </c>
    </row>
    <row r="5" spans="1:8" ht="12.75" thickBot="1" x14ac:dyDescent="0.3">
      <c r="A5" s="82" t="s">
        <v>91</v>
      </c>
      <c r="B5" s="83"/>
      <c r="C5" s="83"/>
      <c r="D5" s="83"/>
      <c r="E5" s="83"/>
      <c r="F5" s="83"/>
      <c r="G5" s="83"/>
      <c r="H5" s="84"/>
    </row>
    <row r="6" spans="1:8" ht="270.75" x14ac:dyDescent="0.25">
      <c r="A6" s="17">
        <v>1</v>
      </c>
      <c r="B6" s="18" t="s">
        <v>68</v>
      </c>
      <c r="C6" s="58" t="s">
        <v>177</v>
      </c>
      <c r="D6" s="24" t="s">
        <v>106</v>
      </c>
      <c r="E6" s="27">
        <v>14245</v>
      </c>
      <c r="F6" s="57">
        <v>0</v>
      </c>
      <c r="G6" s="27">
        <f>E6*(1+F6)</f>
        <v>14245</v>
      </c>
      <c r="H6" s="28">
        <f>G6</f>
        <v>14245</v>
      </c>
    </row>
    <row r="7" spans="1:8" ht="409.5" x14ac:dyDescent="0.25">
      <c r="A7" s="17">
        <v>2</v>
      </c>
      <c r="B7" s="19" t="s">
        <v>28</v>
      </c>
      <c r="C7" s="58" t="s">
        <v>178</v>
      </c>
      <c r="D7" s="25" t="s">
        <v>104</v>
      </c>
      <c r="E7" s="29">
        <v>34203</v>
      </c>
      <c r="F7" s="57">
        <v>0</v>
      </c>
      <c r="G7" s="27">
        <f t="shared" ref="G7:G16" si="0">E7*(1+F7)</f>
        <v>34203</v>
      </c>
      <c r="H7" s="28">
        <f t="shared" ref="H7:H16" si="1">G7</f>
        <v>34203</v>
      </c>
    </row>
    <row r="8" spans="1:8" ht="409.5" x14ac:dyDescent="0.25">
      <c r="A8" s="17">
        <v>3</v>
      </c>
      <c r="B8" s="19" t="s">
        <v>51</v>
      </c>
      <c r="C8" s="58" t="s">
        <v>179</v>
      </c>
      <c r="D8" s="25" t="s">
        <v>104</v>
      </c>
      <c r="E8" s="29">
        <v>19452</v>
      </c>
      <c r="F8" s="57">
        <v>0</v>
      </c>
      <c r="G8" s="27">
        <f t="shared" si="0"/>
        <v>19452</v>
      </c>
      <c r="H8" s="28">
        <f t="shared" si="1"/>
        <v>19452</v>
      </c>
    </row>
    <row r="9" spans="1:8" ht="409.5" x14ac:dyDescent="0.25">
      <c r="A9" s="17">
        <v>4</v>
      </c>
      <c r="B9" s="19" t="s">
        <v>29</v>
      </c>
      <c r="C9" s="58" t="s">
        <v>180</v>
      </c>
      <c r="D9" s="25" t="s">
        <v>105</v>
      </c>
      <c r="E9" s="29">
        <v>14775</v>
      </c>
      <c r="F9" s="57">
        <v>0</v>
      </c>
      <c r="G9" s="27">
        <f t="shared" si="0"/>
        <v>14775</v>
      </c>
      <c r="H9" s="28">
        <f t="shared" si="1"/>
        <v>14775</v>
      </c>
    </row>
    <row r="10" spans="1:8" ht="409.5" x14ac:dyDescent="0.25">
      <c r="A10" s="17">
        <v>5</v>
      </c>
      <c r="B10" s="19" t="s">
        <v>58</v>
      </c>
      <c r="C10" s="58" t="s">
        <v>181</v>
      </c>
      <c r="D10" s="25" t="s">
        <v>104</v>
      </c>
      <c r="E10" s="29">
        <v>20977</v>
      </c>
      <c r="F10" s="57">
        <v>0</v>
      </c>
      <c r="G10" s="27">
        <f t="shared" si="0"/>
        <v>20977</v>
      </c>
      <c r="H10" s="28">
        <f t="shared" si="1"/>
        <v>20977</v>
      </c>
    </row>
    <row r="11" spans="1:8" ht="409.5" x14ac:dyDescent="0.25">
      <c r="A11" s="17">
        <v>6</v>
      </c>
      <c r="B11" s="19" t="s">
        <v>30</v>
      </c>
      <c r="C11" s="58" t="s">
        <v>182</v>
      </c>
      <c r="D11" s="25" t="s">
        <v>104</v>
      </c>
      <c r="E11" s="29">
        <v>43116</v>
      </c>
      <c r="F11" s="57">
        <v>0</v>
      </c>
      <c r="G11" s="27">
        <f t="shared" si="0"/>
        <v>43116</v>
      </c>
      <c r="H11" s="28">
        <f t="shared" si="1"/>
        <v>43116</v>
      </c>
    </row>
    <row r="12" spans="1:8" ht="409.5" x14ac:dyDescent="0.25">
      <c r="A12" s="17">
        <v>7</v>
      </c>
      <c r="B12" s="19" t="s">
        <v>31</v>
      </c>
      <c r="C12" s="58" t="s">
        <v>183</v>
      </c>
      <c r="D12" s="25" t="s">
        <v>104</v>
      </c>
      <c r="E12" s="29">
        <v>31508</v>
      </c>
      <c r="F12" s="57">
        <v>0</v>
      </c>
      <c r="G12" s="27">
        <f t="shared" si="0"/>
        <v>31508</v>
      </c>
      <c r="H12" s="28">
        <f t="shared" si="1"/>
        <v>31508</v>
      </c>
    </row>
    <row r="13" spans="1:8" ht="409.5" x14ac:dyDescent="0.25">
      <c r="A13" s="17">
        <v>8</v>
      </c>
      <c r="B13" s="19" t="s">
        <v>66</v>
      </c>
      <c r="C13" s="58" t="s">
        <v>184</v>
      </c>
      <c r="D13" s="25" t="s">
        <v>104</v>
      </c>
      <c r="E13" s="29">
        <v>53804</v>
      </c>
      <c r="F13" s="57">
        <v>0</v>
      </c>
      <c r="G13" s="27">
        <f t="shared" si="0"/>
        <v>53804</v>
      </c>
      <c r="H13" s="28">
        <f t="shared" si="1"/>
        <v>53804</v>
      </c>
    </row>
    <row r="14" spans="1:8" ht="409.5" x14ac:dyDescent="0.25">
      <c r="A14" s="17">
        <v>9</v>
      </c>
      <c r="B14" s="19" t="s">
        <v>32</v>
      </c>
      <c r="C14" s="58" t="s">
        <v>185</v>
      </c>
      <c r="D14" s="25" t="s">
        <v>104</v>
      </c>
      <c r="E14" s="29">
        <v>31425</v>
      </c>
      <c r="F14" s="57">
        <v>0</v>
      </c>
      <c r="G14" s="27">
        <f t="shared" si="0"/>
        <v>31425</v>
      </c>
      <c r="H14" s="28">
        <f t="shared" si="1"/>
        <v>31425</v>
      </c>
    </row>
    <row r="15" spans="1:8" ht="409.5" x14ac:dyDescent="0.25">
      <c r="A15" s="17">
        <v>10</v>
      </c>
      <c r="B15" s="19" t="s">
        <v>33</v>
      </c>
      <c r="C15" s="58" t="s">
        <v>186</v>
      </c>
      <c r="D15" s="25" t="s">
        <v>104</v>
      </c>
      <c r="E15" s="29">
        <v>28606</v>
      </c>
      <c r="F15" s="57">
        <v>0</v>
      </c>
      <c r="G15" s="27">
        <f t="shared" si="0"/>
        <v>28606</v>
      </c>
      <c r="H15" s="28">
        <f t="shared" si="1"/>
        <v>28606</v>
      </c>
    </row>
    <row r="16" spans="1:8" ht="409.6" thickBot="1" x14ac:dyDescent="0.3">
      <c r="A16" s="17">
        <v>11</v>
      </c>
      <c r="B16" s="19" t="s">
        <v>34</v>
      </c>
      <c r="C16" s="59" t="s">
        <v>187</v>
      </c>
      <c r="D16" s="25" t="s">
        <v>104</v>
      </c>
      <c r="E16" s="29">
        <v>27561</v>
      </c>
      <c r="F16" s="57">
        <v>0</v>
      </c>
      <c r="G16" s="27">
        <f t="shared" si="0"/>
        <v>27561</v>
      </c>
      <c r="H16" s="28">
        <f t="shared" si="1"/>
        <v>27561</v>
      </c>
    </row>
    <row r="17" spans="1:8" ht="12.75" x14ac:dyDescent="0.25">
      <c r="A17" s="62"/>
      <c r="B17" s="62"/>
      <c r="C17" s="62"/>
      <c r="D17" s="62"/>
      <c r="E17" s="62"/>
      <c r="F17" s="62"/>
      <c r="G17" s="62"/>
      <c r="H17" s="62"/>
    </row>
    <row r="18" spans="1:8" ht="101.25" customHeight="1" x14ac:dyDescent="0.25">
      <c r="A18" s="14"/>
      <c r="B18" s="62"/>
      <c r="C18" s="62"/>
      <c r="D18" s="62"/>
      <c r="E18" s="62"/>
      <c r="F18" s="62"/>
      <c r="G18" s="62"/>
      <c r="H18" s="62"/>
    </row>
    <row r="19" spans="1:8" ht="12.75" x14ac:dyDescent="0.25">
      <c r="A19" s="64" t="s">
        <v>222</v>
      </c>
      <c r="B19" s="64"/>
      <c r="C19" s="64"/>
      <c r="D19" s="62"/>
      <c r="E19" s="62"/>
      <c r="F19" s="62"/>
      <c r="G19" s="62"/>
      <c r="H19" s="62"/>
    </row>
    <row r="20" spans="1:8" ht="12.75" x14ac:dyDescent="0.25">
      <c r="A20" s="62"/>
      <c r="B20" s="62"/>
      <c r="C20" s="62"/>
      <c r="D20" s="62"/>
      <c r="E20" s="62"/>
      <c r="F20" s="62"/>
      <c r="G20" s="62"/>
      <c r="H20" s="62"/>
    </row>
    <row r="21" spans="1:8" ht="12.75" customHeight="1" x14ac:dyDescent="0.25">
      <c r="A21" s="62"/>
      <c r="B21" s="62"/>
      <c r="C21" s="62"/>
      <c r="D21" s="62"/>
      <c r="E21" s="62"/>
      <c r="F21" s="62"/>
      <c r="G21" s="62"/>
      <c r="H21" s="62"/>
    </row>
    <row r="22" spans="1:8" ht="12.75" x14ac:dyDescent="0.25">
      <c r="A22" s="14"/>
      <c r="B22" s="62"/>
      <c r="C22" s="62"/>
      <c r="D22" s="62"/>
      <c r="E22" s="62"/>
      <c r="F22" s="62"/>
      <c r="G22" s="62"/>
      <c r="H22" s="62"/>
    </row>
    <row r="23" spans="1:8" ht="12.75" x14ac:dyDescent="0.2">
      <c r="A23" s="65" t="s">
        <v>223</v>
      </c>
      <c r="B23" s="65"/>
      <c r="C23" s="65"/>
      <c r="D23" s="62"/>
      <c r="E23" s="62"/>
      <c r="F23" s="62"/>
      <c r="G23" s="62"/>
      <c r="H23" s="62"/>
    </row>
    <row r="24" spans="1:8" ht="12.75" x14ac:dyDescent="0.25">
      <c r="A24" s="62"/>
      <c r="B24" s="62"/>
      <c r="C24" s="62"/>
      <c r="D24" s="62"/>
      <c r="E24" s="62"/>
      <c r="F24" s="62"/>
      <c r="G24" s="62"/>
      <c r="H24" s="62"/>
    </row>
    <row r="25" spans="1:8" ht="12.75" customHeight="1" x14ac:dyDescent="0.25">
      <c r="A25" s="62"/>
      <c r="B25" s="62"/>
      <c r="C25" s="62"/>
      <c r="D25" s="62"/>
      <c r="E25" s="62"/>
      <c r="F25" s="62"/>
      <c r="G25" s="62"/>
      <c r="H25" s="62"/>
    </row>
    <row r="26" spans="1:8" ht="12.75" x14ac:dyDescent="0.25">
      <c r="A26" s="78" t="s">
        <v>98</v>
      </c>
      <c r="B26" s="78"/>
      <c r="C26" s="78"/>
      <c r="D26" s="78"/>
      <c r="E26" s="78"/>
      <c r="F26" s="78"/>
      <c r="G26" s="78"/>
      <c r="H26" s="78"/>
    </row>
    <row r="27" spans="1:8" ht="48" customHeight="1" x14ac:dyDescent="0.25">
      <c r="A27" s="78" t="s">
        <v>99</v>
      </c>
      <c r="B27" s="78"/>
      <c r="C27" s="78"/>
      <c r="D27" s="78"/>
      <c r="E27" s="78"/>
      <c r="F27" s="78"/>
      <c r="G27" s="78"/>
      <c r="H27" s="78"/>
    </row>
    <row r="28" spans="1:8" ht="99" customHeight="1" x14ac:dyDescent="0.25">
      <c r="A28" s="78" t="s">
        <v>100</v>
      </c>
      <c r="B28" s="78"/>
      <c r="C28" s="78"/>
      <c r="D28" s="78"/>
      <c r="E28" s="78"/>
      <c r="F28" s="78"/>
      <c r="G28" s="78"/>
      <c r="H28" s="78"/>
    </row>
  </sheetData>
  <mergeCells count="9">
    <mergeCell ref="A23:C23"/>
    <mergeCell ref="A26:H26"/>
    <mergeCell ref="A27:H27"/>
    <mergeCell ref="A28:H28"/>
    <mergeCell ref="A1:H1"/>
    <mergeCell ref="A2:H2"/>
    <mergeCell ref="A5:H5"/>
    <mergeCell ref="A3:H3"/>
    <mergeCell ref="A19:C19"/>
  </mergeCells>
  <pageMargins left="0.7" right="0.7" top="0.75" bottom="0.75" header="0.3" footer="0.3"/>
  <pageSetup scale="2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
  <sheetViews>
    <sheetView tabSelected="1" view="pageBreakPreview" topLeftCell="A49" zoomScale="70" zoomScaleNormal="70" zoomScaleSheetLayoutView="70" workbookViewId="0">
      <selection activeCell="A50" sqref="A50:XFD50"/>
    </sheetView>
  </sheetViews>
  <sheetFormatPr baseColWidth="10" defaultColWidth="11.5703125" defaultRowHeight="12" x14ac:dyDescent="0.25"/>
  <cols>
    <col min="1" max="1" width="3.28515625" style="13" bestFit="1" customWidth="1"/>
    <col min="2" max="2" width="34.85546875" style="13" customWidth="1"/>
    <col min="3" max="3" width="42.140625" style="13" customWidth="1"/>
    <col min="4" max="4" width="20.28515625" style="13" customWidth="1"/>
    <col min="5" max="7" width="11.5703125" style="13"/>
    <col min="8" max="8" width="12.140625" style="13" bestFit="1" customWidth="1"/>
    <col min="9" max="16384" width="11.5703125" style="13"/>
  </cols>
  <sheetData>
    <row r="1" spans="1:11" ht="12.75" thickBot="1" x14ac:dyDescent="0.3">
      <c r="A1" s="79" t="s">
        <v>93</v>
      </c>
      <c r="B1" s="80"/>
      <c r="C1" s="80"/>
      <c r="D1" s="80"/>
      <c r="E1" s="80"/>
      <c r="F1" s="80"/>
      <c r="G1" s="80"/>
      <c r="H1" s="81"/>
    </row>
    <row r="2" spans="1:11" ht="12.75" customHeight="1" thickBot="1" x14ac:dyDescent="0.3">
      <c r="A2" s="69" t="s">
        <v>224</v>
      </c>
      <c r="B2" s="70"/>
      <c r="C2" s="70"/>
      <c r="D2" s="70"/>
      <c r="E2" s="70"/>
      <c r="F2" s="70"/>
      <c r="G2" s="70"/>
      <c r="H2" s="71"/>
    </row>
    <row r="3" spans="1:11" ht="96.75" customHeight="1" thickBot="1" x14ac:dyDescent="0.3">
      <c r="A3" s="72" t="s">
        <v>225</v>
      </c>
      <c r="B3" s="73"/>
      <c r="C3" s="73"/>
      <c r="D3" s="73"/>
      <c r="E3" s="73"/>
      <c r="F3" s="73"/>
      <c r="G3" s="73"/>
      <c r="H3" s="74"/>
    </row>
    <row r="4" spans="1:11" ht="48.75" thickBot="1" x14ac:dyDescent="0.3">
      <c r="A4" s="51" t="s">
        <v>0</v>
      </c>
      <c r="B4" s="52" t="s">
        <v>1</v>
      </c>
      <c r="C4" s="53" t="s">
        <v>101</v>
      </c>
      <c r="D4" s="54" t="s">
        <v>47</v>
      </c>
      <c r="E4" s="15" t="s">
        <v>94</v>
      </c>
      <c r="F4" s="15" t="s">
        <v>95</v>
      </c>
      <c r="G4" s="15" t="s">
        <v>96</v>
      </c>
      <c r="H4" s="16" t="s">
        <v>97</v>
      </c>
    </row>
    <row r="5" spans="1:11" ht="12.75" thickBot="1" x14ac:dyDescent="0.3">
      <c r="A5" s="85" t="s">
        <v>92</v>
      </c>
      <c r="B5" s="86"/>
      <c r="C5" s="86"/>
      <c r="D5" s="86"/>
      <c r="E5" s="86"/>
      <c r="F5" s="86"/>
      <c r="G5" s="86"/>
      <c r="H5" s="87"/>
    </row>
    <row r="6" spans="1:11" ht="409.5" x14ac:dyDescent="0.25">
      <c r="A6" s="33">
        <v>1</v>
      </c>
      <c r="B6" s="34" t="s">
        <v>69</v>
      </c>
      <c r="C6" s="34" t="s">
        <v>136</v>
      </c>
      <c r="D6" s="44" t="s">
        <v>107</v>
      </c>
      <c r="E6" s="27">
        <f>G6/(1+F6)</f>
        <v>6102</v>
      </c>
      <c r="F6" s="57">
        <v>0</v>
      </c>
      <c r="G6" s="27">
        <v>6102</v>
      </c>
      <c r="H6" s="28">
        <f>G6</f>
        <v>6102</v>
      </c>
    </row>
    <row r="7" spans="1:11" ht="336" x14ac:dyDescent="0.25">
      <c r="A7" s="33">
        <v>2</v>
      </c>
      <c r="B7" s="35" t="s">
        <v>70</v>
      </c>
      <c r="C7" s="36" t="s">
        <v>137</v>
      </c>
      <c r="D7" s="45" t="s">
        <v>108</v>
      </c>
      <c r="E7" s="27">
        <f t="shared" ref="E7:E49" si="0">G7/(1+F7)</f>
        <v>20032</v>
      </c>
      <c r="F7" s="57">
        <v>0</v>
      </c>
      <c r="G7" s="29">
        <v>20032</v>
      </c>
      <c r="H7" s="28">
        <f t="shared" ref="H7:H49" si="1">G7</f>
        <v>20032</v>
      </c>
    </row>
    <row r="8" spans="1:11" ht="276" x14ac:dyDescent="0.25">
      <c r="A8" s="33">
        <v>3</v>
      </c>
      <c r="B8" s="36" t="s">
        <v>71</v>
      </c>
      <c r="C8" s="37" t="s">
        <v>138</v>
      </c>
      <c r="D8" s="46" t="s">
        <v>108</v>
      </c>
      <c r="E8" s="27">
        <f t="shared" si="0"/>
        <v>22205</v>
      </c>
      <c r="F8" s="57">
        <v>0</v>
      </c>
      <c r="G8" s="29">
        <v>22205</v>
      </c>
      <c r="H8" s="28">
        <f t="shared" si="1"/>
        <v>22205</v>
      </c>
    </row>
    <row r="9" spans="1:11" ht="276" x14ac:dyDescent="0.25">
      <c r="A9" s="33">
        <v>4</v>
      </c>
      <c r="B9" s="38" t="s">
        <v>72</v>
      </c>
      <c r="C9" s="37" t="s">
        <v>138</v>
      </c>
      <c r="D9" s="47" t="s">
        <v>108</v>
      </c>
      <c r="E9" s="27">
        <f t="shared" si="0"/>
        <v>25140</v>
      </c>
      <c r="F9" s="57">
        <v>0</v>
      </c>
      <c r="G9" s="29">
        <v>25140</v>
      </c>
      <c r="H9" s="28">
        <f t="shared" si="1"/>
        <v>25140</v>
      </c>
    </row>
    <row r="10" spans="1:11" ht="409.5" x14ac:dyDescent="0.25">
      <c r="A10" s="39">
        <v>5</v>
      </c>
      <c r="B10" s="26" t="s">
        <v>73</v>
      </c>
      <c r="C10" s="19" t="s">
        <v>139</v>
      </c>
      <c r="D10" s="48" t="s">
        <v>109</v>
      </c>
      <c r="E10" s="27">
        <f t="shared" si="0"/>
        <v>10549.579831932773</v>
      </c>
      <c r="F10" s="57">
        <v>0.19</v>
      </c>
      <c r="G10" s="29">
        <v>12554</v>
      </c>
      <c r="H10" s="28">
        <f t="shared" si="1"/>
        <v>12554</v>
      </c>
      <c r="J10" s="63"/>
      <c r="K10" s="63"/>
    </row>
    <row r="11" spans="1:11" ht="409.5" x14ac:dyDescent="0.25">
      <c r="A11" s="33">
        <v>6</v>
      </c>
      <c r="B11" s="18" t="s">
        <v>49</v>
      </c>
      <c r="C11" s="18" t="s">
        <v>140</v>
      </c>
      <c r="D11" s="24" t="s">
        <v>110</v>
      </c>
      <c r="E11" s="27">
        <f t="shared" si="0"/>
        <v>11874.789915966387</v>
      </c>
      <c r="F11" s="57">
        <v>0.19</v>
      </c>
      <c r="G11" s="29">
        <v>14131</v>
      </c>
      <c r="H11" s="28">
        <f t="shared" si="1"/>
        <v>14131</v>
      </c>
      <c r="J11" s="63"/>
      <c r="K11" s="63"/>
    </row>
    <row r="12" spans="1:11" ht="204" x14ac:dyDescent="0.25">
      <c r="A12" s="33">
        <v>7</v>
      </c>
      <c r="B12" s="19" t="s">
        <v>74</v>
      </c>
      <c r="C12" s="19" t="s">
        <v>141</v>
      </c>
      <c r="D12" s="25" t="s">
        <v>111</v>
      </c>
      <c r="E12" s="27">
        <f t="shared" si="0"/>
        <v>8243.6974789915967</v>
      </c>
      <c r="F12" s="57">
        <v>0.19</v>
      </c>
      <c r="G12" s="29">
        <v>9810</v>
      </c>
      <c r="H12" s="28">
        <f t="shared" si="1"/>
        <v>9810</v>
      </c>
      <c r="J12" s="63"/>
      <c r="K12" s="63"/>
    </row>
    <row r="13" spans="1:11" ht="409.5" x14ac:dyDescent="0.25">
      <c r="A13" s="33">
        <v>8</v>
      </c>
      <c r="B13" s="19" t="s">
        <v>55</v>
      </c>
      <c r="C13" s="19" t="s">
        <v>142</v>
      </c>
      <c r="D13" s="25" t="s">
        <v>112</v>
      </c>
      <c r="E13" s="27">
        <f t="shared" si="0"/>
        <v>10936.134453781513</v>
      </c>
      <c r="F13" s="57">
        <v>0.19</v>
      </c>
      <c r="G13" s="29">
        <v>13014</v>
      </c>
      <c r="H13" s="28">
        <f t="shared" si="1"/>
        <v>13014</v>
      </c>
      <c r="J13" s="63"/>
      <c r="K13" s="63"/>
    </row>
    <row r="14" spans="1:11" ht="409.5" x14ac:dyDescent="0.25">
      <c r="A14" s="33">
        <v>9</v>
      </c>
      <c r="B14" s="19" t="s">
        <v>75</v>
      </c>
      <c r="C14" s="19" t="s">
        <v>143</v>
      </c>
      <c r="D14" s="25" t="s">
        <v>113</v>
      </c>
      <c r="E14" s="27">
        <f t="shared" si="0"/>
        <v>15089.075630252102</v>
      </c>
      <c r="F14" s="57">
        <v>0.19</v>
      </c>
      <c r="G14" s="29">
        <v>17956</v>
      </c>
      <c r="H14" s="28">
        <f t="shared" si="1"/>
        <v>17956</v>
      </c>
      <c r="J14" s="63"/>
      <c r="K14" s="63"/>
    </row>
    <row r="15" spans="1:11" ht="409.5" x14ac:dyDescent="0.25">
      <c r="A15" s="33">
        <v>10</v>
      </c>
      <c r="B15" s="19" t="s">
        <v>76</v>
      </c>
      <c r="C15" s="19" t="s">
        <v>144</v>
      </c>
      <c r="D15" s="25" t="s">
        <v>114</v>
      </c>
      <c r="E15" s="27">
        <f t="shared" si="0"/>
        <v>13268.90756302521</v>
      </c>
      <c r="F15" s="57">
        <v>0.19</v>
      </c>
      <c r="G15" s="29">
        <v>15790</v>
      </c>
      <c r="H15" s="28">
        <f t="shared" si="1"/>
        <v>15790</v>
      </c>
      <c r="J15" s="63"/>
      <c r="K15" s="63"/>
    </row>
    <row r="16" spans="1:11" ht="409.5" x14ac:dyDescent="0.25">
      <c r="A16" s="33">
        <v>11</v>
      </c>
      <c r="B16" s="19" t="s">
        <v>77</v>
      </c>
      <c r="C16" s="19" t="s">
        <v>145</v>
      </c>
      <c r="D16" s="25" t="s">
        <v>109</v>
      </c>
      <c r="E16" s="27">
        <f t="shared" si="0"/>
        <v>12252.941176470589</v>
      </c>
      <c r="F16" s="57">
        <v>0.19</v>
      </c>
      <c r="G16" s="29">
        <v>14581</v>
      </c>
      <c r="H16" s="28">
        <f t="shared" si="1"/>
        <v>14581</v>
      </c>
      <c r="J16" s="63"/>
      <c r="K16" s="63"/>
    </row>
    <row r="17" spans="1:11" ht="336" x14ac:dyDescent="0.25">
      <c r="A17" s="33">
        <v>12</v>
      </c>
      <c r="B17" s="19" t="s">
        <v>56</v>
      </c>
      <c r="C17" s="19" t="s">
        <v>146</v>
      </c>
      <c r="D17" s="25" t="s">
        <v>104</v>
      </c>
      <c r="E17" s="27">
        <f t="shared" si="0"/>
        <v>22784.033613445379</v>
      </c>
      <c r="F17" s="57">
        <v>0.19</v>
      </c>
      <c r="G17" s="29">
        <v>27113</v>
      </c>
      <c r="H17" s="28">
        <f t="shared" si="1"/>
        <v>27113</v>
      </c>
      <c r="J17" s="63"/>
      <c r="K17" s="63"/>
    </row>
    <row r="18" spans="1:11" ht="409.5" x14ac:dyDescent="0.25">
      <c r="A18" s="33">
        <v>13</v>
      </c>
      <c r="B18" s="26" t="s">
        <v>59</v>
      </c>
      <c r="C18" s="26" t="s">
        <v>147</v>
      </c>
      <c r="D18" s="48" t="s">
        <v>109</v>
      </c>
      <c r="E18" s="27">
        <f t="shared" si="0"/>
        <v>11315.126050420169</v>
      </c>
      <c r="F18" s="57">
        <v>0.19</v>
      </c>
      <c r="G18" s="29">
        <v>13465</v>
      </c>
      <c r="H18" s="28">
        <f t="shared" si="1"/>
        <v>13465</v>
      </c>
      <c r="J18" s="63"/>
      <c r="K18" s="63"/>
    </row>
    <row r="19" spans="1:11" ht="409.5" x14ac:dyDescent="0.25">
      <c r="A19" s="33">
        <v>14</v>
      </c>
      <c r="B19" s="19" t="s">
        <v>78</v>
      </c>
      <c r="C19" s="19" t="s">
        <v>148</v>
      </c>
      <c r="D19" s="48" t="s">
        <v>109</v>
      </c>
      <c r="E19" s="27">
        <f t="shared" si="0"/>
        <v>7337.1428571428569</v>
      </c>
      <c r="F19" s="57">
        <v>0.05</v>
      </c>
      <c r="G19" s="29">
        <v>7704</v>
      </c>
      <c r="H19" s="28">
        <f t="shared" si="1"/>
        <v>7704</v>
      </c>
      <c r="J19" s="63"/>
      <c r="K19" s="63"/>
    </row>
    <row r="20" spans="1:11" ht="409.5" x14ac:dyDescent="0.25">
      <c r="A20" s="33">
        <v>15</v>
      </c>
      <c r="B20" s="19" t="s">
        <v>64</v>
      </c>
      <c r="C20" s="19" t="s">
        <v>149</v>
      </c>
      <c r="D20" s="48" t="s">
        <v>115</v>
      </c>
      <c r="E20" s="27">
        <f t="shared" si="0"/>
        <v>5127.7310924369749</v>
      </c>
      <c r="F20" s="57">
        <v>0.19</v>
      </c>
      <c r="G20" s="29">
        <v>6102</v>
      </c>
      <c r="H20" s="28">
        <f t="shared" si="1"/>
        <v>6102</v>
      </c>
      <c r="J20" s="63"/>
      <c r="K20" s="63"/>
    </row>
    <row r="21" spans="1:11" ht="409.5" x14ac:dyDescent="0.25">
      <c r="A21" s="33">
        <v>16</v>
      </c>
      <c r="B21" s="19" t="s">
        <v>79</v>
      </c>
      <c r="C21" s="19" t="s">
        <v>150</v>
      </c>
      <c r="D21" s="25" t="s">
        <v>109</v>
      </c>
      <c r="E21" s="27">
        <f t="shared" si="0"/>
        <v>9932.773109243697</v>
      </c>
      <c r="F21" s="57">
        <v>0.19</v>
      </c>
      <c r="G21" s="29">
        <v>11820</v>
      </c>
      <c r="H21" s="28">
        <f t="shared" si="1"/>
        <v>11820</v>
      </c>
      <c r="J21" s="63"/>
      <c r="K21" s="63"/>
    </row>
    <row r="22" spans="1:11" ht="409.5" x14ac:dyDescent="0.25">
      <c r="A22" s="33">
        <v>17</v>
      </c>
      <c r="B22" s="19" t="s">
        <v>116</v>
      </c>
      <c r="C22" s="19" t="s">
        <v>151</v>
      </c>
      <c r="D22" s="25" t="s">
        <v>117</v>
      </c>
      <c r="E22" s="27">
        <f t="shared" si="0"/>
        <v>20958.095238095237</v>
      </c>
      <c r="F22" s="57">
        <v>0.05</v>
      </c>
      <c r="G22" s="29">
        <v>22006</v>
      </c>
      <c r="H22" s="28">
        <f t="shared" si="1"/>
        <v>22006</v>
      </c>
      <c r="J22" s="63"/>
      <c r="K22" s="63"/>
    </row>
    <row r="23" spans="1:11" ht="348" x14ac:dyDescent="0.25">
      <c r="A23" s="33">
        <v>18</v>
      </c>
      <c r="B23" s="19" t="s">
        <v>80</v>
      </c>
      <c r="C23" s="19" t="s">
        <v>152</v>
      </c>
      <c r="D23" s="48" t="s">
        <v>118</v>
      </c>
      <c r="E23" s="27">
        <f t="shared" si="0"/>
        <v>14652.941176470589</v>
      </c>
      <c r="F23" s="57">
        <v>0.19</v>
      </c>
      <c r="G23" s="29">
        <v>17437</v>
      </c>
      <c r="H23" s="28">
        <f t="shared" si="1"/>
        <v>17437</v>
      </c>
      <c r="J23" s="63"/>
      <c r="K23" s="63"/>
    </row>
    <row r="24" spans="1:11" ht="192" x14ac:dyDescent="0.25">
      <c r="A24" s="33">
        <v>19</v>
      </c>
      <c r="B24" s="19" t="s">
        <v>81</v>
      </c>
      <c r="C24" s="26" t="s">
        <v>153</v>
      </c>
      <c r="D24" s="48" t="s">
        <v>119</v>
      </c>
      <c r="E24" s="27">
        <f t="shared" si="0"/>
        <v>14687.394957983193</v>
      </c>
      <c r="F24" s="57">
        <v>0.19</v>
      </c>
      <c r="G24" s="29">
        <v>17478</v>
      </c>
      <c r="H24" s="28">
        <f t="shared" si="1"/>
        <v>17478</v>
      </c>
      <c r="J24" s="63"/>
      <c r="K24" s="63"/>
    </row>
    <row r="25" spans="1:11" ht="409.5" x14ac:dyDescent="0.25">
      <c r="A25" s="33">
        <v>20</v>
      </c>
      <c r="B25" s="19" t="s">
        <v>36</v>
      </c>
      <c r="C25" s="26" t="s">
        <v>154</v>
      </c>
      <c r="D25" s="48" t="s">
        <v>120</v>
      </c>
      <c r="E25" s="27">
        <f t="shared" si="0"/>
        <v>22221</v>
      </c>
      <c r="F25" s="57">
        <v>0</v>
      </c>
      <c r="G25" s="29">
        <v>22221</v>
      </c>
      <c r="H25" s="28">
        <f t="shared" si="1"/>
        <v>22221</v>
      </c>
      <c r="I25" s="63"/>
      <c r="J25" s="63"/>
      <c r="K25" s="63"/>
    </row>
    <row r="26" spans="1:11" ht="409.5" x14ac:dyDescent="0.25">
      <c r="A26" s="33">
        <v>21</v>
      </c>
      <c r="B26" s="19" t="s">
        <v>82</v>
      </c>
      <c r="C26" s="19" t="s">
        <v>155</v>
      </c>
      <c r="D26" s="25" t="s">
        <v>121</v>
      </c>
      <c r="E26" s="27">
        <f t="shared" si="0"/>
        <v>19487</v>
      </c>
      <c r="F26" s="57">
        <v>0</v>
      </c>
      <c r="G26" s="29">
        <v>19487</v>
      </c>
      <c r="H26" s="28">
        <f t="shared" si="1"/>
        <v>19487</v>
      </c>
      <c r="I26" s="63"/>
      <c r="J26" s="63"/>
      <c r="K26" s="63"/>
    </row>
    <row r="27" spans="1:11" ht="409.5" x14ac:dyDescent="0.25">
      <c r="A27" s="33">
        <v>22</v>
      </c>
      <c r="B27" s="19" t="s">
        <v>46</v>
      </c>
      <c r="C27" s="19" t="s">
        <v>156</v>
      </c>
      <c r="D27" s="25" t="s">
        <v>122</v>
      </c>
      <c r="E27" s="27">
        <f t="shared" si="0"/>
        <v>7173.9495798319331</v>
      </c>
      <c r="F27" s="57">
        <v>0.19</v>
      </c>
      <c r="G27" s="29">
        <v>8537</v>
      </c>
      <c r="H27" s="28">
        <f t="shared" si="1"/>
        <v>8537</v>
      </c>
      <c r="J27" s="63"/>
      <c r="K27" s="63"/>
    </row>
    <row r="28" spans="1:11" ht="384" x14ac:dyDescent="0.25">
      <c r="A28" s="33">
        <v>23</v>
      </c>
      <c r="B28" s="40" t="s">
        <v>83</v>
      </c>
      <c r="C28" s="40" t="s">
        <v>157</v>
      </c>
      <c r="D28" s="49" t="s">
        <v>123</v>
      </c>
      <c r="E28" s="27">
        <f t="shared" si="0"/>
        <v>16818</v>
      </c>
      <c r="F28" s="57">
        <v>0</v>
      </c>
      <c r="G28" s="29">
        <v>16818</v>
      </c>
      <c r="H28" s="28">
        <f t="shared" si="1"/>
        <v>16818</v>
      </c>
      <c r="J28" s="63"/>
      <c r="K28" s="63"/>
    </row>
    <row r="29" spans="1:11" ht="240" x14ac:dyDescent="0.25">
      <c r="A29" s="33">
        <v>24</v>
      </c>
      <c r="B29" s="19" t="s">
        <v>84</v>
      </c>
      <c r="C29" s="19" t="s">
        <v>158</v>
      </c>
      <c r="D29" s="49" t="s">
        <v>121</v>
      </c>
      <c r="E29" s="27">
        <f t="shared" si="0"/>
        <v>6151</v>
      </c>
      <c r="F29" s="57">
        <v>0</v>
      </c>
      <c r="G29" s="29">
        <v>6151</v>
      </c>
      <c r="H29" s="28">
        <f t="shared" si="1"/>
        <v>6151</v>
      </c>
      <c r="J29" s="63"/>
      <c r="K29" s="63"/>
    </row>
    <row r="30" spans="1:11" ht="240" x14ac:dyDescent="0.25">
      <c r="A30" s="33">
        <v>25</v>
      </c>
      <c r="B30" s="19" t="s">
        <v>85</v>
      </c>
      <c r="C30" s="26" t="s">
        <v>159</v>
      </c>
      <c r="D30" s="48" t="s">
        <v>122</v>
      </c>
      <c r="E30" s="27">
        <f t="shared" si="0"/>
        <v>5850</v>
      </c>
      <c r="F30" s="57">
        <v>0</v>
      </c>
      <c r="G30" s="29">
        <v>5850</v>
      </c>
      <c r="H30" s="28">
        <f t="shared" si="1"/>
        <v>5850</v>
      </c>
      <c r="J30" s="63"/>
      <c r="K30" s="63"/>
    </row>
    <row r="31" spans="1:11" ht="288" x14ac:dyDescent="0.25">
      <c r="A31" s="33">
        <v>26</v>
      </c>
      <c r="B31" s="19" t="s">
        <v>86</v>
      </c>
      <c r="C31" s="19" t="s">
        <v>160</v>
      </c>
      <c r="D31" s="25" t="s">
        <v>124</v>
      </c>
      <c r="E31" s="27">
        <f t="shared" si="0"/>
        <v>30664</v>
      </c>
      <c r="F31" s="57">
        <v>0</v>
      </c>
      <c r="G31" s="29">
        <v>30664</v>
      </c>
      <c r="H31" s="28">
        <f t="shared" si="1"/>
        <v>30664</v>
      </c>
      <c r="J31" s="63"/>
      <c r="K31" s="63"/>
    </row>
    <row r="32" spans="1:11" ht="228" x14ac:dyDescent="0.25">
      <c r="A32" s="33">
        <v>27</v>
      </c>
      <c r="B32" s="19" t="s">
        <v>87</v>
      </c>
      <c r="C32" s="26" t="s">
        <v>161</v>
      </c>
      <c r="D32" s="48" t="s">
        <v>121</v>
      </c>
      <c r="E32" s="27">
        <f t="shared" si="0"/>
        <v>6092</v>
      </c>
      <c r="F32" s="57">
        <v>0</v>
      </c>
      <c r="G32" s="29">
        <v>6092</v>
      </c>
      <c r="H32" s="28">
        <f t="shared" si="1"/>
        <v>6092</v>
      </c>
      <c r="J32" s="63"/>
      <c r="K32" s="63"/>
    </row>
    <row r="33" spans="1:11" ht="228" x14ac:dyDescent="0.25">
      <c r="A33" s="33">
        <v>28</v>
      </c>
      <c r="B33" s="19" t="s">
        <v>88</v>
      </c>
      <c r="C33" s="19" t="s">
        <v>161</v>
      </c>
      <c r="D33" s="25" t="s">
        <v>122</v>
      </c>
      <c r="E33" s="27">
        <f t="shared" si="0"/>
        <v>4776</v>
      </c>
      <c r="F33" s="57">
        <v>0</v>
      </c>
      <c r="G33" s="29">
        <v>4776</v>
      </c>
      <c r="H33" s="28">
        <f t="shared" si="1"/>
        <v>4776</v>
      </c>
      <c r="J33" s="63"/>
      <c r="K33" s="63"/>
    </row>
    <row r="34" spans="1:11" ht="240" x14ac:dyDescent="0.25">
      <c r="A34" s="33">
        <v>29</v>
      </c>
      <c r="B34" s="26" t="s">
        <v>37</v>
      </c>
      <c r="C34" s="26" t="s">
        <v>162</v>
      </c>
      <c r="D34" s="25" t="s">
        <v>125</v>
      </c>
      <c r="E34" s="27">
        <f t="shared" si="0"/>
        <v>12081.512605042017</v>
      </c>
      <c r="F34" s="57">
        <v>0.19</v>
      </c>
      <c r="G34" s="29">
        <v>14377</v>
      </c>
      <c r="H34" s="28">
        <f t="shared" si="1"/>
        <v>14377</v>
      </c>
      <c r="J34" s="63"/>
      <c r="K34" s="63"/>
    </row>
    <row r="35" spans="1:11" ht="396" x14ac:dyDescent="0.25">
      <c r="A35" s="33">
        <v>30</v>
      </c>
      <c r="B35" s="19" t="s">
        <v>61</v>
      </c>
      <c r="C35" s="26" t="s">
        <v>163</v>
      </c>
      <c r="D35" s="25" t="s">
        <v>126</v>
      </c>
      <c r="E35" s="27">
        <f t="shared" si="0"/>
        <v>24410</v>
      </c>
      <c r="F35" s="57">
        <v>0</v>
      </c>
      <c r="G35" s="29">
        <v>24410</v>
      </c>
      <c r="H35" s="28">
        <f t="shared" si="1"/>
        <v>24410</v>
      </c>
      <c r="J35" s="63"/>
      <c r="K35" s="63"/>
    </row>
    <row r="36" spans="1:11" ht="409.5" x14ac:dyDescent="0.25">
      <c r="A36" s="33">
        <v>31</v>
      </c>
      <c r="B36" s="19" t="s">
        <v>38</v>
      </c>
      <c r="C36" s="26" t="s">
        <v>164</v>
      </c>
      <c r="D36" s="25" t="s">
        <v>127</v>
      </c>
      <c r="E36" s="27">
        <f t="shared" si="0"/>
        <v>17551.26050420168</v>
      </c>
      <c r="F36" s="57">
        <v>0.19</v>
      </c>
      <c r="G36" s="29">
        <v>20886</v>
      </c>
      <c r="H36" s="28">
        <f t="shared" si="1"/>
        <v>20886</v>
      </c>
      <c r="J36" s="63"/>
      <c r="K36" s="63"/>
    </row>
    <row r="37" spans="1:11" ht="396" x14ac:dyDescent="0.25">
      <c r="A37" s="33">
        <v>32</v>
      </c>
      <c r="B37" s="41" t="s">
        <v>39</v>
      </c>
      <c r="C37" s="26" t="s">
        <v>165</v>
      </c>
      <c r="D37" s="25" t="s">
        <v>128</v>
      </c>
      <c r="E37" s="27">
        <f t="shared" si="0"/>
        <v>17298</v>
      </c>
      <c r="F37" s="57">
        <v>0</v>
      </c>
      <c r="G37" s="29">
        <v>17298</v>
      </c>
      <c r="H37" s="28">
        <f t="shared" si="1"/>
        <v>17298</v>
      </c>
      <c r="J37" s="63"/>
      <c r="K37" s="63"/>
    </row>
    <row r="38" spans="1:11" ht="409.5" x14ac:dyDescent="0.25">
      <c r="A38" s="33">
        <v>33</v>
      </c>
      <c r="B38" s="26" t="s">
        <v>62</v>
      </c>
      <c r="C38" s="26" t="s">
        <v>166</v>
      </c>
      <c r="D38" s="25" t="s">
        <v>105</v>
      </c>
      <c r="E38" s="27">
        <f t="shared" si="0"/>
        <v>21097</v>
      </c>
      <c r="F38" s="57">
        <v>0</v>
      </c>
      <c r="G38" s="29">
        <v>21097</v>
      </c>
      <c r="H38" s="28">
        <f t="shared" si="1"/>
        <v>21097</v>
      </c>
      <c r="J38" s="63"/>
      <c r="K38" s="63"/>
    </row>
    <row r="39" spans="1:11" ht="264" x14ac:dyDescent="0.25">
      <c r="A39" s="33">
        <v>34</v>
      </c>
      <c r="B39" s="19" t="s">
        <v>89</v>
      </c>
      <c r="C39" s="19" t="s">
        <v>167</v>
      </c>
      <c r="D39" s="50" t="s">
        <v>129</v>
      </c>
      <c r="E39" s="27">
        <f t="shared" si="0"/>
        <v>10041.176470588236</v>
      </c>
      <c r="F39" s="57">
        <v>0.19</v>
      </c>
      <c r="G39" s="29">
        <v>11949</v>
      </c>
      <c r="H39" s="28">
        <f t="shared" si="1"/>
        <v>11949</v>
      </c>
      <c r="J39" s="63"/>
      <c r="K39" s="63"/>
    </row>
    <row r="40" spans="1:11" ht="396" x14ac:dyDescent="0.25">
      <c r="A40" s="33">
        <v>35</v>
      </c>
      <c r="B40" s="26" t="s">
        <v>63</v>
      </c>
      <c r="C40" s="26" t="s">
        <v>165</v>
      </c>
      <c r="D40" s="25" t="s">
        <v>105</v>
      </c>
      <c r="E40" s="27">
        <f t="shared" si="0"/>
        <v>10894</v>
      </c>
      <c r="F40" s="57">
        <v>0</v>
      </c>
      <c r="G40" s="29">
        <v>10894</v>
      </c>
      <c r="H40" s="28">
        <f t="shared" si="1"/>
        <v>10894</v>
      </c>
      <c r="J40" s="63"/>
      <c r="K40" s="63"/>
    </row>
    <row r="41" spans="1:11" ht="408" x14ac:dyDescent="0.25">
      <c r="A41" s="33">
        <v>36</v>
      </c>
      <c r="B41" s="19" t="s">
        <v>40</v>
      </c>
      <c r="C41" s="19" t="s">
        <v>168</v>
      </c>
      <c r="D41" s="25" t="s">
        <v>126</v>
      </c>
      <c r="E41" s="27">
        <f t="shared" si="0"/>
        <v>18420</v>
      </c>
      <c r="F41" s="57">
        <v>0</v>
      </c>
      <c r="G41" s="29">
        <v>18420</v>
      </c>
      <c r="H41" s="28">
        <f t="shared" si="1"/>
        <v>18420</v>
      </c>
      <c r="J41" s="63"/>
      <c r="K41" s="63"/>
    </row>
    <row r="42" spans="1:11" ht="409.5" x14ac:dyDescent="0.25">
      <c r="A42" s="33">
        <v>37</v>
      </c>
      <c r="B42" s="26" t="s">
        <v>41</v>
      </c>
      <c r="C42" s="42" t="s">
        <v>169</v>
      </c>
      <c r="D42" s="25" t="s">
        <v>130</v>
      </c>
      <c r="E42" s="27">
        <f t="shared" si="0"/>
        <v>43621.008403361346</v>
      </c>
      <c r="F42" s="57">
        <v>0.19</v>
      </c>
      <c r="G42" s="29">
        <v>51909</v>
      </c>
      <c r="H42" s="28">
        <f t="shared" si="1"/>
        <v>51909</v>
      </c>
      <c r="J42" s="63"/>
      <c r="K42" s="63"/>
    </row>
    <row r="43" spans="1:11" ht="300" x14ac:dyDescent="0.25">
      <c r="A43" s="33">
        <v>38</v>
      </c>
      <c r="B43" s="26" t="s">
        <v>42</v>
      </c>
      <c r="C43" s="26" t="s">
        <v>170</v>
      </c>
      <c r="D43" s="25" t="s">
        <v>131</v>
      </c>
      <c r="E43" s="27">
        <f t="shared" si="0"/>
        <v>2388</v>
      </c>
      <c r="F43" s="57">
        <v>0</v>
      </c>
      <c r="G43" s="29">
        <v>2388</v>
      </c>
      <c r="H43" s="28">
        <f t="shared" si="1"/>
        <v>2388</v>
      </c>
      <c r="J43" s="63"/>
      <c r="K43" s="63"/>
    </row>
    <row r="44" spans="1:11" ht="312" x14ac:dyDescent="0.25">
      <c r="A44" s="33">
        <v>39</v>
      </c>
      <c r="B44" s="19" t="s">
        <v>43</v>
      </c>
      <c r="C44" s="26" t="s">
        <v>171</v>
      </c>
      <c r="D44" s="25" t="s">
        <v>105</v>
      </c>
      <c r="E44" s="27">
        <f t="shared" si="0"/>
        <v>10397</v>
      </c>
      <c r="F44" s="57">
        <v>0</v>
      </c>
      <c r="G44" s="29">
        <v>10397</v>
      </c>
      <c r="H44" s="28">
        <f t="shared" si="1"/>
        <v>10397</v>
      </c>
      <c r="J44" s="63"/>
      <c r="K44" s="63"/>
    </row>
    <row r="45" spans="1:11" ht="409.5" x14ac:dyDescent="0.25">
      <c r="A45" s="33">
        <v>40</v>
      </c>
      <c r="B45" s="26" t="s">
        <v>44</v>
      </c>
      <c r="C45" s="26" t="s">
        <v>172</v>
      </c>
      <c r="D45" s="25" t="s">
        <v>132</v>
      </c>
      <c r="E45" s="27">
        <f t="shared" si="0"/>
        <v>11479.83193277311</v>
      </c>
      <c r="F45" s="57">
        <v>0.19</v>
      </c>
      <c r="G45" s="29">
        <v>13661</v>
      </c>
      <c r="H45" s="28">
        <f t="shared" si="1"/>
        <v>13661</v>
      </c>
      <c r="J45" s="63"/>
      <c r="K45" s="63"/>
    </row>
    <row r="46" spans="1:11" ht="409.5" x14ac:dyDescent="0.25">
      <c r="A46" s="33">
        <v>41</v>
      </c>
      <c r="B46" s="19" t="s">
        <v>135</v>
      </c>
      <c r="C46" s="26" t="s">
        <v>173</v>
      </c>
      <c r="D46" s="25" t="s">
        <v>105</v>
      </c>
      <c r="E46" s="27">
        <f t="shared" si="0"/>
        <v>17850</v>
      </c>
      <c r="F46" s="57">
        <v>0</v>
      </c>
      <c r="G46" s="29">
        <v>17850</v>
      </c>
      <c r="H46" s="28">
        <f t="shared" si="1"/>
        <v>17850</v>
      </c>
      <c r="J46" s="63"/>
      <c r="K46" s="63"/>
    </row>
    <row r="47" spans="1:11" ht="252" x14ac:dyDescent="0.25">
      <c r="A47" s="33">
        <v>42</v>
      </c>
      <c r="B47" s="43" t="s">
        <v>90</v>
      </c>
      <c r="C47" s="43" t="s">
        <v>174</v>
      </c>
      <c r="D47" s="50" t="s">
        <v>112</v>
      </c>
      <c r="E47" s="27">
        <f t="shared" si="0"/>
        <v>23614</v>
      </c>
      <c r="F47" s="57">
        <v>0</v>
      </c>
      <c r="G47" s="29">
        <v>23614</v>
      </c>
      <c r="H47" s="28">
        <f t="shared" si="1"/>
        <v>23614</v>
      </c>
      <c r="J47" s="63"/>
      <c r="K47" s="63"/>
    </row>
    <row r="48" spans="1:11" ht="228" x14ac:dyDescent="0.25">
      <c r="A48" s="33">
        <v>43</v>
      </c>
      <c r="B48" s="43" t="s">
        <v>45</v>
      </c>
      <c r="C48" s="19" t="s">
        <v>175</v>
      </c>
      <c r="D48" s="25" t="s">
        <v>133</v>
      </c>
      <c r="E48" s="27">
        <f t="shared" si="0"/>
        <v>12973.949579831933</v>
      </c>
      <c r="F48" s="57">
        <v>0.19</v>
      </c>
      <c r="G48" s="29">
        <v>15439</v>
      </c>
      <c r="H48" s="28">
        <f t="shared" si="1"/>
        <v>15439</v>
      </c>
      <c r="J48" s="63"/>
      <c r="K48" s="63"/>
    </row>
    <row r="49" spans="1:11" ht="252" x14ac:dyDescent="0.25">
      <c r="A49" s="33">
        <v>44</v>
      </c>
      <c r="B49" s="19" t="s">
        <v>65</v>
      </c>
      <c r="C49" s="19" t="s">
        <v>176</v>
      </c>
      <c r="D49" s="25" t="s">
        <v>134</v>
      </c>
      <c r="E49" s="27">
        <f t="shared" si="0"/>
        <v>12441.176470588236</v>
      </c>
      <c r="F49" s="57">
        <v>0.19</v>
      </c>
      <c r="G49" s="29">
        <v>14805</v>
      </c>
      <c r="H49" s="28">
        <f t="shared" si="1"/>
        <v>14805</v>
      </c>
      <c r="J49" s="63"/>
      <c r="K49" s="63"/>
    </row>
    <row r="50" spans="1:11" ht="75" customHeight="1" x14ac:dyDescent="0.25">
      <c r="A50" s="14"/>
      <c r="B50" s="62"/>
      <c r="C50" s="62"/>
      <c r="D50" s="62"/>
      <c r="E50" s="62"/>
      <c r="F50" s="62"/>
      <c r="G50" s="62"/>
      <c r="H50" s="62"/>
    </row>
    <row r="51" spans="1:11" ht="12.75" x14ac:dyDescent="0.25">
      <c r="A51" s="64" t="s">
        <v>222</v>
      </c>
      <c r="B51" s="64"/>
      <c r="C51" s="64"/>
      <c r="D51" s="62"/>
      <c r="E51" s="62"/>
      <c r="F51" s="62"/>
      <c r="G51" s="62"/>
      <c r="H51" s="62"/>
    </row>
    <row r="52" spans="1:11" ht="12.75" customHeight="1" x14ac:dyDescent="0.25">
      <c r="A52" s="62"/>
      <c r="B52" s="62"/>
      <c r="C52" s="62"/>
      <c r="D52" s="62"/>
      <c r="E52" s="62"/>
      <c r="F52" s="62"/>
      <c r="G52" s="62"/>
      <c r="H52" s="62"/>
    </row>
    <row r="53" spans="1:11" ht="12.75" x14ac:dyDescent="0.25">
      <c r="A53" s="62"/>
      <c r="B53" s="62"/>
      <c r="C53" s="62"/>
      <c r="D53" s="62"/>
      <c r="E53" s="62"/>
      <c r="F53" s="62"/>
      <c r="G53" s="62"/>
      <c r="H53" s="62"/>
    </row>
    <row r="54" spans="1:11" ht="12.75" x14ac:dyDescent="0.25">
      <c r="A54" s="14"/>
      <c r="B54" s="62"/>
      <c r="C54" s="62"/>
      <c r="D54" s="62"/>
      <c r="E54" s="62"/>
      <c r="F54" s="62"/>
      <c r="G54" s="62"/>
      <c r="H54" s="62"/>
    </row>
    <row r="55" spans="1:11" ht="12.75" x14ac:dyDescent="0.2">
      <c r="A55" s="65" t="s">
        <v>223</v>
      </c>
      <c r="B55" s="65"/>
      <c r="C55" s="65"/>
      <c r="D55" s="62"/>
      <c r="E55" s="62"/>
      <c r="F55" s="62"/>
      <c r="G55" s="62"/>
      <c r="H55" s="62"/>
    </row>
    <row r="56" spans="1:11" ht="12.75" customHeight="1" x14ac:dyDescent="0.25">
      <c r="A56" s="62"/>
      <c r="B56" s="62"/>
      <c r="C56" s="62"/>
      <c r="D56" s="62"/>
      <c r="E56" s="62"/>
      <c r="F56" s="62"/>
      <c r="G56" s="62"/>
      <c r="H56" s="62"/>
    </row>
    <row r="57" spans="1:11" ht="12.75" x14ac:dyDescent="0.25">
      <c r="A57" s="62"/>
      <c r="B57" s="62"/>
      <c r="C57" s="62"/>
      <c r="D57" s="62"/>
      <c r="E57" s="62"/>
      <c r="F57" s="62"/>
      <c r="G57" s="62"/>
      <c r="H57" s="62"/>
    </row>
    <row r="58" spans="1:11" ht="12.75" x14ac:dyDescent="0.25">
      <c r="A58" s="78" t="s">
        <v>98</v>
      </c>
      <c r="B58" s="78"/>
      <c r="C58" s="78"/>
      <c r="D58" s="78"/>
      <c r="E58" s="78"/>
      <c r="F58" s="78"/>
      <c r="G58" s="78"/>
      <c r="H58" s="78"/>
    </row>
    <row r="59" spans="1:11" ht="65.25" customHeight="1" x14ac:dyDescent="0.25">
      <c r="A59" s="78" t="s">
        <v>99</v>
      </c>
      <c r="B59" s="78"/>
      <c r="C59" s="78"/>
      <c r="D59" s="78"/>
      <c r="E59" s="78"/>
      <c r="F59" s="78"/>
      <c r="G59" s="78"/>
      <c r="H59" s="78"/>
    </row>
    <row r="60" spans="1:11" ht="124.5" customHeight="1" x14ac:dyDescent="0.25">
      <c r="A60" s="78" t="s">
        <v>100</v>
      </c>
      <c r="B60" s="78"/>
      <c r="C60" s="78"/>
      <c r="D60" s="78"/>
      <c r="E60" s="78"/>
      <c r="F60" s="78"/>
      <c r="G60" s="78"/>
      <c r="H60" s="78"/>
    </row>
  </sheetData>
  <mergeCells count="9">
    <mergeCell ref="A55:C55"/>
    <mergeCell ref="A58:H58"/>
    <mergeCell ref="A59:H59"/>
    <mergeCell ref="A60:H60"/>
    <mergeCell ref="A1:H1"/>
    <mergeCell ref="A2:H2"/>
    <mergeCell ref="A3:H3"/>
    <mergeCell ref="A5:H5"/>
    <mergeCell ref="A51:C51"/>
  </mergeCells>
  <pageMargins left="0.7" right="0.7" top="0.75" bottom="0.75" header="0.3" footer="0.3"/>
  <pageSetup scale="2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LOTE 1</vt:lpstr>
      <vt:lpstr>OFERTA LOTE 2</vt:lpstr>
      <vt:lpstr>OFERTA LOTE 3</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Personal</cp:lastModifiedBy>
  <cp:revision/>
  <cp:lastPrinted>2023-04-10T14:51:15Z</cp:lastPrinted>
  <dcterms:created xsi:type="dcterms:W3CDTF">2012-05-07T19:15:17Z</dcterms:created>
  <dcterms:modified xsi:type="dcterms:W3CDTF">2023-05-25T01:08:23Z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2023-02-05T20:57:16Z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0e7129cb-773f-4c43-8c62-0190d62e4a93</vt:lpwstr>
  </property>
  <property fmtid="{D5CDD505-2E9C-101B-9397-08002B2CF9AE}" pid="8" name="MSIP_Label_1299739c-ad3d-4908-806e-4d91151a6e13_ContentBits">
    <vt:lpwstr>0</vt:lpwstr>
  </property>
</Properties>
</file>