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drawings/drawing3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 p\Downloads\"/>
    </mc:Choice>
  </mc:AlternateContent>
  <bookViews>
    <workbookView xWindow="0" yWindow="0" windowWidth="9585" windowHeight="4560"/>
  </bookViews>
  <sheets>
    <sheet name="Dashboard." sheetId="4" r:id="rId1"/>
    <sheet name="Hoja1" sheetId="5" r:id="rId2"/>
    <sheet name="Datos." sheetId="1" r:id="rId3"/>
    <sheet name="Análisis." sheetId="2" r:id="rId4"/>
  </sheets>
  <definedNames>
    <definedName name="_xlnm._FilterDatabase" localSheetId="2" hidden="1">Datos.!$A$1:$Y$16</definedName>
    <definedName name="SegmentaciónDeDatos_¿_Cuantas_personas_conforman_el_equipo?">#N/A</definedName>
    <definedName name="SegmentaciónDeDatos_¿_Es_una_persona_dedicada_al_100_?">#N/A</definedName>
    <definedName name="SegmentaciónDeDatos_¿La_información_que_utiliza_la_dependencia_es_gestionada_desde_por?__opción_multiple__La_Dependencia">#N/A</definedName>
    <definedName name="SegmentaciónDeDatos_El_manejo_de_la_información_de_la_información_está_a_cargo_de">#N/A</definedName>
    <definedName name="SegmentaciónDeDatos_Nombre_de_la_Oficina">#N/A</definedName>
  </definedNames>
  <calcPr calcId="152511"/>
  <pivotCaches>
    <pivotCache cacheId="0" r:id="rId5"/>
    <pivotCache cacheId="1" r:id="rId6"/>
    <pivotCache cacheId="2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105" i="2" l="1"/>
  <c r="D104" i="2"/>
  <c r="D103" i="2"/>
  <c r="E104" i="2"/>
  <c r="E103" i="2"/>
  <c r="C11" i="2"/>
  <c r="C12" i="2"/>
</calcChain>
</file>

<file path=xl/sharedStrings.xml><?xml version="1.0" encoding="utf-8"?>
<sst xmlns="http://schemas.openxmlformats.org/spreadsheetml/2006/main" count="329" uniqueCount="78">
  <si>
    <t>Nombre de la Oficina</t>
  </si>
  <si>
    <t>¿Cuenta la Secretaría con un equipo encargado del manejo de información?</t>
  </si>
  <si>
    <t>El manejo de la información de la información está a cargo de</t>
  </si>
  <si>
    <t>¿ Es una persona dedicada al 100%?</t>
  </si>
  <si>
    <t>¿ Cuantas personas conforman el equipo?</t>
  </si>
  <si>
    <t>¿La información que utiliza la dependencia es gestionada desde por? (opción multiple)/La Dependencia</t>
  </si>
  <si>
    <t>¿Se analiza la información recolectada?</t>
  </si>
  <si>
    <t>¿Con qué software o plataforma procesan y analizan la información?/Excel</t>
  </si>
  <si>
    <t>¿Con qué software o plataforma procesan y analizan la información?/Spss</t>
  </si>
  <si>
    <t>¿Con qué software o plataforma procesan y analizan la información?/Stata</t>
  </si>
  <si>
    <t>¿Con qué software o plataforma procesan y analizan la información?/R</t>
  </si>
  <si>
    <t>¿Con qué software o plataforma procesan y analizan la información?/Python</t>
  </si>
  <si>
    <t>¿Con qué software o plataforma procesan y analizan la información?/Power BI</t>
  </si>
  <si>
    <t>¿Con qué software o plataforma procesan y analizan la información?/Tableau</t>
  </si>
  <si>
    <t>¿Con qué software o plataforma procesan y analizan la información?/Otro</t>
  </si>
  <si>
    <t>¿ Cual?</t>
  </si>
  <si>
    <t>¿Tienen sistemas de monitoreo? ( se define como sistema de monitoreo el seguimientos y registro a un al comportamiento dinámico de un dato o variable)</t>
  </si>
  <si>
    <t>¿Hay información que la Secretaría no pueda compartir por la sensibilidad de los datos que contiene?</t>
  </si>
  <si>
    <t>¿Tienen productos de información públicos?</t>
  </si>
  <si>
    <t>¿Hay un sistema de rendición de cuentas a las comunidades?</t>
  </si>
  <si>
    <t>¿Con cual periodicidad?</t>
  </si>
  <si>
    <t>¿La información se publica en la página de la Alcaldía?</t>
  </si>
  <si>
    <t>¿Han compartido información de beneficiarios o de diagnósticos con otras Secretarías para la coordinación?</t>
  </si>
  <si>
    <t>¿Comparte información total, parcial o filtrada con agencias de cooperación internacional, ONG, entre otras organizaciones?</t>
  </si>
  <si>
    <t>Secretaría de Prensa y Comunicaciones</t>
  </si>
  <si>
    <t>Sí</t>
  </si>
  <si>
    <t>Un equipo</t>
  </si>
  <si>
    <t>No</t>
  </si>
  <si>
    <t>Dependencia</t>
  </si>
  <si>
    <t>surveymonkey</t>
  </si>
  <si>
    <t>Diario</t>
  </si>
  <si>
    <t>No tiene</t>
  </si>
  <si>
    <t>Control Interno de Gestión</t>
  </si>
  <si>
    <t>Mensual</t>
  </si>
  <si>
    <t>Secretaría de Tránsito y Transporte</t>
  </si>
  <si>
    <t>Si</t>
  </si>
  <si>
    <t>Secretaría del Tesoro</t>
  </si>
  <si>
    <t>bases de datos en Mysql y en Cognos</t>
  </si>
  <si>
    <t>Oficina Caracterización Económica</t>
  </si>
  <si>
    <t>Dependencia y Orden Nacional</t>
  </si>
  <si>
    <t>Control Interno Disciplinario</t>
  </si>
  <si>
    <t>Anual</t>
  </si>
  <si>
    <t>Secretaría de Valorización y Plusvalía</t>
  </si>
  <si>
    <t>Departamento Administrativo de Bienestar Social</t>
  </si>
  <si>
    <t>Una persona</t>
  </si>
  <si>
    <t>Secretaria de Educación</t>
  </si>
  <si>
    <t>SIMAT</t>
  </si>
  <si>
    <t>Oficina Tecnologías de la Información y Comunicaciones</t>
  </si>
  <si>
    <t>Cognos Analytics, ArcGIS, Portal cautivo.</t>
  </si>
  <si>
    <t>Oficina Asesora Juridica</t>
  </si>
  <si>
    <t>Bimensual</t>
  </si>
  <si>
    <t>Secretaria de Gobierno</t>
  </si>
  <si>
    <t>Secretaria de Cultura y Turismo</t>
  </si>
  <si>
    <t>BD mysql</t>
  </si>
  <si>
    <t>Secretaria General</t>
  </si>
  <si>
    <t>Departamento Administrativo de Planeación Municipal</t>
  </si>
  <si>
    <t>si</t>
  </si>
  <si>
    <t>ArcGIS</t>
  </si>
  <si>
    <t>Etiquetas de fila</t>
  </si>
  <si>
    <t>Total general</t>
  </si>
  <si>
    <t>Cuenta de El manejo de la información de la información está a cargo de</t>
  </si>
  <si>
    <t>Cuenta de ¿ Es una persona dedicada al 100%?</t>
  </si>
  <si>
    <t>Suma de ¿ Cuantas personas conforman el equipo?</t>
  </si>
  <si>
    <t>Cuenta de ¿La información que utiliza la dependencia es gestionada desde por? (opción multiple)/La Dependencia</t>
  </si>
  <si>
    <t>Cuenta de ¿Se analiza la información recolectada?</t>
  </si>
  <si>
    <t>Excel</t>
  </si>
  <si>
    <t>Excel y Word</t>
  </si>
  <si>
    <t>Cuenta de ¿ Cual?</t>
  </si>
  <si>
    <t>Cuenta de ¿Tienen sistemas de monitoreo? ( se define como sistema de monitoreo el seguimientos y registro a un al comportamiento dinámico de un dato o variable)</t>
  </si>
  <si>
    <t>Cuenta de ¿Hay información que la Secretaría no pueda compartir por la sensibilidad de los datos que contiene?</t>
  </si>
  <si>
    <t>Cuenta de ¿Tienen productos de información públicos?</t>
  </si>
  <si>
    <t>Cuenta de ¿Hay un sistema de rendición de cuentas a las comunidades?</t>
  </si>
  <si>
    <t>Cuenta de ¿La información se publica en la página de la Alcaldía?</t>
  </si>
  <si>
    <t>Cuenta de ¿Han compartido información de beneficiarios o de diagnósticos con otras Secretarías para la coordinación?</t>
  </si>
  <si>
    <t>Cuenta de ¿Comparte información total, parcial o filtrada con agencias de cooperación internacional, ONG, entre otras organizaciones?</t>
  </si>
  <si>
    <t>Cuenta de ¿Con cual periodicidad?</t>
  </si>
  <si>
    <t>Cuenta de Nombre de la Oficina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</si>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</sst>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scheme val="minor"/>
    </font>
    <font>
      <sz val="11"/>
      <color rgb="FF000000"/>
      <name val="Calibri"/>
    </font>
    <font>
      <sz val="10"/>
      <color theme="1"/>
      <name val="Arial"/>
      <scheme val="minor"/>
    </font>
    <font>
      <sz val="10"/>
      <color rgb="FF000000"/>
      <name val="Arial"/>
      <scheme val="minor"/>
    </font>
    <font>
      <sz val="10"/>
      <color theme="0"/>
      <name val="Arial"/>
      <family val="2"/>
      <scheme val="minor"/>
    </font>
    <font>
      <b/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2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/>
    <xf numFmtId="9" fontId="0" fillId="0" borderId="0" xfId="1" applyFont="1"/>
    <xf numFmtId="0" fontId="0" fillId="0" borderId="1" xfId="0" applyBorder="1"/>
    <xf numFmtId="0" fontId="5" fillId="3" borderId="2" xfId="0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4" borderId="0" xfId="0" applyFont="1" applyFill="1"/>
    <xf numFmtId="0" fontId="0" fillId="4" borderId="0" xfId="0" applyFill="1"/>
  </cellXfs>
  <cellStyles count="2">
    <cellStyle name="Normal" xfId="0" builtinId="0"/>
    <cellStyle name="Porcentaje" xfId="1" builtinId="5"/>
  </cellStyles>
  <dxfs count="28"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microsoft.com/office/2007/relationships/slicerCache" Target="slicerCaches/slicerCache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7/relationships/slicerCache" Target="slicerCaches/slicerCache4.xml"/><Relationship Id="rId5" Type="http://schemas.openxmlformats.org/officeDocument/2006/relationships/pivotCacheDefinition" Target="pivotCache/pivotCacheDefinition1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 manejo de la información esta a cargo de:</a:t>
            </a:r>
          </a:p>
        </c:rich>
      </c:tx>
      <c:layout>
        <c:manualLayout>
          <c:xMode val="edge"/>
          <c:yMode val="edge"/>
          <c:x val="0.10554236308703252"/>
          <c:y val="1.06011189390799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5736056606732243E-2"/>
          <c:y val="0.18386387545743385"/>
          <c:w val="0.92852788678653553"/>
          <c:h val="0.7319720811817853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Análisis.!$B$3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Análisis.!$A$4:$A$7</c:f>
              <c:strCache>
                <c:ptCount val="3"/>
                <c:pt idx="0">
                  <c:v>No tiene</c:v>
                </c:pt>
                <c:pt idx="1">
                  <c:v>Un equipo</c:v>
                </c:pt>
                <c:pt idx="2">
                  <c:v>Una persona</c:v>
                </c:pt>
              </c:strCache>
            </c:strRef>
          </c:cat>
          <c:val>
            <c:numRef>
              <c:f>Análisis.!$B$4:$B$7</c:f>
              <c:numCache>
                <c:formatCode>0.00%</c:formatCode>
                <c:ptCount val="3"/>
                <c:pt idx="0">
                  <c:v>0.31818181818181818</c:v>
                </c:pt>
                <c:pt idx="1">
                  <c:v>0.59090909090909094</c:v>
                </c:pt>
                <c:pt idx="2">
                  <c:v>9.0909090909090912E-2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CDB-4BF7-B9CE-790668FA781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94161920"/>
        <c:axId val="394162704"/>
      </c:barChart>
      <c:catAx>
        <c:axId val="394161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4162704"/>
        <c:crosses val="autoZero"/>
        <c:auto val="1"/>
        <c:lblAlgn val="ctr"/>
        <c:lblOffset val="100"/>
        <c:noMultiLvlLbl val="0"/>
      </c:catAx>
      <c:valAx>
        <c:axId val="39416270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crossAx val="394161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(4).xlsx]Análisis.!TablaDinámica2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Es una persona dedicada al 100%</a:t>
            </a:r>
          </a:p>
        </c:rich>
      </c:tx>
      <c:layout>
        <c:manualLayout>
          <c:xMode val="edge"/>
          <c:yMode val="edge"/>
          <c:x val="0.14999991037703359"/>
          <c:y val="1.36752136752136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ctr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0.25904571001746629"/>
              <c:y val="-9.8892253852883777E-2"/>
            </c:manualLayout>
          </c:layout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4.3712961708716226E-3"/>
              <c:y val="1.2712564775556901E-2"/>
            </c:manualLayout>
          </c:layout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</c:pivotFmt>
    </c:pivotFmts>
    <c:plotArea>
      <c:layout/>
      <c:pieChart>
        <c:varyColors val="1"/>
        <c:ser>
          <c:idx val="0"/>
          <c:order val="0"/>
          <c:tx>
            <c:strRef>
              <c:f>Análisis.!$B$10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986-4CC5-9195-781A2BC3526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986-4CC5-9195-781A2BC3526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986-4CC5-9195-781A2BC35269}"/>
              </c:ext>
            </c:extLst>
          </c:dPt>
          <c:dLbls>
            <c:dLbl>
              <c:idx val="0"/>
              <c:layout>
                <c:manualLayout>
                  <c:x val="-0.25904571001746629"/>
                  <c:y val="-9.8892253852883777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4.3712961708716226E-3"/>
                  <c:y val="1.2712564775556901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Análisis.!$A$11:$A$13</c:f>
              <c:strCache>
                <c:ptCount val="2"/>
                <c:pt idx="0">
                  <c:v>No</c:v>
                </c:pt>
                <c:pt idx="1">
                  <c:v>Si</c:v>
                </c:pt>
              </c:strCache>
            </c:strRef>
          </c:cat>
          <c:val>
            <c:numRef>
              <c:f>Análisis.!$B$11:$B$13</c:f>
              <c:numCache>
                <c:formatCode>0.00%</c:formatCode>
                <c:ptCount val="2"/>
                <c:pt idx="0">
                  <c:v>0.86363636363636365</c:v>
                </c:pt>
                <c:pt idx="1">
                  <c:v>0.13636363636363635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F04-4D96-A4F7-127FDAA46A6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(4).xlsx]Análisis.!TablaDinámica3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Cuantas personas conforman el equipo?</a:t>
            </a:r>
          </a:p>
        </c:rich>
      </c:tx>
      <c:layout>
        <c:manualLayout>
          <c:xMode val="edge"/>
          <c:yMode val="edge"/>
          <c:x val="0.13302229221347331"/>
          <c:y val="0.145647048356243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Análisis.!$B$16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Análisis.!$A$17:$A$23</c:f>
              <c:strCach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strCache>
            </c:strRef>
          </c:cat>
          <c:val>
            <c:numRef>
              <c:f>Análisis.!$B$17:$B$23</c:f>
              <c:numCache>
                <c:formatCode>0.00%</c:formatCode>
                <c:ptCount val="6"/>
                <c:pt idx="0">
                  <c:v>0</c:v>
                </c:pt>
                <c:pt idx="1">
                  <c:v>4.4444444444444446E-2</c:v>
                </c:pt>
                <c:pt idx="2">
                  <c:v>0.17777777777777778</c:v>
                </c:pt>
                <c:pt idx="3">
                  <c:v>0.26666666666666666</c:v>
                </c:pt>
                <c:pt idx="4">
                  <c:v>0.17777777777777778</c:v>
                </c:pt>
                <c:pt idx="5">
                  <c:v>0.33333333333333331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9C2-42EB-8589-ADAE585986A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33802800"/>
        <c:axId val="333800448"/>
      </c:barChart>
      <c:catAx>
        <c:axId val="33380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3800448"/>
        <c:crosses val="autoZero"/>
        <c:auto val="1"/>
        <c:lblAlgn val="ctr"/>
        <c:lblOffset val="100"/>
        <c:noMultiLvlLbl val="0"/>
      </c:catAx>
      <c:valAx>
        <c:axId val="33380044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crossAx val="333802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Categories val="1"/>
        <c14:dropZoneData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(4).xlsx]Análisis.!TablaDinámica4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La información que utiliza la dependencia es gestionada por: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Análisis.!$B$26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3F3-4B1F-809C-34C9547A4CB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3F3-4B1F-809C-34C9547A4CB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3F3-4B1F-809C-34C9547A4CB1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Análisis.!$A$27:$A$29</c:f>
              <c:strCache>
                <c:ptCount val="2"/>
                <c:pt idx="0">
                  <c:v>Dependencia</c:v>
                </c:pt>
                <c:pt idx="1">
                  <c:v>Dependencia y Orden Nacional</c:v>
                </c:pt>
              </c:strCache>
            </c:strRef>
          </c:cat>
          <c:val>
            <c:numRef>
              <c:f>Análisis.!$B$27:$B$29</c:f>
              <c:numCache>
                <c:formatCode>0.00%</c:formatCode>
                <c:ptCount val="2"/>
                <c:pt idx="0">
                  <c:v>0.77272727272727271</c:v>
                </c:pt>
                <c:pt idx="1">
                  <c:v>0.22727272727272727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1AB-4ACC-9371-993C2896E06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(4).xlsx]Análisis.!TablaDinámica6</c:name>
    <c:fmtId val="1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Software utilizados</a:t>
            </a:r>
          </a:p>
          <a:p>
            <a:pPr>
              <a:defRPr/>
            </a:pPr>
            <a:r>
              <a:rPr lang="en-US"/>
              <a:t>proce</a:t>
            </a:r>
            <a:r>
              <a:rPr lang="es-CO"/>
              <a:t>s</a:t>
            </a:r>
            <a:r>
              <a:rPr lang="en-US"/>
              <a:t>amiento analisís</a:t>
            </a:r>
          </a:p>
          <a:p>
            <a:pPr>
              <a:defRPr/>
            </a:pPr>
            <a:r>
              <a:rPr lang="en-US"/>
              <a:t> la Información</a:t>
            </a:r>
          </a:p>
        </c:rich>
      </c:tx>
      <c:layout>
        <c:manualLayout>
          <c:xMode val="edge"/>
          <c:yMode val="edge"/>
          <c:x val="1.481957359567576E-2"/>
          <c:y val="4.41571819654914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ctr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dLbl>
          <c:idx val="0"/>
          <c:layout>
            <c:manualLayout>
              <c:x val="3.7309626315329004E-2"/>
              <c:y val="-6.6294329005547811E-2"/>
            </c:manualLayout>
          </c:layout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no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>
                <c:manualLayout>
                  <c:w val="8.3912124846415345E-2"/>
                  <c:h val="5.8591545830229068E-2"/>
                </c:manualLayout>
              </c15:layout>
            </c:ext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dLbl>
          <c:idx val="0"/>
          <c:layout>
            <c:manualLayout>
              <c:x val="0.1252001819852637"/>
              <c:y val="-4.534628396162603E-2"/>
            </c:manualLayout>
          </c:layout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dLbl>
          <c:idx val="0"/>
          <c:layout>
            <c:manualLayout>
              <c:x val="8.1679785112031403E-2"/>
              <c:y val="-1.6171172013091033E-2"/>
            </c:manualLayout>
          </c:layout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dLbl>
          <c:idx val="0"/>
          <c:layout>
            <c:manualLayout>
              <c:x val="1.623115064526916E-3"/>
              <c:y val="-1.1224308973461449E-2"/>
            </c:manualLayout>
          </c:layout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dLbl>
          <c:idx val="0"/>
          <c:layout>
            <c:manualLayout>
              <c:x val="1.3393436762346795E-2"/>
              <c:y val="-8.8515465541949279E-3"/>
            </c:manualLayout>
          </c:layout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dLbl>
          <c:idx val="0"/>
          <c:layout>
            <c:manualLayout>
              <c:x val="7.2274285147709005E-3"/>
              <c:y val="-6.8773675278626281E-2"/>
            </c:manualLayout>
          </c:layout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dLbl>
          <c:idx val="0"/>
          <c:layout>
            <c:manualLayout>
              <c:x val="-7.527384125479826E-2"/>
              <c:y val="4.1789861119227466E-2"/>
            </c:manualLayout>
          </c:layout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bestFit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510460416463639E-2"/>
          <c:y val="0.23281523728892126"/>
          <c:w val="0.59637390678838376"/>
          <c:h val="0.75237452183767106"/>
        </c:manualLayout>
      </c:layout>
      <c:pie3DChart>
        <c:varyColors val="1"/>
        <c:ser>
          <c:idx val="0"/>
          <c:order val="0"/>
          <c:tx>
            <c:strRef>
              <c:f>Análisis.!$B$37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dLbl>
              <c:idx val="0"/>
              <c:layout>
                <c:manualLayout>
                  <c:x val="3.7309626315329004E-2"/>
                  <c:y val="-6.6294329005547811E-2"/>
                </c:manualLayout>
              </c:layout>
              <c:spPr>
                <a:pattFill prst="pct75">
                  <a:fgClr>
                    <a:sysClr val="windowText" lastClr="000000">
                      <a:lumMod val="75000"/>
                      <a:lumOff val="25000"/>
                    </a:sysClr>
                  </a:fgClr>
                  <a:bgClr>
                    <a:sysClr val="windowText" lastClr="000000">
                      <a:lumMod val="65000"/>
                      <a:lumOff val="35000"/>
                    </a:sys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912124846415345E-2"/>
                      <c:h val="5.859154583022906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0.1252001819852637"/>
                  <c:y val="-4.534628396162603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8.1679785112031403E-2"/>
                  <c:y val="-1.6171172013091033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623115064526916E-3"/>
                  <c:y val="-1.1224308973461449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1.3393436762346795E-2"/>
                  <c:y val="-8.8515465541949279E-3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7.2274285147709005E-3"/>
                  <c:y val="-6.8773675278626281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7.527384125479826E-2"/>
                  <c:y val="4.1789861119227466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Análisis.!$A$38:$A$46</c:f>
              <c:strCache>
                <c:ptCount val="8"/>
                <c:pt idx="0">
                  <c:v>ArcGIS</c:v>
                </c:pt>
                <c:pt idx="1">
                  <c:v>bases de datos en Mysql y en Cognos</c:v>
                </c:pt>
                <c:pt idx="2">
                  <c:v>BD mysql</c:v>
                </c:pt>
                <c:pt idx="3">
                  <c:v>Cognos Analytics, ArcGIS, Portal cautivo.</c:v>
                </c:pt>
                <c:pt idx="4">
                  <c:v>SIMAT</c:v>
                </c:pt>
                <c:pt idx="5">
                  <c:v>surveymonkey</c:v>
                </c:pt>
                <c:pt idx="6">
                  <c:v>Excel</c:v>
                </c:pt>
                <c:pt idx="7">
                  <c:v>Excel y Word</c:v>
                </c:pt>
              </c:strCache>
            </c:strRef>
          </c:cat>
          <c:val>
            <c:numRef>
              <c:f>Análisis.!$B$38:$B$46</c:f>
              <c:numCache>
                <c:formatCode>0.00%</c:formatCode>
                <c:ptCount val="8"/>
                <c:pt idx="0">
                  <c:v>4.5454545454545456E-2</c:v>
                </c:pt>
                <c:pt idx="1">
                  <c:v>4.5454545454545456E-2</c:v>
                </c:pt>
                <c:pt idx="2">
                  <c:v>4.5454545454545456E-2</c:v>
                </c:pt>
                <c:pt idx="3">
                  <c:v>4.5454545454545456E-2</c:v>
                </c:pt>
                <c:pt idx="4">
                  <c:v>4.5454545454545456E-2</c:v>
                </c:pt>
                <c:pt idx="5">
                  <c:v>9.0909090909090912E-2</c:v>
                </c:pt>
                <c:pt idx="6">
                  <c:v>0.54545454545454541</c:v>
                </c:pt>
                <c:pt idx="7">
                  <c:v>0.13636363636363635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896805053655657"/>
          <c:y val="5.3852717985317447E-2"/>
          <c:w val="0.36345872654819794"/>
          <c:h val="0.85482261383842084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(4).xlsx]Análisis.!TablaDinámica5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600" b="1" i="0" u="none" strike="noStrike" baseline="0">
                <a:effectLst/>
              </a:rPr>
              <a:t>Se analiza la información recolectada</a:t>
            </a:r>
            <a:endParaRPr lang="en-US" sz="1600"/>
          </a:p>
        </c:rich>
      </c:tx>
      <c:layout>
        <c:manualLayout>
          <c:xMode val="edge"/>
          <c:yMode val="edge"/>
          <c:x val="0.10874567492544709"/>
          <c:y val="6.60221445289596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Análisis.!$B$32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Análisis.!$A$33:$A$34</c:f>
              <c:strCache>
                <c:ptCount val="1"/>
                <c:pt idx="0">
                  <c:v>Sí</c:v>
                </c:pt>
              </c:strCache>
            </c:strRef>
          </c:cat>
          <c:val>
            <c:numRef>
              <c:f>Análisis.!$B$33:$B$34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(4).xlsx]Análisis.!TablaDinámica8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La Secretaria cuenta con información que no pueda compartir por la sensibilidad de datos que contiene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5704991137617774"/>
          <c:y val="0.44756451077670728"/>
          <c:w val="0.67867360217756423"/>
          <c:h val="0.4641635744825562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Análisis.!$B$55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Análisis.!$A$56:$A$58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Análisis.!$B$56:$B$58</c:f>
              <c:numCache>
                <c:formatCode>0.00%</c:formatCode>
                <c:ptCount val="2"/>
                <c:pt idx="0">
                  <c:v>9.0909090909090912E-2</c:v>
                </c:pt>
                <c:pt idx="1">
                  <c:v>0.90909090909090906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333798488"/>
        <c:axId val="333798880"/>
        <c:axId val="0"/>
      </c:bar3DChart>
      <c:catAx>
        <c:axId val="333798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3798880"/>
        <c:crosses val="autoZero"/>
        <c:auto val="1"/>
        <c:lblAlgn val="ctr"/>
        <c:lblOffset val="100"/>
        <c:noMultiLvlLbl val="0"/>
      </c:catAx>
      <c:valAx>
        <c:axId val="33379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3798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(4).xlsx]Análisis.!TablaDinámica9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Tiene producto de información publicos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Análisis.!$B$61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Análisis.!$A$62:$A$64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Análisis.!$B$62:$B$64</c:f>
              <c:numCache>
                <c:formatCode>0.00%</c:formatCode>
                <c:ptCount val="2"/>
                <c:pt idx="0">
                  <c:v>0.45454545454545453</c:v>
                </c:pt>
                <c:pt idx="1">
                  <c:v>0.54545454545454541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333802016"/>
        <c:axId val="333800840"/>
        <c:axId val="0"/>
      </c:bar3DChart>
      <c:catAx>
        <c:axId val="333802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3800840"/>
        <c:crosses val="autoZero"/>
        <c:auto val="1"/>
        <c:lblAlgn val="ctr"/>
        <c:lblOffset val="100"/>
        <c:noMultiLvlLbl val="0"/>
      </c:catAx>
      <c:valAx>
        <c:axId val="333800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3802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(4).xlsx]Análisis.!TablaDinámica10</c:name>
    <c:fmtId val="3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Hay</a:t>
            </a:r>
            <a:r>
              <a:rPr lang="en-US" baseline="0"/>
              <a:t> un sistema de rendición de cuentas a las comunidades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Análisis.!$B$67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Análisis.!$A$68:$A$70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Análisis.!$B$68:$B$70</c:f>
              <c:numCache>
                <c:formatCode>0.00%</c:formatCode>
                <c:ptCount val="2"/>
                <c:pt idx="0">
                  <c:v>0.45454545454545453</c:v>
                </c:pt>
                <c:pt idx="1">
                  <c:v>0.54545454545454541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333822296"/>
        <c:axId val="333823080"/>
        <c:axId val="0"/>
      </c:bar3DChart>
      <c:catAx>
        <c:axId val="333822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3823080"/>
        <c:crosses val="autoZero"/>
        <c:auto val="1"/>
        <c:lblAlgn val="ctr"/>
        <c:lblOffset val="100"/>
        <c:noMultiLvlLbl val="0"/>
      </c:catAx>
      <c:valAx>
        <c:axId val="333823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3822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(4).xlsx]Análisis.!TablaDinámica14</c:name>
    <c:fmtId val="23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>
                    <a:lumMod val="75000"/>
                    <a:lumOff val="2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baseline="0">
                <a:effectLst/>
              </a:rPr>
              <a:t>¿Con cual periodicidad?</a:t>
            </a:r>
            <a:endParaRPr lang="es-CO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800" b="1" i="0" u="none" strike="noStrike" kern="1200" baseline="0">
              <a:solidFill>
                <a:sysClr val="windowText" lastClr="000000">
                  <a:lumMod val="75000"/>
                  <a:lumOff val="2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Análisis.!$B$92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Análisis.!$A$93:$A$97</c:f>
              <c:strCache>
                <c:ptCount val="4"/>
                <c:pt idx="0">
                  <c:v>Anual</c:v>
                </c:pt>
                <c:pt idx="1">
                  <c:v>Bimensual</c:v>
                </c:pt>
                <c:pt idx="2">
                  <c:v>Diario</c:v>
                </c:pt>
                <c:pt idx="3">
                  <c:v>Mensual</c:v>
                </c:pt>
              </c:strCache>
            </c:strRef>
          </c:cat>
          <c:val>
            <c:numRef>
              <c:f>Análisis.!$B$93:$B$97</c:f>
              <c:numCache>
                <c:formatCode>0.00%</c:formatCode>
                <c:ptCount val="4"/>
                <c:pt idx="0">
                  <c:v>0.22727272727272727</c:v>
                </c:pt>
                <c:pt idx="1">
                  <c:v>4.5454545454545456E-2</c:v>
                </c:pt>
                <c:pt idx="2">
                  <c:v>9.0909090909090912E-2</c:v>
                </c:pt>
                <c:pt idx="3">
                  <c:v>0.63636363636363635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333823864"/>
        <c:axId val="333824256"/>
        <c:axId val="0"/>
      </c:bar3DChart>
      <c:catAx>
        <c:axId val="333823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3824256"/>
        <c:crosses val="autoZero"/>
        <c:auto val="1"/>
        <c:lblAlgn val="ctr"/>
        <c:lblOffset val="100"/>
        <c:noMultiLvlLbl val="0"/>
      </c:catAx>
      <c:valAx>
        <c:axId val="33382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33823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(4).xlsx]Análisis.!TablaDinámica12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400"/>
              <a:t>¿Han compartido información de beneficiarios o de diagnósticos con otras Secretarías para la coordinación?</a:t>
            </a:r>
          </a:p>
        </c:rich>
      </c:tx>
      <c:layout>
        <c:manualLayout>
          <c:xMode val="edge"/>
          <c:yMode val="edge"/>
          <c:x val="0.10533825484029261"/>
          <c:y val="3.7021269382122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9"/>
        <c:spPr>
          <a:solidFill>
            <a:schemeClr val="accent2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Análisis.!$B$79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BA1-47DC-91CE-978CA21E378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BA1-47DC-91CE-978CA21E378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BA1-47DC-91CE-978CA21E3789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Análisis.!$A$80:$A$82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Análisis.!$B$80:$B$82</c:f>
              <c:numCache>
                <c:formatCode>0.00%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6F-4E6B-AE3C-4033FDC679F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(4).xlsx]Análisis.!TablaDinámica11</c:name>
    <c:fmtId val="1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600"/>
              <a:t>La información Se publica en la pagina de la alcaldía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circle"/>
          <c:size val="6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6"/>
        <c:spPr>
          <a:solidFill>
            <a:schemeClr val="accent2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Análisis.!$B$73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Análisis.!$A$74:$A$76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Análisis.!$B$74:$B$76</c:f>
              <c:numCache>
                <c:formatCode>0.00%</c:formatCode>
                <c:ptCount val="2"/>
                <c:pt idx="0">
                  <c:v>0.13636363636363635</c:v>
                </c:pt>
                <c:pt idx="1">
                  <c:v>0.86363636363636365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(4).xlsx]Análisis.!TablaDinámica13</c:name>
    <c:fmtId val="1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Comparte información total,parcial o filtrada con agencias de cooperación internacional, ONG, otras</a:t>
            </a:r>
            <a:endParaRPr lang="es-CO" sz="16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circle"/>
          <c:size val="6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6"/>
        <c:spPr>
          <a:solidFill>
            <a:schemeClr val="accent2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Análisis.!$B$85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Análisis.!$A$86:$A$88</c:f>
              <c:strCache>
                <c:ptCount val="2"/>
                <c:pt idx="0">
                  <c:v>No</c:v>
                </c:pt>
                <c:pt idx="1">
                  <c:v>Si</c:v>
                </c:pt>
              </c:strCache>
            </c:strRef>
          </c:cat>
          <c:val>
            <c:numRef>
              <c:f>Análisis.!$B$86:$B$88</c:f>
              <c:numCache>
                <c:formatCode>0.00%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(4).xlsx]Hoja1!Tabla dinámica1</c:name>
    <c:fmtId val="0"/>
  </c:pivotSource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4352184"/>
        <c:axId val="394351400"/>
      </c:barChart>
      <c:catAx>
        <c:axId val="3943521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4351400"/>
        <c:crosses val="autoZero"/>
        <c:auto val="1"/>
        <c:lblAlgn val="ctr"/>
        <c:lblOffset val="100"/>
        <c:noMultiLvlLbl val="0"/>
      </c:catAx>
      <c:valAx>
        <c:axId val="39435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4352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(4).xlsx]Análisis.!TablaDinámica2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Es</a:t>
            </a:r>
            <a:r>
              <a:rPr lang="es-CO" baseline="0"/>
              <a:t> una persona dedicada al 100%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Análisis.!$B$10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986-4CC5-9195-781A2BC3526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986-4CC5-9195-781A2BC3526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986-4CC5-9195-781A2BC3526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Análisis.!$A$11:$A$13</c:f>
              <c:strCache>
                <c:ptCount val="2"/>
                <c:pt idx="0">
                  <c:v>No</c:v>
                </c:pt>
                <c:pt idx="1">
                  <c:v>Si</c:v>
                </c:pt>
              </c:strCache>
            </c:strRef>
          </c:cat>
          <c:val>
            <c:numRef>
              <c:f>Análisis.!$B$11:$B$13</c:f>
              <c:numCache>
                <c:formatCode>0.00%</c:formatCode>
                <c:ptCount val="2"/>
                <c:pt idx="0">
                  <c:v>0.86363636363636365</c:v>
                </c:pt>
                <c:pt idx="1">
                  <c:v>0.13636363636363635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F04-4D96-A4F7-127FDAA46A6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</a:t>
            </a:r>
            <a:r>
              <a:rPr lang="en-US" baseline="0"/>
              <a:t> manejo de la información esta a cargo de: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Análisis.!$B$3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Análisis.!$A$4:$A$7</c:f>
              <c:strCache>
                <c:ptCount val="3"/>
                <c:pt idx="0">
                  <c:v>No tiene</c:v>
                </c:pt>
                <c:pt idx="1">
                  <c:v>Un equipo</c:v>
                </c:pt>
                <c:pt idx="2">
                  <c:v>Una persona</c:v>
                </c:pt>
              </c:strCache>
            </c:strRef>
          </c:cat>
          <c:val>
            <c:numRef>
              <c:f>Análisis.!$B$4:$B$7</c:f>
              <c:numCache>
                <c:formatCode>0.00%</c:formatCode>
                <c:ptCount val="3"/>
                <c:pt idx="0">
                  <c:v>0.31818181818181818</c:v>
                </c:pt>
                <c:pt idx="1">
                  <c:v>0.59090909090909094</c:v>
                </c:pt>
                <c:pt idx="2">
                  <c:v>9.0909090909090912E-2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37F-48F6-B8B6-8511BD7B93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4354536"/>
        <c:axId val="394351792"/>
      </c:barChart>
      <c:catAx>
        <c:axId val="394354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4351792"/>
        <c:crosses val="autoZero"/>
        <c:auto val="1"/>
        <c:lblAlgn val="ctr"/>
        <c:lblOffset val="100"/>
        <c:noMultiLvlLbl val="0"/>
      </c:catAx>
      <c:valAx>
        <c:axId val="39435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4354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(4).xlsx]Análisis.!TablaDinámica3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Cuantas</a:t>
            </a:r>
            <a:r>
              <a:rPr lang="es-CO" baseline="0"/>
              <a:t> personas conforman el equipo?</a:t>
            </a:r>
            <a:endParaRPr lang="es-CO"/>
          </a:p>
        </c:rich>
      </c:tx>
      <c:layout>
        <c:manualLayout>
          <c:xMode val="edge"/>
          <c:yMode val="edge"/>
          <c:x val="0.13302229221347331"/>
          <c:y val="0.145647048356243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Análisis.!$B$16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Análisis.!$A$17:$A$23</c:f>
              <c:strCach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strCache>
            </c:strRef>
          </c:cat>
          <c:val>
            <c:numRef>
              <c:f>Análisis.!$B$17:$B$23</c:f>
              <c:numCache>
                <c:formatCode>0.00%</c:formatCode>
                <c:ptCount val="6"/>
                <c:pt idx="0">
                  <c:v>0</c:v>
                </c:pt>
                <c:pt idx="1">
                  <c:v>4.4444444444444446E-2</c:v>
                </c:pt>
                <c:pt idx="2">
                  <c:v>0.17777777777777778</c:v>
                </c:pt>
                <c:pt idx="3">
                  <c:v>0.26666666666666666</c:v>
                </c:pt>
                <c:pt idx="4">
                  <c:v>0.17777777777777778</c:v>
                </c:pt>
                <c:pt idx="5">
                  <c:v>0.33333333333333331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9C2-42EB-8589-ADAE585986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9022280"/>
        <c:axId val="399022672"/>
      </c:barChart>
      <c:catAx>
        <c:axId val="399022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9022672"/>
        <c:crosses val="autoZero"/>
        <c:auto val="1"/>
        <c:lblAlgn val="ctr"/>
        <c:lblOffset val="100"/>
        <c:noMultiLvlLbl val="0"/>
      </c:catAx>
      <c:valAx>
        <c:axId val="399022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9022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(4).xlsx]Análisis.!TablaDinámica4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La</a:t>
            </a:r>
            <a:r>
              <a:rPr lang="es-CO" baseline="0"/>
              <a:t> información que utiliza la dependencia es gestionada por:</a:t>
            </a:r>
            <a:endParaRPr lang="es-CO"/>
          </a:p>
        </c:rich>
      </c:tx>
      <c:layout>
        <c:manualLayout>
          <c:xMode val="edge"/>
          <c:yMode val="edge"/>
          <c:x val="0.16431165323634903"/>
          <c:y val="0.197433366238894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Análisis.!$B$26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3F3-4B1F-809C-34C9547A4CB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3F3-4B1F-809C-34C9547A4CB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3F3-4B1F-809C-34C9547A4CB1}"/>
              </c:ext>
            </c:extLst>
          </c:dPt>
          <c:cat>
            <c:strRef>
              <c:f>Análisis.!$A$27:$A$29</c:f>
              <c:strCache>
                <c:ptCount val="2"/>
                <c:pt idx="0">
                  <c:v>Dependencia</c:v>
                </c:pt>
                <c:pt idx="1">
                  <c:v>Dependencia y Orden Nacional</c:v>
                </c:pt>
              </c:strCache>
            </c:strRef>
          </c:cat>
          <c:val>
            <c:numRef>
              <c:f>Análisis.!$B$27:$B$29</c:f>
              <c:numCache>
                <c:formatCode>0.00%</c:formatCode>
                <c:ptCount val="2"/>
                <c:pt idx="0">
                  <c:v>0.77272727272727271</c:v>
                </c:pt>
                <c:pt idx="1">
                  <c:v>0.22727272727272727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1AB-4ACC-9371-993C2896E0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(4).xlsx]Análisis.!TablaDinámica5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Se</a:t>
            </a:r>
            <a:r>
              <a:rPr lang="es-CO" baseline="0"/>
              <a:t> analiza la información recolectada?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Análisis.!$B$32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C8D-4CEC-AF3F-05621B67C0F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C8D-4CEC-AF3F-05621B67C0F4}"/>
              </c:ext>
            </c:extLst>
          </c:dPt>
          <c:cat>
            <c:strRef>
              <c:f>Análisis.!$A$33:$A$34</c:f>
              <c:strCache>
                <c:ptCount val="1"/>
                <c:pt idx="0">
                  <c:v>Sí</c:v>
                </c:pt>
              </c:strCache>
            </c:strRef>
          </c:cat>
          <c:val>
            <c:numRef>
              <c:f>Análisis.!$B$33:$B$34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52F-4E9B-A5C8-C0446A14E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(4).xlsx]Análisis.!TablaDinámica6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¿Con qué software o plataforma procesan y analizan la información?</a:t>
            </a:r>
          </a:p>
        </c:rich>
      </c:tx>
      <c:layout>
        <c:manualLayout>
          <c:xMode val="edge"/>
          <c:yMode val="edge"/>
          <c:x val="8.5255484611771237E-2"/>
          <c:y val="0.168094235456177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4858217669423404E-2"/>
          <c:y val="0.34490753925429568"/>
          <c:w val="0.94533888388366449"/>
          <c:h val="0.3087438373364289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Análisis.!$B$37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Análisis.!$A$38:$A$46</c:f>
              <c:strCache>
                <c:ptCount val="8"/>
                <c:pt idx="0">
                  <c:v>ArcGIS</c:v>
                </c:pt>
                <c:pt idx="1">
                  <c:v>bases de datos en Mysql y en Cognos</c:v>
                </c:pt>
                <c:pt idx="2">
                  <c:v>BD mysql</c:v>
                </c:pt>
                <c:pt idx="3">
                  <c:v>Cognos Analytics, ArcGIS, Portal cautivo.</c:v>
                </c:pt>
                <c:pt idx="4">
                  <c:v>SIMAT</c:v>
                </c:pt>
                <c:pt idx="5">
                  <c:v>surveymonkey</c:v>
                </c:pt>
                <c:pt idx="6">
                  <c:v>Excel</c:v>
                </c:pt>
                <c:pt idx="7">
                  <c:v>Excel y Word</c:v>
                </c:pt>
              </c:strCache>
            </c:strRef>
          </c:cat>
          <c:val>
            <c:numRef>
              <c:f>Análisis.!$B$38:$B$46</c:f>
              <c:numCache>
                <c:formatCode>0.00%</c:formatCode>
                <c:ptCount val="8"/>
                <c:pt idx="0">
                  <c:v>4.5454545454545456E-2</c:v>
                </c:pt>
                <c:pt idx="1">
                  <c:v>4.5454545454545456E-2</c:v>
                </c:pt>
                <c:pt idx="2">
                  <c:v>4.5454545454545456E-2</c:v>
                </c:pt>
                <c:pt idx="3">
                  <c:v>4.5454545454545456E-2</c:v>
                </c:pt>
                <c:pt idx="4">
                  <c:v>4.5454545454545456E-2</c:v>
                </c:pt>
                <c:pt idx="5">
                  <c:v>9.0909090909090912E-2</c:v>
                </c:pt>
                <c:pt idx="6">
                  <c:v>0.54545454545454541</c:v>
                </c:pt>
                <c:pt idx="7">
                  <c:v>0.13636363636363635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1CA-4EBF-88FF-AE468C8BF5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9023456"/>
        <c:axId val="399023848"/>
      </c:barChart>
      <c:catAx>
        <c:axId val="39902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9023848"/>
        <c:crosses val="autoZero"/>
        <c:auto val="1"/>
        <c:lblAlgn val="ctr"/>
        <c:lblOffset val="100"/>
        <c:noMultiLvlLbl val="0"/>
      </c:catAx>
      <c:valAx>
        <c:axId val="39902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9023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(4).xlsx]Análisis.!TablaDinámica7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Tiene</a:t>
            </a:r>
            <a:r>
              <a:rPr lang="es-CO" baseline="0"/>
              <a:t> sistema de monitoreo?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Análisis.!$B$49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732-48A8-B1E1-E9D1CAB38B3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732-48A8-B1E1-E9D1CAB38B3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732-48A8-B1E1-E9D1CAB38B30}"/>
              </c:ext>
            </c:extLst>
          </c:dPt>
          <c:cat>
            <c:strRef>
              <c:f>Análisis.!$A$50:$A$52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Análisis.!$B$50:$B$52</c:f>
              <c:numCache>
                <c:formatCode>0.00%</c:formatCode>
                <c:ptCount val="2"/>
                <c:pt idx="0">
                  <c:v>0.86363636363636365</c:v>
                </c:pt>
                <c:pt idx="1">
                  <c:v>0.13636363636363635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072-43B0-ACD2-840ABAE01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(4).xlsx]Análisis.!TablaDinámica8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¿Hay información que la Secretaría no pueda compartir por la sensibilidad de los datos que contiene?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Análisis.!$B$55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408-4B14-A696-E0B0D68DEB8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408-4B14-A696-E0B0D68DEB8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408-4B14-A696-E0B0D68DEB8D}"/>
              </c:ext>
            </c:extLst>
          </c:dPt>
          <c:cat>
            <c:strRef>
              <c:f>Análisis.!$A$56:$A$58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Análisis.!$B$56:$B$58</c:f>
              <c:numCache>
                <c:formatCode>0.00%</c:formatCode>
                <c:ptCount val="2"/>
                <c:pt idx="0">
                  <c:v>9.0909090909090912E-2</c:v>
                </c:pt>
                <c:pt idx="1">
                  <c:v>0.90909090909090906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9DA-4B94-A06C-FBD1003BB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(4).xlsx]Análisis.!TablaDinámica9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¿Tienen productos de información públicos?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Análisis.!$B$61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73A-433A-8776-FC219C482B3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73A-433A-8776-FC219C482B3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73A-433A-8776-FC219C482B36}"/>
              </c:ext>
            </c:extLst>
          </c:dPt>
          <c:cat>
            <c:strRef>
              <c:f>Análisis.!$A$62:$A$64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Análisis.!$B$62:$B$64</c:f>
              <c:numCache>
                <c:formatCode>0.00%</c:formatCode>
                <c:ptCount val="2"/>
                <c:pt idx="0">
                  <c:v>0.45454545454545453</c:v>
                </c:pt>
                <c:pt idx="1">
                  <c:v>0.54545454545454541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543-4018-B5CC-DAED547EC6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(4).xlsx]Análisis.!TablaDinámica12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¿Han compartido información de beneficiarios o de diagnósticos con otras Secretarías para la coordinación?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Análisis.!$B$79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BA1-47DC-91CE-978CA21E378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BA1-47DC-91CE-978CA21E378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BA1-47DC-91CE-978CA21E3789}"/>
              </c:ext>
            </c:extLst>
          </c:dPt>
          <c:cat>
            <c:strRef>
              <c:f>Análisis.!$A$80:$A$82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Análisis.!$B$80:$B$82</c:f>
              <c:numCache>
                <c:formatCode>0.00%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6F-4E6B-AE3C-4033FDC67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(4).xlsx]Análisis.!TablaDinámica13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¿Comparte información total, parcial o filtrada con agencias de cooperación internacional, ONG, entre otras organizaciones?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Análisis.!$B$85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A0F-40B7-8F93-B8B1CD5D97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A0F-40B7-8F93-B8B1CD5D97F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A0F-40B7-8F93-B8B1CD5D97F5}"/>
              </c:ext>
            </c:extLst>
          </c:dPt>
          <c:cat>
            <c:strRef>
              <c:f>Análisis.!$A$86:$A$88</c:f>
              <c:strCache>
                <c:ptCount val="2"/>
                <c:pt idx="0">
                  <c:v>No</c:v>
                </c:pt>
                <c:pt idx="1">
                  <c:v>Si</c:v>
                </c:pt>
              </c:strCache>
            </c:strRef>
          </c:cat>
          <c:val>
            <c:numRef>
              <c:f>Análisis.!$B$86:$B$88</c:f>
              <c:numCache>
                <c:formatCode>0.00%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D11-4BA5-8E9F-DB681CE062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(4).xlsx]Análisis.!TablaDinámica14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¿Con cual periodicidad?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3851895505624427E-2"/>
          <c:y val="0.27312070043777359"/>
          <c:w val="0.90966807046144094"/>
          <c:h val="0.522772502044547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Análisis.!$B$92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Análisis.!$A$93:$A$97</c:f>
              <c:strCache>
                <c:ptCount val="4"/>
                <c:pt idx="0">
                  <c:v>Anual</c:v>
                </c:pt>
                <c:pt idx="1">
                  <c:v>Bimensual</c:v>
                </c:pt>
                <c:pt idx="2">
                  <c:v>Diario</c:v>
                </c:pt>
                <c:pt idx="3">
                  <c:v>Mensual</c:v>
                </c:pt>
              </c:strCache>
            </c:strRef>
          </c:cat>
          <c:val>
            <c:numRef>
              <c:f>Análisis.!$B$93:$B$97</c:f>
              <c:numCache>
                <c:formatCode>0.00%</c:formatCode>
                <c:ptCount val="4"/>
                <c:pt idx="0">
                  <c:v>0.22727272727272727</c:v>
                </c:pt>
                <c:pt idx="1">
                  <c:v>4.5454545454545456E-2</c:v>
                </c:pt>
                <c:pt idx="2">
                  <c:v>9.0909090909090912E-2</c:v>
                </c:pt>
                <c:pt idx="3">
                  <c:v>0.63636363636363635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C48-4ECA-87F6-769D6991FD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6051720"/>
        <c:axId val="426056816"/>
      </c:barChart>
      <c:catAx>
        <c:axId val="426051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056816"/>
        <c:crosses val="autoZero"/>
        <c:auto val="1"/>
        <c:lblAlgn val="ctr"/>
        <c:lblOffset val="100"/>
        <c:noMultiLvlLbl val="0"/>
      </c:catAx>
      <c:valAx>
        <c:axId val="426056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051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(4).xlsx]Análisis.!TablaDinámica20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latin typeface="+mj-lt"/>
              </a:rPr>
              <a:t>Total Encueta</a:t>
            </a:r>
            <a:r>
              <a:rPr lang="en-US" sz="1400">
                <a:latin typeface="+mj-lt"/>
                <a:cs typeface="Calibri" panose="020F0502020204030204" pitchFamily="34" charset="0"/>
              </a:rPr>
              <a:t>s</a:t>
            </a:r>
            <a:endParaRPr lang="en-US" sz="1400">
              <a:latin typeface="+mj-lt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1738443349834865"/>
          <c:y val="0.17607989224100853"/>
          <c:w val="0.86462380834194108"/>
          <c:h val="0.7511746924243850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Análisis.!$B$102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Análisis.!$A$103:$A$105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Análisis.!$B$103:$B$105</c:f>
              <c:numCache>
                <c:formatCode>General</c:formatCode>
                <c:ptCount val="2"/>
                <c:pt idx="0">
                  <c:v>4</c:v>
                </c:pt>
                <c:pt idx="1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26055248"/>
        <c:axId val="426053288"/>
      </c:barChart>
      <c:catAx>
        <c:axId val="4260552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053288"/>
        <c:crosses val="autoZero"/>
        <c:auto val="1"/>
        <c:lblAlgn val="ctr"/>
        <c:lblOffset val="100"/>
        <c:noMultiLvlLbl val="0"/>
      </c:catAx>
      <c:valAx>
        <c:axId val="426053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05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(4).xlsx]Análisis.!TablaDinámica6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O" sz="1600">
                <a:effectLst/>
              </a:rPr>
              <a:t>Software utilizados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r>
              <a:rPr lang="es-CO" sz="1600">
                <a:effectLst/>
              </a:rPr>
              <a:t>analisís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r>
              <a:rPr lang="es-CO" sz="1600">
                <a:effectLst/>
              </a:rPr>
              <a:t> la Información</a:t>
            </a:r>
          </a:p>
        </c:rich>
      </c:tx>
      <c:layout>
        <c:manualLayout>
          <c:xMode val="edge"/>
          <c:yMode val="edge"/>
          <c:x val="2.8573185046198393E-2"/>
          <c:y val="0.110260494061472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510460416463639E-2"/>
          <c:y val="0.23281523728892126"/>
          <c:w val="0.59637390678838376"/>
          <c:h val="0.75237452183767106"/>
        </c:manualLayout>
      </c:layout>
      <c:pie3DChart>
        <c:varyColors val="1"/>
        <c:ser>
          <c:idx val="0"/>
          <c:order val="0"/>
          <c:tx>
            <c:strRef>
              <c:f>Análisis.!$B$37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Análisis.!$A$38:$A$46</c:f>
              <c:strCache>
                <c:ptCount val="8"/>
                <c:pt idx="0">
                  <c:v>ArcGIS</c:v>
                </c:pt>
                <c:pt idx="1">
                  <c:v>bases de datos en Mysql y en Cognos</c:v>
                </c:pt>
                <c:pt idx="2">
                  <c:v>BD mysql</c:v>
                </c:pt>
                <c:pt idx="3">
                  <c:v>Cognos Analytics, ArcGIS, Portal cautivo.</c:v>
                </c:pt>
                <c:pt idx="4">
                  <c:v>SIMAT</c:v>
                </c:pt>
                <c:pt idx="5">
                  <c:v>surveymonkey</c:v>
                </c:pt>
                <c:pt idx="6">
                  <c:v>Excel</c:v>
                </c:pt>
                <c:pt idx="7">
                  <c:v>Excel y Word</c:v>
                </c:pt>
              </c:strCache>
            </c:strRef>
          </c:cat>
          <c:val>
            <c:numRef>
              <c:f>Análisis.!$B$38:$B$46</c:f>
              <c:numCache>
                <c:formatCode>0.00%</c:formatCode>
                <c:ptCount val="8"/>
                <c:pt idx="0">
                  <c:v>4.5454545454545456E-2</c:v>
                </c:pt>
                <c:pt idx="1">
                  <c:v>4.5454545454545456E-2</c:v>
                </c:pt>
                <c:pt idx="2">
                  <c:v>4.5454545454545456E-2</c:v>
                </c:pt>
                <c:pt idx="3">
                  <c:v>4.5454545454545456E-2</c:v>
                </c:pt>
                <c:pt idx="4">
                  <c:v>4.5454545454545456E-2</c:v>
                </c:pt>
                <c:pt idx="5">
                  <c:v>9.0909090909090912E-2</c:v>
                </c:pt>
                <c:pt idx="6">
                  <c:v>0.54545454545454541</c:v>
                </c:pt>
                <c:pt idx="7">
                  <c:v>0.13636363636363635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896805053655657"/>
          <c:y val="5.3852717985317447E-2"/>
          <c:w val="0.36345872654819794"/>
          <c:h val="0.854822613838420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(4).xlsx]Análisis.!TablaDinámica5</c:name>
    <c:fmtId val="2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Análisis.!$B$32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Análisis.!$A$33:$A$34</c:f>
              <c:strCache>
                <c:ptCount val="1"/>
                <c:pt idx="0">
                  <c:v>Sí</c:v>
                </c:pt>
              </c:strCache>
            </c:strRef>
          </c:cat>
          <c:val>
            <c:numRef>
              <c:f>Análisis.!$B$33:$B$34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(4).xlsx]Análisis.!TablaDinámica7</c:name>
    <c:fmtId val="2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Análisis.!$B$49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Análisis.!$A$50:$A$52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Análisis.!$B$50:$B$52</c:f>
              <c:numCache>
                <c:formatCode>0.00%</c:formatCode>
                <c:ptCount val="2"/>
                <c:pt idx="0">
                  <c:v>0.86363636363636365</c:v>
                </c:pt>
                <c:pt idx="1">
                  <c:v>0.13636363636363635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(4).xlsx]Análisis.!TablaDinámica8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La</a:t>
            </a:r>
            <a:r>
              <a:rPr lang="es-CO" baseline="0"/>
              <a:t> </a:t>
            </a:r>
            <a:r>
              <a:rPr lang="es-CO" sz="1400" b="0" i="0" u="none" strike="noStrike" baseline="0">
                <a:effectLst/>
              </a:rPr>
              <a:t>Secretaria cuenta con información que no pueda compartir por la encibilidad de datoS que contiene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Análisis.!$B$55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Análisis.!$A$56:$A$58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Análisis.!$B$56:$B$58</c:f>
              <c:numCache>
                <c:formatCode>0.00%</c:formatCode>
                <c:ptCount val="2"/>
                <c:pt idx="0">
                  <c:v>9.0909090909090912E-2</c:v>
                </c:pt>
                <c:pt idx="1">
                  <c:v>0.90909090909090906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6057208"/>
        <c:axId val="426049760"/>
        <c:axId val="0"/>
      </c:bar3DChart>
      <c:catAx>
        <c:axId val="426057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049760"/>
        <c:crosses val="autoZero"/>
        <c:auto val="1"/>
        <c:lblAlgn val="ctr"/>
        <c:lblOffset val="100"/>
        <c:noMultiLvlLbl val="0"/>
      </c:catAx>
      <c:valAx>
        <c:axId val="42604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057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(4).xlsx]Análisis.!TablaDinámica9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Tiene</a:t>
            </a:r>
            <a:r>
              <a:rPr lang="es-CO" baseline="0"/>
              <a:t> producto de información</a:t>
            </a:r>
            <a:r>
              <a:rPr lang="es-CO" sz="1400" baseline="0"/>
              <a:t> publico</a:t>
            </a:r>
            <a:r>
              <a:rPr lang="es-CO" sz="1400">
                <a:effectLst/>
              </a:rPr>
              <a:t>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Análisis.!$B$61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Análisis.!$A$62:$A$64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Análisis.!$B$62:$B$64</c:f>
              <c:numCache>
                <c:formatCode>0.00%</c:formatCode>
                <c:ptCount val="2"/>
                <c:pt idx="0">
                  <c:v>0.45454545454545453</c:v>
                </c:pt>
                <c:pt idx="1">
                  <c:v>0.54545454545454541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6050544"/>
        <c:axId val="426052112"/>
        <c:axId val="0"/>
      </c:bar3DChart>
      <c:catAx>
        <c:axId val="42605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052112"/>
        <c:crosses val="autoZero"/>
        <c:auto val="1"/>
        <c:lblAlgn val="ctr"/>
        <c:lblOffset val="100"/>
        <c:noMultiLvlLbl val="0"/>
      </c:catAx>
      <c:valAx>
        <c:axId val="426052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05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</c:name>
    <c:fmtId val="19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Análisis.!$B$3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Análisis.!$A$4:$A$7</c:f>
              <c:strCache>
                <c:ptCount val="3"/>
                <c:pt idx="0">
                  <c:v>No tiene</c:v>
                </c:pt>
                <c:pt idx="1">
                  <c:v>Un equipo</c:v>
                </c:pt>
                <c:pt idx="2">
                  <c:v>Una persona</c:v>
                </c:pt>
              </c:strCache>
            </c:strRef>
          </c:cat>
          <c:val>
            <c:numRef>
              <c:f>Análisis.!$B$4:$B$7</c:f>
              <c:numCache>
                <c:formatCode>0.00%</c:formatCode>
                <c:ptCount val="3"/>
                <c:pt idx="0">
                  <c:v>0.31818181818181818</c:v>
                </c:pt>
                <c:pt idx="1">
                  <c:v>0.59090909090909094</c:v>
                </c:pt>
                <c:pt idx="2">
                  <c:v>9.0909090909090912E-2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6132736"/>
        <c:axId val="426133128"/>
        <c:axId val="0"/>
      </c:bar3DChart>
      <c:catAx>
        <c:axId val="426132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133128"/>
        <c:crosses val="autoZero"/>
        <c:auto val="1"/>
        <c:lblAlgn val="ctr"/>
        <c:lblOffset val="100"/>
        <c:noMultiLvlLbl val="0"/>
      </c:catAx>
      <c:valAx>
        <c:axId val="426133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132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(4).xlsx]Análisis.!TablaDinámica10</c:name>
    <c:fmtId val="25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Análisis.!$B$67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Análisis.!$A$68:$A$70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Análisis.!$B$68:$B$70</c:f>
              <c:numCache>
                <c:formatCode>0.00%</c:formatCode>
                <c:ptCount val="2"/>
                <c:pt idx="0">
                  <c:v>0.45454545454545453</c:v>
                </c:pt>
                <c:pt idx="1">
                  <c:v>0.54545454545454541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6130776"/>
        <c:axId val="426136656"/>
        <c:axId val="0"/>
      </c:bar3DChart>
      <c:catAx>
        <c:axId val="426130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136656"/>
        <c:crosses val="autoZero"/>
        <c:auto val="1"/>
        <c:lblAlgn val="ctr"/>
        <c:lblOffset val="100"/>
        <c:noMultiLvlLbl val="0"/>
      </c:catAx>
      <c:valAx>
        <c:axId val="426136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130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(4).xlsx]Análisis.!TablaDinámica13</c:name>
    <c:fmtId val="2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Análisis.!$B$85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Análisis.!$A$86:$A$88</c:f>
              <c:strCache>
                <c:ptCount val="2"/>
                <c:pt idx="0">
                  <c:v>No</c:v>
                </c:pt>
                <c:pt idx="1">
                  <c:v>Si</c:v>
                </c:pt>
              </c:strCache>
            </c:strRef>
          </c:cat>
          <c:val>
            <c:numRef>
              <c:f>Análisis.!$B$86:$B$88</c:f>
              <c:numCache>
                <c:formatCode>0.00%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(4).xlsx]Análisis.!TablaDinámica14</c:name>
    <c:fmtId val="19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Análisis.!$B$92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Análisis.!$A$93:$A$97</c:f>
              <c:strCache>
                <c:ptCount val="4"/>
                <c:pt idx="0">
                  <c:v>Anual</c:v>
                </c:pt>
                <c:pt idx="1">
                  <c:v>Bimensual</c:v>
                </c:pt>
                <c:pt idx="2">
                  <c:v>Diario</c:v>
                </c:pt>
                <c:pt idx="3">
                  <c:v>Mensual</c:v>
                </c:pt>
              </c:strCache>
            </c:strRef>
          </c:cat>
          <c:val>
            <c:numRef>
              <c:f>Análisis.!$B$93:$B$97</c:f>
              <c:numCache>
                <c:formatCode>0.00%</c:formatCode>
                <c:ptCount val="4"/>
                <c:pt idx="0">
                  <c:v>0.22727272727272727</c:v>
                </c:pt>
                <c:pt idx="1">
                  <c:v>4.5454545454545456E-2</c:v>
                </c:pt>
                <c:pt idx="2">
                  <c:v>9.0909090909090912E-2</c:v>
                </c:pt>
                <c:pt idx="3">
                  <c:v>0.63636363636363635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26131952"/>
        <c:axId val="426133912"/>
        <c:axId val="0"/>
      </c:bar3DChart>
      <c:catAx>
        <c:axId val="426131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133912"/>
        <c:crosses val="autoZero"/>
        <c:auto val="1"/>
        <c:lblAlgn val="ctr"/>
        <c:lblOffset val="100"/>
        <c:noMultiLvlLbl val="0"/>
      </c:catAx>
      <c:valAx>
        <c:axId val="426133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26131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(4).xlsx]Análisis.!TablaDinámica11</c:name>
    <c:fmtId val="6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Análisis.!$B$73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Análisis.!$A$74:$A$76</c:f>
              <c:strCache>
                <c:ptCount val="2"/>
                <c:pt idx="0">
                  <c:v>No</c:v>
                </c:pt>
                <c:pt idx="1">
                  <c:v>Sí</c:v>
                </c:pt>
              </c:strCache>
            </c:strRef>
          </c:cat>
          <c:val>
            <c:numRef>
              <c:f>Análisis.!$B$74:$B$76</c:f>
              <c:numCache>
                <c:formatCode>0.00%</c:formatCode>
                <c:ptCount val="2"/>
                <c:pt idx="0">
                  <c:v>0.13636363636363635</c:v>
                </c:pt>
                <c:pt idx="1">
                  <c:v>0.86363636363636365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[IMMAP-FLUJOS DE INFORMACIÓN (4).xlsx]Análisis.!TablaDinámica13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/>
              </a:rPr>
              <a:t>Comparte información total,parcial o filtrada con agencias de cooperación internacional, ONG, otras</a:t>
            </a:r>
            <a:endParaRPr lang="es-CO" sz="12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Análisis.!$B$85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Análisis.!$A$86:$A$88</c:f>
              <c:strCache>
                <c:ptCount val="2"/>
                <c:pt idx="0">
                  <c:v>No</c:v>
                </c:pt>
                <c:pt idx="1">
                  <c:v>Si</c:v>
                </c:pt>
              </c:strCache>
            </c:strRef>
          </c:cat>
          <c:val>
            <c:numRef>
              <c:f>Análisis.!$B$86:$B$88</c:f>
              <c:numCache>
                <c:formatCode>0.00%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3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image" Target="../media/image1.png"/><Relationship Id="rId9" Type="http://schemas.openxmlformats.org/officeDocument/2006/relationships/chart" Target="../charts/chart8.xml"/><Relationship Id="rId14" Type="http://schemas.openxmlformats.org/officeDocument/2006/relationships/chart" Target="../charts/chart1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2.xml"/><Relationship Id="rId13" Type="http://schemas.openxmlformats.org/officeDocument/2006/relationships/chart" Target="../charts/chart27.xml"/><Relationship Id="rId18" Type="http://schemas.openxmlformats.org/officeDocument/2006/relationships/chart" Target="../charts/chart32.xml"/><Relationship Id="rId3" Type="http://schemas.openxmlformats.org/officeDocument/2006/relationships/chart" Target="../charts/chart17.xml"/><Relationship Id="rId21" Type="http://schemas.openxmlformats.org/officeDocument/2006/relationships/chart" Target="../charts/chart35.xml"/><Relationship Id="rId7" Type="http://schemas.openxmlformats.org/officeDocument/2006/relationships/chart" Target="../charts/chart21.xml"/><Relationship Id="rId12" Type="http://schemas.openxmlformats.org/officeDocument/2006/relationships/chart" Target="../charts/chart26.xml"/><Relationship Id="rId17" Type="http://schemas.openxmlformats.org/officeDocument/2006/relationships/chart" Target="../charts/chart31.xml"/><Relationship Id="rId2" Type="http://schemas.openxmlformats.org/officeDocument/2006/relationships/chart" Target="../charts/chart16.xml"/><Relationship Id="rId16" Type="http://schemas.openxmlformats.org/officeDocument/2006/relationships/chart" Target="../charts/chart30.xml"/><Relationship Id="rId20" Type="http://schemas.openxmlformats.org/officeDocument/2006/relationships/chart" Target="../charts/chart34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11" Type="http://schemas.openxmlformats.org/officeDocument/2006/relationships/chart" Target="../charts/chart25.xml"/><Relationship Id="rId24" Type="http://schemas.openxmlformats.org/officeDocument/2006/relationships/chart" Target="../charts/chart38.xml"/><Relationship Id="rId5" Type="http://schemas.openxmlformats.org/officeDocument/2006/relationships/chart" Target="../charts/chart19.xml"/><Relationship Id="rId15" Type="http://schemas.openxmlformats.org/officeDocument/2006/relationships/chart" Target="../charts/chart29.xml"/><Relationship Id="rId23" Type="http://schemas.openxmlformats.org/officeDocument/2006/relationships/chart" Target="../charts/chart37.xml"/><Relationship Id="rId10" Type="http://schemas.openxmlformats.org/officeDocument/2006/relationships/chart" Target="../charts/chart24.xml"/><Relationship Id="rId19" Type="http://schemas.openxmlformats.org/officeDocument/2006/relationships/chart" Target="../charts/chart33.xml"/><Relationship Id="rId4" Type="http://schemas.openxmlformats.org/officeDocument/2006/relationships/chart" Target="../charts/chart18.xml"/><Relationship Id="rId9" Type="http://schemas.openxmlformats.org/officeDocument/2006/relationships/chart" Target="../charts/chart23.xml"/><Relationship Id="rId14" Type="http://schemas.openxmlformats.org/officeDocument/2006/relationships/chart" Target="../charts/chart28.xml"/><Relationship Id="rId22" Type="http://schemas.openxmlformats.org/officeDocument/2006/relationships/chart" Target="../charts/chart3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604843</xdr:colOff>
      <xdr:row>42</xdr:row>
      <xdr:rowOff>71439</xdr:rowOff>
    </xdr:from>
    <xdr:to>
      <xdr:col>7</xdr:col>
      <xdr:colOff>202407</xdr:colOff>
      <xdr:row>45</xdr:row>
      <xdr:rowOff>59531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El manejo de la información de la información está a cargo 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l manejo de la información de la información está a cargo 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6843" y="7072314"/>
              <a:ext cx="4169564" cy="48815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>
    <xdr:from>
      <xdr:col>1</xdr:col>
      <xdr:colOff>595314</xdr:colOff>
      <xdr:row>18</xdr:row>
      <xdr:rowOff>95250</xdr:rowOff>
    </xdr:from>
    <xdr:to>
      <xdr:col>6</xdr:col>
      <xdr:colOff>694531</xdr:colOff>
      <xdr:row>42</xdr:row>
      <xdr:rowOff>59531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A6992F90-96D0-C2DF-797D-983B294092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738783</xdr:colOff>
      <xdr:row>18</xdr:row>
      <xdr:rowOff>107156</xdr:rowOff>
    </xdr:from>
    <xdr:to>
      <xdr:col>10</xdr:col>
      <xdr:colOff>738187</xdr:colOff>
      <xdr:row>45</xdr:row>
      <xdr:rowOff>83343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bre de la Oficina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bre de la Oficina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10783" y="3107531"/>
              <a:ext cx="3047404" cy="447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>
    <xdr:from>
      <xdr:col>11</xdr:col>
      <xdr:colOff>11907</xdr:colOff>
      <xdr:row>33</xdr:row>
      <xdr:rowOff>154781</xdr:rowOff>
    </xdr:from>
    <xdr:to>
      <xdr:col>16</xdr:col>
      <xdr:colOff>107156</xdr:colOff>
      <xdr:row>45</xdr:row>
      <xdr:rowOff>59531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844EE6D9-4637-7DDB-18BD-04182B6077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259559</xdr:colOff>
      <xdr:row>38</xdr:row>
      <xdr:rowOff>83344</xdr:rowOff>
    </xdr:from>
    <xdr:to>
      <xdr:col>16</xdr:col>
      <xdr:colOff>71440</xdr:colOff>
      <xdr:row>43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¿ Es una persona dedicada al 100%?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¿ Es una persona dedicada al 100%?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27559" y="6417469"/>
              <a:ext cx="1335881" cy="75009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>
    <xdr:from>
      <xdr:col>11</xdr:col>
      <xdr:colOff>71438</xdr:colOff>
      <xdr:row>18</xdr:row>
      <xdr:rowOff>23810</xdr:rowOff>
    </xdr:from>
    <xdr:to>
      <xdr:col>19</xdr:col>
      <xdr:colOff>571501</xdr:colOff>
      <xdr:row>33</xdr:row>
      <xdr:rowOff>71437</xdr:rowOff>
    </xdr:to>
    <xdr:graphicFrame macro="">
      <xdr:nvGraphicFramePr>
        <xdr:cNvPr id="11" name="Gráfico 10">
          <a:extLst>
            <a:ext uri="{FF2B5EF4-FFF2-40B4-BE49-F238E27FC236}">
              <a16:creationId xmlns="" xmlns:a16="http://schemas.microsoft.com/office/drawing/2014/main" id="{A43F3471-F137-7C0F-2E6C-786683248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657225</xdr:colOff>
      <xdr:row>31</xdr:row>
      <xdr:rowOff>90489</xdr:rowOff>
    </xdr:from>
    <xdr:to>
      <xdr:col>19</xdr:col>
      <xdr:colOff>595312</xdr:colOff>
      <xdr:row>33</xdr:row>
      <xdr:rowOff>130970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3" name="El manejo de la información de la información está a cargo d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l manejo de la información de la información está a cargo d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25225" y="5257802"/>
              <a:ext cx="3748087" cy="37385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2380</xdr:colOff>
      <xdr:row>31</xdr:row>
      <xdr:rowOff>90487</xdr:rowOff>
    </xdr:from>
    <xdr:to>
      <xdr:col>14</xdr:col>
      <xdr:colOff>654843</xdr:colOff>
      <xdr:row>33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¿ Cuantas personas conforman el equipo?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¿ Cuantas personas conforman el equipo?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84380" y="5257800"/>
              <a:ext cx="2938463" cy="3857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</xdr:colOff>
      <xdr:row>11</xdr:row>
      <xdr:rowOff>71438</xdr:rowOff>
    </xdr:from>
    <xdr:to>
      <xdr:col>6</xdr:col>
      <xdr:colOff>305092</xdr:colOff>
      <xdr:row>17</xdr:row>
      <xdr:rowOff>138205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1905001"/>
          <a:ext cx="3353091" cy="1066892"/>
        </a:xfrm>
        <a:prstGeom prst="rect">
          <a:avLst/>
        </a:prstGeom>
      </xdr:spPr>
    </xdr:pic>
    <xdr:clientData/>
  </xdr:twoCellAnchor>
  <xdr:twoCellAnchor>
    <xdr:from>
      <xdr:col>1</xdr:col>
      <xdr:colOff>583407</xdr:colOff>
      <xdr:row>47</xdr:row>
      <xdr:rowOff>0</xdr:rowOff>
    </xdr:from>
    <xdr:to>
      <xdr:col>6</xdr:col>
      <xdr:colOff>726281</xdr:colOff>
      <xdr:row>70</xdr:row>
      <xdr:rowOff>59531</xdr:rowOff>
    </xdr:to>
    <xdr:graphicFrame macro="">
      <xdr:nvGraphicFramePr>
        <xdr:cNvPr id="15" name="Gráfico 14">
          <a:extLst>
            <a:ext uri="{FF2B5EF4-FFF2-40B4-BE49-F238E27FC236}">
              <a16:creationId xmlns="" xmlns:a16="http://schemas.microsoft.com/office/drawing/2014/main" id="{140F000D-7051-B7F6-21DD-1EBA6283C4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</xdr:col>
      <xdr:colOff>595316</xdr:colOff>
      <xdr:row>70</xdr:row>
      <xdr:rowOff>50007</xdr:rowOff>
    </xdr:from>
    <xdr:to>
      <xdr:col>6</xdr:col>
      <xdr:colOff>726282</xdr:colOff>
      <xdr:row>72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7" name="¿La información que utiliza la dependencia es gestionada desde por? (opción multiple)/La Dependencia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¿La información que utiliza la dependencia es gestionada desde por? (opción multiple)/La Dependenci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7316" y="11718132"/>
              <a:ext cx="3940966" cy="4262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759618</xdr:colOff>
      <xdr:row>47</xdr:row>
      <xdr:rowOff>35718</xdr:rowOff>
    </xdr:from>
    <xdr:to>
      <xdr:col>10</xdr:col>
      <xdr:colOff>607218</xdr:colOff>
      <xdr:row>72</xdr:row>
      <xdr:rowOff>154780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Nombre de la Oficina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bre de la Ofici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31618" y="7870031"/>
              <a:ext cx="2895600" cy="42862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>
    <xdr:from>
      <xdr:col>10</xdr:col>
      <xdr:colOff>607218</xdr:colOff>
      <xdr:row>47</xdr:row>
      <xdr:rowOff>47624</xdr:rowOff>
    </xdr:from>
    <xdr:to>
      <xdr:col>21</xdr:col>
      <xdr:colOff>535781</xdr:colOff>
      <xdr:row>72</xdr:row>
      <xdr:rowOff>107156</xdr:rowOff>
    </xdr:to>
    <xdr:graphicFrame macro="">
      <xdr:nvGraphicFramePr>
        <xdr:cNvPr id="16" name="Gráfico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119063</xdr:colOff>
      <xdr:row>33</xdr:row>
      <xdr:rowOff>142875</xdr:rowOff>
    </xdr:from>
    <xdr:to>
      <xdr:col>20</xdr:col>
      <xdr:colOff>251355</xdr:colOff>
      <xdr:row>45</xdr:row>
      <xdr:rowOff>23812</xdr:rowOff>
    </xdr:to>
    <xdr:graphicFrame macro="">
      <xdr:nvGraphicFramePr>
        <xdr:cNvPr id="18" name="Gráfico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559593</xdr:colOff>
      <xdr:row>73</xdr:row>
      <xdr:rowOff>166686</xdr:rowOff>
    </xdr:from>
    <xdr:to>
      <xdr:col>7</xdr:col>
      <xdr:colOff>11906</xdr:colOff>
      <xdr:row>91</xdr:row>
      <xdr:rowOff>35718</xdr:rowOff>
    </xdr:to>
    <xdr:graphicFrame macro="">
      <xdr:nvGraphicFramePr>
        <xdr:cNvPr id="20" name="Gráfico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95250</xdr:colOff>
      <xdr:row>74</xdr:row>
      <xdr:rowOff>11907</xdr:rowOff>
    </xdr:from>
    <xdr:to>
      <xdr:col>13</xdr:col>
      <xdr:colOff>95250</xdr:colOff>
      <xdr:row>91</xdr:row>
      <xdr:rowOff>95249</xdr:rowOff>
    </xdr:to>
    <xdr:graphicFrame macro="">
      <xdr:nvGraphicFramePr>
        <xdr:cNvPr id="21" name="Gráfico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130969</xdr:colOff>
      <xdr:row>74</xdr:row>
      <xdr:rowOff>11906</xdr:rowOff>
    </xdr:from>
    <xdr:to>
      <xdr:col>19</xdr:col>
      <xdr:colOff>130968</xdr:colOff>
      <xdr:row>91</xdr:row>
      <xdr:rowOff>107155</xdr:rowOff>
    </xdr:to>
    <xdr:graphicFrame macro="">
      <xdr:nvGraphicFramePr>
        <xdr:cNvPr id="35" name="Gráfico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19</xdr:col>
      <xdr:colOff>190501</xdr:colOff>
      <xdr:row>92</xdr:row>
      <xdr:rowOff>130969</xdr:rowOff>
    </xdr:from>
    <xdr:to>
      <xdr:col>25</xdr:col>
      <xdr:colOff>190501</xdr:colOff>
      <xdr:row>109</xdr:row>
      <xdr:rowOff>47625</xdr:rowOff>
    </xdr:to>
    <xdr:graphicFrame macro="">
      <xdr:nvGraphicFramePr>
        <xdr:cNvPr id="36" name="Gráfico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500063</xdr:colOff>
      <xdr:row>92</xdr:row>
      <xdr:rowOff>154782</xdr:rowOff>
    </xdr:from>
    <xdr:to>
      <xdr:col>7</xdr:col>
      <xdr:colOff>11907</xdr:colOff>
      <xdr:row>108</xdr:row>
      <xdr:rowOff>83344</xdr:rowOff>
    </xdr:to>
    <xdr:graphicFrame macro="">
      <xdr:nvGraphicFramePr>
        <xdr:cNvPr id="23" name="Gráfico 22">
          <a:extLst>
            <a:ext uri="{FF2B5EF4-FFF2-40B4-BE49-F238E27FC236}">
              <a16:creationId xmlns="" xmlns:a16="http://schemas.microsoft.com/office/drawing/2014/main" id="{2B262136-4B3F-E6B9-C68C-BB80DDECA6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83344</xdr:colOff>
      <xdr:row>93</xdr:row>
      <xdr:rowOff>11906</xdr:rowOff>
    </xdr:from>
    <xdr:to>
      <xdr:col>13</xdr:col>
      <xdr:colOff>83344</xdr:colOff>
      <xdr:row>108</xdr:row>
      <xdr:rowOff>95250</xdr:rowOff>
    </xdr:to>
    <xdr:graphicFrame macro="">
      <xdr:nvGraphicFramePr>
        <xdr:cNvPr id="24" name="Gráfico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130969</xdr:colOff>
      <xdr:row>92</xdr:row>
      <xdr:rowOff>142875</xdr:rowOff>
    </xdr:from>
    <xdr:to>
      <xdr:col>19</xdr:col>
      <xdr:colOff>130969</xdr:colOff>
      <xdr:row>108</xdr:row>
      <xdr:rowOff>142875</xdr:rowOff>
    </xdr:to>
    <xdr:graphicFrame macro="">
      <xdr:nvGraphicFramePr>
        <xdr:cNvPr id="25" name="Gráfico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</xdr:row>
      <xdr:rowOff>61912</xdr:rowOff>
    </xdr:from>
    <xdr:to>
      <xdr:col>9</xdr:col>
      <xdr:colOff>152400</xdr:colOff>
      <xdr:row>19</xdr:row>
      <xdr:rowOff>52387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677332</xdr:colOff>
      <xdr:row>2</xdr:row>
      <xdr:rowOff>84667</xdr:rowOff>
    </xdr:from>
    <xdr:to>
      <xdr:col>7</xdr:col>
      <xdr:colOff>420687</xdr:colOff>
      <xdr:row>11</xdr:row>
      <xdr:rowOff>60325</xdr:rowOff>
    </xdr:to>
    <xdr:graphicFrame macro="">
      <xdr:nvGraphicFramePr>
        <xdr:cNvPr id="3" name="Gráfico 2">
          <a:extLst>
            <a:ext uri="{FF2B5EF4-FFF2-40B4-BE49-F238E27FC236}">
              <a16:creationId xmlns="" xmlns:a16="http://schemas.microsoft.com/office/drawing/2014/main" id="{844EE6D9-4637-7DDB-18BD-04182B6077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84667</xdr:colOff>
      <xdr:row>2</xdr:row>
      <xdr:rowOff>148167</xdr:rowOff>
    </xdr:from>
    <xdr:to>
      <xdr:col>6</xdr:col>
      <xdr:colOff>264584</xdr:colOff>
      <xdr:row>11</xdr:row>
      <xdr:rowOff>84668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A6992F90-96D0-C2DF-797D-983B294092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31749</xdr:colOff>
      <xdr:row>12</xdr:row>
      <xdr:rowOff>105832</xdr:rowOff>
    </xdr:from>
    <xdr:to>
      <xdr:col>6</xdr:col>
      <xdr:colOff>423334</xdr:colOff>
      <xdr:row>23</xdr:row>
      <xdr:rowOff>52917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A43F3471-F137-7C0F-2E6C-7866832484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2772833</xdr:colOff>
      <xdr:row>25</xdr:row>
      <xdr:rowOff>74084</xdr:rowOff>
    </xdr:from>
    <xdr:to>
      <xdr:col>6</xdr:col>
      <xdr:colOff>1788583</xdr:colOff>
      <xdr:row>37</xdr:row>
      <xdr:rowOff>84667</xdr:rowOff>
    </xdr:to>
    <xdr:graphicFrame macro="">
      <xdr:nvGraphicFramePr>
        <xdr:cNvPr id="6" name="Gráfico 5">
          <a:extLst>
            <a:ext uri="{FF2B5EF4-FFF2-40B4-BE49-F238E27FC236}">
              <a16:creationId xmlns="" xmlns:a16="http://schemas.microsoft.com/office/drawing/2014/main" id="{140F000D-7051-B7F6-21DD-1EBA6283C4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180295</xdr:colOff>
      <xdr:row>0</xdr:row>
      <xdr:rowOff>74160</xdr:rowOff>
    </xdr:from>
    <xdr:to>
      <xdr:col>11</xdr:col>
      <xdr:colOff>357188</xdr:colOff>
      <xdr:row>13</xdr:row>
      <xdr:rowOff>39688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85F900E4-2B99-6B4E-C36C-5343931C19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751416</xdr:colOff>
      <xdr:row>15</xdr:row>
      <xdr:rowOff>135691</xdr:rowOff>
    </xdr:from>
    <xdr:to>
      <xdr:col>10</xdr:col>
      <xdr:colOff>1227667</xdr:colOff>
      <xdr:row>28</xdr:row>
      <xdr:rowOff>55864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D59CC72C-412D-0714-0D2A-4DC478D932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248330</xdr:colOff>
      <xdr:row>2</xdr:row>
      <xdr:rowOff>454</xdr:rowOff>
    </xdr:from>
    <xdr:to>
      <xdr:col>20</xdr:col>
      <xdr:colOff>549956</xdr:colOff>
      <xdr:row>17</xdr:row>
      <xdr:rowOff>11339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EE5A0236-0B8A-E189-14FB-B8C7E1DA36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225651</xdr:colOff>
      <xdr:row>18</xdr:row>
      <xdr:rowOff>74159</xdr:rowOff>
    </xdr:from>
    <xdr:to>
      <xdr:col>21</xdr:col>
      <xdr:colOff>443366</xdr:colOff>
      <xdr:row>35</xdr:row>
      <xdr:rowOff>118609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AF7F8F0A-5C40-295E-0AA0-CF2E292257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21</xdr:col>
      <xdr:colOff>696232</xdr:colOff>
      <xdr:row>37</xdr:row>
      <xdr:rowOff>79829</xdr:rowOff>
    </xdr:from>
    <xdr:to>
      <xdr:col>28</xdr:col>
      <xdr:colOff>159885</xdr:colOff>
      <xdr:row>54</xdr:row>
      <xdr:rowOff>124279</xdr:rowOff>
    </xdr:to>
    <xdr:graphicFrame macro="">
      <xdr:nvGraphicFramePr>
        <xdr:cNvPr id="11" name="Gráfico 10">
          <a:extLst>
            <a:ext uri="{FF2B5EF4-FFF2-40B4-BE49-F238E27FC236}">
              <a16:creationId xmlns="" xmlns:a16="http://schemas.microsoft.com/office/drawing/2014/main" id="{EB069DC1-6DC5-A3B3-F71D-D094CA65B0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21</xdr:col>
      <xdr:colOff>736516</xdr:colOff>
      <xdr:row>19</xdr:row>
      <xdr:rowOff>134436</xdr:rowOff>
    </xdr:from>
    <xdr:to>
      <xdr:col>27</xdr:col>
      <xdr:colOff>696411</xdr:colOff>
      <xdr:row>36</xdr:row>
      <xdr:rowOff>45202</xdr:rowOff>
    </xdr:to>
    <xdr:graphicFrame macro="">
      <xdr:nvGraphicFramePr>
        <xdr:cNvPr id="14" name="Gráfico 13">
          <a:extLst>
            <a:ext uri="{FF2B5EF4-FFF2-40B4-BE49-F238E27FC236}">
              <a16:creationId xmlns="" xmlns:a16="http://schemas.microsoft.com/office/drawing/2014/main" id="{2B262136-4B3F-E6B9-C68C-BB80DDECA6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21</xdr:col>
      <xdr:colOff>325019</xdr:colOff>
      <xdr:row>1</xdr:row>
      <xdr:rowOff>43921</xdr:rowOff>
    </xdr:from>
    <xdr:to>
      <xdr:col>27</xdr:col>
      <xdr:colOff>515380</xdr:colOff>
      <xdr:row>17</xdr:row>
      <xdr:rowOff>102296</xdr:rowOff>
    </xdr:to>
    <xdr:graphicFrame macro="">
      <xdr:nvGraphicFramePr>
        <xdr:cNvPr id="15" name="Gráfico 14">
          <a:extLst>
            <a:ext uri="{FF2B5EF4-FFF2-40B4-BE49-F238E27FC236}">
              <a16:creationId xmlns="" xmlns:a16="http://schemas.microsoft.com/office/drawing/2014/main" id="{519256AA-2F9C-2AF9-CADB-358C5EF144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</xdr:col>
      <xdr:colOff>2381250</xdr:colOff>
      <xdr:row>29</xdr:row>
      <xdr:rowOff>100319</xdr:rowOff>
    </xdr:from>
    <xdr:to>
      <xdr:col>10</xdr:col>
      <xdr:colOff>71297</xdr:colOff>
      <xdr:row>45</xdr:row>
      <xdr:rowOff>158694</xdr:rowOff>
    </xdr:to>
    <xdr:graphicFrame macro="">
      <xdr:nvGraphicFramePr>
        <xdr:cNvPr id="16" name="Gráfico 15">
          <a:extLst>
            <a:ext uri="{FF2B5EF4-FFF2-40B4-BE49-F238E27FC236}">
              <a16:creationId xmlns="" xmlns:a16="http://schemas.microsoft.com/office/drawing/2014/main" id="{3F85A2F2-3E3C-3038-5BD7-073D79A809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</xdr:col>
      <xdr:colOff>285750</xdr:colOff>
      <xdr:row>98</xdr:row>
      <xdr:rowOff>41277</xdr:rowOff>
    </xdr:from>
    <xdr:to>
      <xdr:col>5</xdr:col>
      <xdr:colOff>2698751</xdr:colOff>
      <xdr:row>107</xdr:row>
      <xdr:rowOff>74086</xdr:rowOff>
    </xdr:to>
    <xdr:graphicFrame macro="">
      <xdr:nvGraphicFramePr>
        <xdr:cNvPr id="37" name="Gráfico 3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3164415</xdr:colOff>
      <xdr:row>46</xdr:row>
      <xdr:rowOff>62438</xdr:rowOff>
    </xdr:from>
    <xdr:to>
      <xdr:col>7</xdr:col>
      <xdr:colOff>1301749</xdr:colOff>
      <xdr:row>57</xdr:row>
      <xdr:rowOff>31749</xdr:rowOff>
    </xdr:to>
    <xdr:graphicFrame macro="">
      <xdr:nvGraphicFramePr>
        <xdr:cNvPr id="38" name="Gráfico 3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608542</xdr:colOff>
      <xdr:row>25</xdr:row>
      <xdr:rowOff>95250</xdr:rowOff>
    </xdr:from>
    <xdr:to>
      <xdr:col>5</xdr:col>
      <xdr:colOff>2116667</xdr:colOff>
      <xdr:row>38</xdr:row>
      <xdr:rowOff>117474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</xdr:col>
      <xdr:colOff>137583</xdr:colOff>
      <xdr:row>46</xdr:row>
      <xdr:rowOff>147108</xdr:rowOff>
    </xdr:from>
    <xdr:to>
      <xdr:col>5</xdr:col>
      <xdr:colOff>3037416</xdr:colOff>
      <xdr:row>52</xdr:row>
      <xdr:rowOff>84667</xdr:rowOff>
    </xdr:to>
    <xdr:graphicFrame macro="">
      <xdr:nvGraphicFramePr>
        <xdr:cNvPr id="17" name="Gráfico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4</xdr:col>
      <xdr:colOff>560916</xdr:colOff>
      <xdr:row>55</xdr:row>
      <xdr:rowOff>20107</xdr:rowOff>
    </xdr:from>
    <xdr:to>
      <xdr:col>6</xdr:col>
      <xdr:colOff>836083</xdr:colOff>
      <xdr:row>72</xdr:row>
      <xdr:rowOff>64557</xdr:rowOff>
    </xdr:to>
    <xdr:graphicFrame macro="">
      <xdr:nvGraphicFramePr>
        <xdr:cNvPr id="18" name="Gráfico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1397000</xdr:colOff>
      <xdr:row>58</xdr:row>
      <xdr:rowOff>157691</xdr:rowOff>
    </xdr:from>
    <xdr:to>
      <xdr:col>7</xdr:col>
      <xdr:colOff>2508250</xdr:colOff>
      <xdr:row>76</xdr:row>
      <xdr:rowOff>43391</xdr:rowOff>
    </xdr:to>
    <xdr:graphicFrame macro="">
      <xdr:nvGraphicFramePr>
        <xdr:cNvPr id="19" name="Gráfico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8</xdr:col>
      <xdr:colOff>1931457</xdr:colOff>
      <xdr:row>58</xdr:row>
      <xdr:rowOff>147108</xdr:rowOff>
    </xdr:from>
    <xdr:to>
      <xdr:col>9</xdr:col>
      <xdr:colOff>3042707</xdr:colOff>
      <xdr:row>76</xdr:row>
      <xdr:rowOff>32808</xdr:rowOff>
    </xdr:to>
    <xdr:graphicFrame macro="">
      <xdr:nvGraphicFramePr>
        <xdr:cNvPr id="23" name="Gráfico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4</xdr:col>
      <xdr:colOff>148167</xdr:colOff>
      <xdr:row>71</xdr:row>
      <xdr:rowOff>104775</xdr:rowOff>
    </xdr:from>
    <xdr:to>
      <xdr:col>6</xdr:col>
      <xdr:colOff>423333</xdr:colOff>
      <xdr:row>88</xdr:row>
      <xdr:rowOff>149225</xdr:rowOff>
    </xdr:to>
    <xdr:graphicFrame macro="">
      <xdr:nvGraphicFramePr>
        <xdr:cNvPr id="24" name="Gráfico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6</xdr:col>
      <xdr:colOff>1947333</xdr:colOff>
      <xdr:row>82</xdr:row>
      <xdr:rowOff>51858</xdr:rowOff>
    </xdr:from>
    <xdr:to>
      <xdr:col>7</xdr:col>
      <xdr:colOff>3058583</xdr:colOff>
      <xdr:row>99</xdr:row>
      <xdr:rowOff>96308</xdr:rowOff>
    </xdr:to>
    <xdr:graphicFrame macro="">
      <xdr:nvGraphicFramePr>
        <xdr:cNvPr id="25" name="Gráfico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1105957</xdr:colOff>
      <xdr:row>102</xdr:row>
      <xdr:rowOff>9525</xdr:rowOff>
    </xdr:from>
    <xdr:to>
      <xdr:col>7</xdr:col>
      <xdr:colOff>2217207</xdr:colOff>
      <xdr:row>119</xdr:row>
      <xdr:rowOff>53975</xdr:rowOff>
    </xdr:to>
    <xdr:graphicFrame macro="">
      <xdr:nvGraphicFramePr>
        <xdr:cNvPr id="26" name="Gráfico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857250</xdr:colOff>
      <xdr:row>120</xdr:row>
      <xdr:rowOff>94191</xdr:rowOff>
    </xdr:from>
    <xdr:to>
      <xdr:col>6</xdr:col>
      <xdr:colOff>1968500</xdr:colOff>
      <xdr:row>137</xdr:row>
      <xdr:rowOff>138641</xdr:rowOff>
    </xdr:to>
    <xdr:graphicFrame macro="">
      <xdr:nvGraphicFramePr>
        <xdr:cNvPr id="12" name="Gráfico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513291</xdr:colOff>
      <xdr:row>109</xdr:row>
      <xdr:rowOff>20107</xdr:rowOff>
    </xdr:from>
    <xdr:to>
      <xdr:col>3</xdr:col>
      <xdr:colOff>216958</xdr:colOff>
      <xdr:row>126</xdr:row>
      <xdr:rowOff>64557</xdr:rowOff>
    </xdr:to>
    <xdr:graphicFrame macro="">
      <xdr:nvGraphicFramePr>
        <xdr:cNvPr id="20" name="Gráfico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uario" refreshedDate="45029.96698715278" createdVersion="8" refreshedVersion="8" minRefreshableVersion="3" recordCount="23">
  <cacheSource type="worksheet">
    <worksheetSource ref="A1:X1048576" sheet="Datos."/>
  </cacheSource>
  <cacheFields count="24">
    <cacheField name="Nombre de la Oficina" numFmtId="0">
      <sharedItems containsBlank="1" count="16">
        <s v="Secretaría de Prensa y Comunicaciones"/>
        <s v="Control Interno de Gestión"/>
        <s v="Secretaría de Tránsito y Transporte"/>
        <s v="Secretaría del Tesoro"/>
        <s v="Oficina Caracterización Económica"/>
        <s v="Control Interno Disciplinario"/>
        <s v="Secretaría de Valorización y Plusvalía"/>
        <s v="Departamento Administrativo de Bienestar Social"/>
        <s v="Secretaria de Educación"/>
        <s v="Oficina Tecnologías de la Información y Comunicaciones"/>
        <s v="Oficina Asesora Juridica"/>
        <s v="Secretaria de Gobierno"/>
        <s v="Secretaria de Cultura y Turismo"/>
        <s v="Secretaria General"/>
        <s v="Departamento Administrativo de Planeación Municipal"/>
        <m/>
      </sharedItems>
    </cacheField>
    <cacheField name="¿Cuenta la Secretaría con un equipo encargado del manejo de información?" numFmtId="0">
      <sharedItems containsBlank="1" count="3">
        <s v="Sí"/>
        <s v="No"/>
        <m/>
      </sharedItems>
    </cacheField>
    <cacheField name="El manejo de la información de la información está a cargo de" numFmtId="0">
      <sharedItems containsBlank="1" count="4">
        <s v="Un equipo"/>
        <s v="No tiene"/>
        <s v="Una persona"/>
        <m/>
      </sharedItems>
    </cacheField>
    <cacheField name="¿ Es una persona dedicada al 100%?" numFmtId="0">
      <sharedItems containsBlank="1" count="3">
        <s v="No"/>
        <s v="Si"/>
        <m/>
      </sharedItems>
    </cacheField>
    <cacheField name="¿ Cuantas personas conforman el equipo?" numFmtId="0">
      <sharedItems containsString="0" containsBlank="1" containsNumber="1" containsInteger="1" minValue="0" maxValue="5" count="7">
        <n v="2"/>
        <n v="0"/>
        <n v="5"/>
        <n v="3"/>
        <n v="4"/>
        <n v="1"/>
        <m/>
      </sharedItems>
    </cacheField>
    <cacheField name="¿La información que utiliza la dependencia es gestionada desde por? (opción multiple)/La Dependencia" numFmtId="0">
      <sharedItems containsBlank="1" count="3">
        <s v="Dependencia"/>
        <s v="Dependencia y Orden Nacional"/>
        <m/>
      </sharedItems>
    </cacheField>
    <cacheField name="¿Se analiza la información recolectada?" numFmtId="0">
      <sharedItems containsBlank="1" count="2">
        <s v="Sí"/>
        <m/>
      </sharedItems>
    </cacheField>
    <cacheField name="¿Con qué software o plataforma procesan y analizan la información?/Excel" numFmtId="0">
      <sharedItems containsString="0" containsBlank="1" containsNumber="1" containsInteger="1" minValue="0" maxValue="1" count="3">
        <n v="0"/>
        <n v="1"/>
        <m/>
      </sharedItems>
    </cacheField>
    <cacheField name="¿Con qué software o plataforma procesan y analizan la información?/Spss" numFmtId="0">
      <sharedItems containsString="0" containsBlank="1" containsNumber="1" containsInteger="1" minValue="0" maxValue="0" count="2">
        <n v="0"/>
        <m/>
      </sharedItems>
    </cacheField>
    <cacheField name="¿Con qué software o plataforma procesan y analizan la información?/Stata" numFmtId="0">
      <sharedItems containsString="0" containsBlank="1" containsNumber="1" containsInteger="1" minValue="0" maxValue="0" count="2">
        <n v="0"/>
        <m/>
      </sharedItems>
    </cacheField>
    <cacheField name="¿Con qué software o plataforma procesan y analizan la información?/R" numFmtId="0">
      <sharedItems containsString="0" containsBlank="1" containsNumber="1" containsInteger="1" minValue="0" maxValue="0" count="2">
        <n v="0"/>
        <m/>
      </sharedItems>
    </cacheField>
    <cacheField name="¿Con qué software o plataforma procesan y analizan la información?/Python" numFmtId="0">
      <sharedItems containsString="0" containsBlank="1" containsNumber="1" containsInteger="1" minValue="0" maxValue="0" count="2">
        <n v="0"/>
        <m/>
      </sharedItems>
    </cacheField>
    <cacheField name="¿Con qué software o plataforma procesan y analizan la información?/Power BI" numFmtId="0">
      <sharedItems containsString="0" containsBlank="1" containsNumber="1" containsInteger="1" minValue="0" maxValue="1" count="3">
        <n v="0"/>
        <n v="1"/>
        <m/>
      </sharedItems>
    </cacheField>
    <cacheField name="¿Con qué software o plataforma procesan y analizan la información?/Tableau" numFmtId="0">
      <sharedItems containsString="0" containsBlank="1" containsNumber="1" containsInteger="1" minValue="0" maxValue="1" count="3">
        <n v="0"/>
        <n v="1"/>
        <m/>
      </sharedItems>
    </cacheField>
    <cacheField name="¿Con qué software o plataforma procesan y analizan la información?/Otro" numFmtId="0">
      <sharedItems containsString="0" containsBlank="1" containsNumber="1" containsInteger="1" minValue="0" maxValue="1" count="3">
        <n v="1"/>
        <n v="0"/>
        <m/>
      </sharedItems>
    </cacheField>
    <cacheField name="¿ Cual?" numFmtId="0">
      <sharedItems containsBlank="1" count="11">
        <s v="surveymonkey"/>
        <s v="Excel"/>
        <s v="bases de datos en Mysql y en Cognos"/>
        <s v="Excel y Word"/>
        <s v="SIMAT"/>
        <s v="Cognos Analytics, ArcGIS, Portal cautivo."/>
        <s v="BD mysql"/>
        <s v="ArcGIS"/>
        <m/>
        <s v="No Responde" u="1"/>
        <s v="WORD" u="1"/>
      </sharedItems>
    </cacheField>
    <cacheField name="¿Tienen sistemas de monitoreo? ( se define como sistema de monitoreo el seguimientos y registro a un al comportamiento dinámico de un dato o variable)" numFmtId="0">
      <sharedItems containsBlank="1" count="3">
        <s v="No"/>
        <s v="Sí"/>
        <m/>
      </sharedItems>
    </cacheField>
    <cacheField name="¿Hay información que la Secretaría no pueda compartir por la sensibilidad de los datos que contiene?" numFmtId="0">
      <sharedItems containsBlank="1" count="3">
        <s v="No"/>
        <s v="Sí"/>
        <m/>
      </sharedItems>
    </cacheField>
    <cacheField name="¿Tienen productos de información públicos?" numFmtId="0">
      <sharedItems containsBlank="1" count="3">
        <s v="No"/>
        <s v="Sí"/>
        <m/>
      </sharedItems>
    </cacheField>
    <cacheField name="¿Hay un sistema de rendición de cuentas a las comunidades?" numFmtId="0">
      <sharedItems containsBlank="1" count="3">
        <s v="No"/>
        <s v="Sí"/>
        <m/>
      </sharedItems>
    </cacheField>
    <cacheField name="¿Con cual periodicidad?" numFmtId="0">
      <sharedItems containsBlank="1" count="5">
        <s v="Diario"/>
        <s v="Mensual"/>
        <s v="Anual"/>
        <s v="Bimensual"/>
        <m/>
      </sharedItems>
    </cacheField>
    <cacheField name="¿La información se publica en la página de la Alcaldía?" numFmtId="0">
      <sharedItems containsBlank="1" count="3">
        <s v="Sí"/>
        <s v="No"/>
        <m/>
      </sharedItems>
    </cacheField>
    <cacheField name="¿Han compartido información de beneficiarios o de diagnósticos con otras Secretarías para la coordinación?" numFmtId="0">
      <sharedItems containsBlank="1" count="3">
        <s v="Sí"/>
        <s v="No"/>
        <m/>
      </sharedItems>
    </cacheField>
    <cacheField name="¿Comparte información total, parcial o filtrada con agencias de cooperación internacional, ONG, entre otras organizaciones?" numFmtId="0">
      <sharedItems containsBlank="1" count="3">
        <s v="No"/>
        <s v="Si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Katherine Rueda" refreshedDate="45040.454621296296" createdVersion="6" refreshedVersion="6" minRefreshableVersion="3" recordCount="15">
  <cacheSource type="worksheet">
    <worksheetSource ref="A1:C16" sheet="Datos."/>
  </cacheSource>
  <cacheFields count="3">
    <cacheField name="Nombre de la Oficina" numFmtId="0">
      <sharedItems count="15">
        <s v="Secretaría de Prensa y Comunicaciones"/>
        <s v="Control Interno de Gestión"/>
        <s v="Secretaría de Tránsito y Transporte"/>
        <s v="Secretaría del Tesoro"/>
        <s v="Oficina Caracterización Económica"/>
        <s v="Control Interno Disciplinario"/>
        <s v="Secretaría de Valorización y Plusvalía"/>
        <s v="Departamento Administrativo de Bienestar Social"/>
        <s v="Secretaria de Educación"/>
        <s v="Oficina Tecnologías de la Información y Comunicaciones"/>
        <s v="Oficina Asesora Juridica"/>
        <s v="Secretaria de Gobierno"/>
        <s v="Secretaria de Cultura y Turismo"/>
        <s v="Secretaria General"/>
        <s v="Departamento Administrativo de Planeación Municipal"/>
      </sharedItems>
    </cacheField>
    <cacheField name="¿Cuenta la Secretaría con un equipo encargado del manejo de información?" numFmtId="0">
      <sharedItems count="2">
        <s v="Sí"/>
        <s v="No"/>
      </sharedItems>
    </cacheField>
    <cacheField name="El manejo de la información de la información está a cargo de" numFmtId="0">
      <sharedItems count="3">
        <s v="Un equipo"/>
        <s v="No tiene"/>
        <s v="Una person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Wilson p" refreshedDate="45042.917351388889" createdVersion="5" refreshedVersion="5" minRefreshableVersion="3" recordCount="15">
  <cacheSource type="worksheet">
    <worksheetSource name="datos"/>
  </cacheSource>
  <cacheFields count="24">
    <cacheField name="Nombre de la Oficina" numFmtId="0">
      <sharedItems count="15">
        <s v="Secretaría de Prensa y Comunicaciones"/>
        <s v="Control Interno de Gestión"/>
        <s v="Secretaría de Tránsito y Transporte"/>
        <s v="Secretaría del Tesoro"/>
        <s v="Oficina Caracterización Económica"/>
        <s v="Control Interno Disciplinario"/>
        <s v="Secretaría de Valorización y Plusvalía"/>
        <s v="Departamento Administrativo de Bienestar Social"/>
        <s v="Secretaria de Educación"/>
        <s v="Oficina Tecnologías de la Información y Comunicaciones"/>
        <s v="Oficina Asesora Juridica"/>
        <s v="Secretaria de Gobierno"/>
        <s v="Secretaria de Cultura y Turismo"/>
        <s v="Secretaria General"/>
        <s v="Departamento Administrativo de Planeación Municipal"/>
      </sharedItems>
    </cacheField>
    <cacheField name="¿Cuenta la Secretaría con un equipo encargado del manejo de información?" numFmtId="0">
      <sharedItems count="2">
        <s v="si"/>
        <s v="no"/>
      </sharedItems>
    </cacheField>
    <cacheField name="El manejo de la información de la información está a cargo de" numFmtId="0">
      <sharedItems count="3">
        <s v="Un equipo"/>
        <s v="No tiene"/>
        <s v="Una persona"/>
      </sharedItems>
    </cacheField>
    <cacheField name="¿ Es una persona dedicada al 100%?" numFmtId="0">
      <sharedItems count="2">
        <s v="No"/>
        <s v="Si"/>
      </sharedItems>
    </cacheField>
    <cacheField name="¿ Cuantas personas conforman el equipo?" numFmtId="0">
      <sharedItems containsSemiMixedTypes="0" containsString="0" containsNumber="1" containsInteger="1" minValue="0" maxValue="5"/>
    </cacheField>
    <cacheField name="¿La información que utiliza la dependencia es gestionada desde por? (opción multiple)/La Dependencia" numFmtId="0">
      <sharedItems/>
    </cacheField>
    <cacheField name="¿Se analiza la información recolectada?" numFmtId="0">
      <sharedItems/>
    </cacheField>
    <cacheField name="¿Con qué software o plataforma procesan y analizan la información?/Excel" numFmtId="0">
      <sharedItems containsSemiMixedTypes="0" containsString="0" containsNumber="1" containsInteger="1" minValue="0" maxValue="1"/>
    </cacheField>
    <cacheField name="¿Con qué software o plataforma procesan y analizan la información?/Spss" numFmtId="0">
      <sharedItems containsSemiMixedTypes="0" containsString="0" containsNumber="1" containsInteger="1" minValue="0" maxValue="0"/>
    </cacheField>
    <cacheField name="¿Con qué software o plataforma procesan y analizan la información?/Stata" numFmtId="0">
      <sharedItems containsString="0" containsBlank="1" containsNumber="1" containsInteger="1" minValue="0" maxValue="0"/>
    </cacheField>
    <cacheField name="¿Con qué software o plataforma procesan y analizan la información?/R" numFmtId="0">
      <sharedItems containsSemiMixedTypes="0" containsString="0" containsNumber="1" containsInteger="1" minValue="0" maxValue="0"/>
    </cacheField>
    <cacheField name="¿Con qué software o plataforma procesan y analizan la información?/Python" numFmtId="0">
      <sharedItems containsSemiMixedTypes="0" containsString="0" containsNumber="1" containsInteger="1" minValue="0" maxValue="0"/>
    </cacheField>
    <cacheField name="¿Con qué software o plataforma procesan y analizan la información?/Power BI" numFmtId="0">
      <sharedItems containsSemiMixedTypes="0" containsString="0" containsNumber="1" containsInteger="1" minValue="0" maxValue="1"/>
    </cacheField>
    <cacheField name="¿Con qué software o plataforma procesan y analizan la información?/Tableau" numFmtId="0">
      <sharedItems containsSemiMixedTypes="0" containsString="0" containsNumber="1" containsInteger="1" minValue="0" maxValue="1"/>
    </cacheField>
    <cacheField name="¿Con qué software o plataforma procesan y analizan la información?/Otro" numFmtId="0">
      <sharedItems containsSemiMixedTypes="0" containsString="0" containsNumber="1" containsInteger="1" minValue="0" maxValue="1"/>
    </cacheField>
    <cacheField name="¿ Cual?" numFmtId="0">
      <sharedItems/>
    </cacheField>
    <cacheField name="¿Tienen sistemas de monitoreo? ( se define como sistema de monitoreo el seguimientos y registro a un al comportamiento dinámico de un dato o variable)" numFmtId="0">
      <sharedItems/>
    </cacheField>
    <cacheField name="¿Hay información que la Secretaría no pueda compartir por la sensibilidad de los datos que contiene?" numFmtId="0">
      <sharedItems/>
    </cacheField>
    <cacheField name="¿Tienen productos de información públicos?" numFmtId="0">
      <sharedItems/>
    </cacheField>
    <cacheField name="¿Hay un sistema de rendición de cuentas a las comunidades?" numFmtId="0">
      <sharedItems/>
    </cacheField>
    <cacheField name="¿Con cual periodicidad?" numFmtId="0">
      <sharedItems/>
    </cacheField>
    <cacheField name="¿La información se publica en la página de la Alcaldía?" numFmtId="0">
      <sharedItems/>
    </cacheField>
    <cacheField name="¿Han compartido información de beneficiarios o de diagnósticos con otras Secretarías para la coordinación?" numFmtId="0">
      <sharedItems/>
    </cacheField>
    <cacheField name="¿Comparte información total, parcial o filtrada con agencias de cooperación internacional, ONG, entre otras organizaciones?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1"/>
    <x v="1"/>
    <x v="0"/>
    <x v="1"/>
    <x v="0"/>
    <x v="0"/>
    <x v="0"/>
    <x v="0"/>
    <x v="0"/>
    <x v="0"/>
    <x v="0"/>
    <x v="0"/>
    <x v="0"/>
    <x v="0"/>
    <x v="0"/>
    <x v="0"/>
    <x v="0"/>
    <x v="0"/>
    <x v="1"/>
    <x v="0"/>
    <x v="0"/>
    <x v="1"/>
    <x v="0"/>
  </r>
  <r>
    <x v="1"/>
    <x v="0"/>
    <x v="0"/>
    <x v="0"/>
    <x v="2"/>
    <x v="0"/>
    <x v="0"/>
    <x v="1"/>
    <x v="0"/>
    <x v="0"/>
    <x v="0"/>
    <x v="0"/>
    <x v="0"/>
    <x v="0"/>
    <x v="1"/>
    <x v="1"/>
    <x v="0"/>
    <x v="1"/>
    <x v="0"/>
    <x v="0"/>
    <x v="1"/>
    <x v="0"/>
    <x v="1"/>
    <x v="0"/>
  </r>
  <r>
    <x v="2"/>
    <x v="0"/>
    <x v="0"/>
    <x v="0"/>
    <x v="0"/>
    <x v="0"/>
    <x v="0"/>
    <x v="1"/>
    <x v="0"/>
    <x v="0"/>
    <x v="0"/>
    <x v="0"/>
    <x v="0"/>
    <x v="0"/>
    <x v="1"/>
    <x v="1"/>
    <x v="1"/>
    <x v="1"/>
    <x v="1"/>
    <x v="0"/>
    <x v="1"/>
    <x v="0"/>
    <x v="1"/>
    <x v="1"/>
  </r>
  <r>
    <x v="2"/>
    <x v="0"/>
    <x v="0"/>
    <x v="0"/>
    <x v="0"/>
    <x v="0"/>
    <x v="0"/>
    <x v="1"/>
    <x v="0"/>
    <x v="0"/>
    <x v="0"/>
    <x v="0"/>
    <x v="0"/>
    <x v="0"/>
    <x v="1"/>
    <x v="1"/>
    <x v="0"/>
    <x v="1"/>
    <x v="1"/>
    <x v="1"/>
    <x v="1"/>
    <x v="0"/>
    <x v="0"/>
    <x v="1"/>
  </r>
  <r>
    <x v="3"/>
    <x v="0"/>
    <x v="0"/>
    <x v="0"/>
    <x v="3"/>
    <x v="0"/>
    <x v="0"/>
    <x v="1"/>
    <x v="0"/>
    <x v="0"/>
    <x v="0"/>
    <x v="0"/>
    <x v="1"/>
    <x v="1"/>
    <x v="0"/>
    <x v="2"/>
    <x v="0"/>
    <x v="1"/>
    <x v="1"/>
    <x v="0"/>
    <x v="1"/>
    <x v="1"/>
    <x v="1"/>
    <x v="0"/>
  </r>
  <r>
    <x v="4"/>
    <x v="0"/>
    <x v="0"/>
    <x v="0"/>
    <x v="4"/>
    <x v="1"/>
    <x v="0"/>
    <x v="1"/>
    <x v="0"/>
    <x v="0"/>
    <x v="0"/>
    <x v="0"/>
    <x v="0"/>
    <x v="0"/>
    <x v="1"/>
    <x v="1"/>
    <x v="0"/>
    <x v="1"/>
    <x v="1"/>
    <x v="1"/>
    <x v="1"/>
    <x v="0"/>
    <x v="0"/>
    <x v="1"/>
  </r>
  <r>
    <x v="4"/>
    <x v="0"/>
    <x v="0"/>
    <x v="0"/>
    <x v="4"/>
    <x v="1"/>
    <x v="0"/>
    <x v="1"/>
    <x v="0"/>
    <x v="0"/>
    <x v="0"/>
    <x v="0"/>
    <x v="0"/>
    <x v="0"/>
    <x v="1"/>
    <x v="1"/>
    <x v="0"/>
    <x v="1"/>
    <x v="1"/>
    <x v="1"/>
    <x v="1"/>
    <x v="0"/>
    <x v="0"/>
    <x v="1"/>
  </r>
  <r>
    <x v="5"/>
    <x v="1"/>
    <x v="1"/>
    <x v="0"/>
    <x v="1"/>
    <x v="0"/>
    <x v="0"/>
    <x v="1"/>
    <x v="0"/>
    <x v="0"/>
    <x v="0"/>
    <x v="0"/>
    <x v="0"/>
    <x v="0"/>
    <x v="0"/>
    <x v="3"/>
    <x v="0"/>
    <x v="1"/>
    <x v="0"/>
    <x v="0"/>
    <x v="2"/>
    <x v="0"/>
    <x v="1"/>
    <x v="0"/>
  </r>
  <r>
    <x v="5"/>
    <x v="1"/>
    <x v="1"/>
    <x v="0"/>
    <x v="1"/>
    <x v="0"/>
    <x v="0"/>
    <x v="1"/>
    <x v="0"/>
    <x v="0"/>
    <x v="0"/>
    <x v="0"/>
    <x v="0"/>
    <x v="0"/>
    <x v="0"/>
    <x v="3"/>
    <x v="0"/>
    <x v="1"/>
    <x v="0"/>
    <x v="0"/>
    <x v="2"/>
    <x v="0"/>
    <x v="1"/>
    <x v="0"/>
  </r>
  <r>
    <x v="5"/>
    <x v="1"/>
    <x v="1"/>
    <x v="0"/>
    <x v="1"/>
    <x v="0"/>
    <x v="0"/>
    <x v="1"/>
    <x v="0"/>
    <x v="0"/>
    <x v="0"/>
    <x v="0"/>
    <x v="0"/>
    <x v="0"/>
    <x v="0"/>
    <x v="3"/>
    <x v="0"/>
    <x v="1"/>
    <x v="0"/>
    <x v="0"/>
    <x v="2"/>
    <x v="0"/>
    <x v="1"/>
    <x v="0"/>
  </r>
  <r>
    <x v="6"/>
    <x v="0"/>
    <x v="0"/>
    <x v="0"/>
    <x v="2"/>
    <x v="0"/>
    <x v="0"/>
    <x v="1"/>
    <x v="0"/>
    <x v="0"/>
    <x v="0"/>
    <x v="0"/>
    <x v="0"/>
    <x v="0"/>
    <x v="1"/>
    <x v="1"/>
    <x v="0"/>
    <x v="1"/>
    <x v="1"/>
    <x v="1"/>
    <x v="1"/>
    <x v="0"/>
    <x v="1"/>
    <x v="0"/>
  </r>
  <r>
    <x v="7"/>
    <x v="0"/>
    <x v="2"/>
    <x v="1"/>
    <x v="5"/>
    <x v="0"/>
    <x v="0"/>
    <x v="1"/>
    <x v="0"/>
    <x v="0"/>
    <x v="0"/>
    <x v="0"/>
    <x v="0"/>
    <x v="0"/>
    <x v="1"/>
    <x v="1"/>
    <x v="0"/>
    <x v="1"/>
    <x v="1"/>
    <x v="1"/>
    <x v="2"/>
    <x v="0"/>
    <x v="0"/>
    <x v="1"/>
  </r>
  <r>
    <x v="8"/>
    <x v="1"/>
    <x v="1"/>
    <x v="0"/>
    <x v="1"/>
    <x v="1"/>
    <x v="0"/>
    <x v="1"/>
    <x v="0"/>
    <x v="0"/>
    <x v="0"/>
    <x v="0"/>
    <x v="0"/>
    <x v="0"/>
    <x v="0"/>
    <x v="4"/>
    <x v="0"/>
    <x v="1"/>
    <x v="1"/>
    <x v="1"/>
    <x v="2"/>
    <x v="1"/>
    <x v="1"/>
    <x v="1"/>
  </r>
  <r>
    <x v="9"/>
    <x v="1"/>
    <x v="1"/>
    <x v="0"/>
    <x v="1"/>
    <x v="0"/>
    <x v="0"/>
    <x v="0"/>
    <x v="0"/>
    <x v="0"/>
    <x v="0"/>
    <x v="0"/>
    <x v="0"/>
    <x v="0"/>
    <x v="0"/>
    <x v="5"/>
    <x v="0"/>
    <x v="1"/>
    <x v="1"/>
    <x v="0"/>
    <x v="1"/>
    <x v="0"/>
    <x v="0"/>
    <x v="0"/>
  </r>
  <r>
    <x v="10"/>
    <x v="0"/>
    <x v="0"/>
    <x v="0"/>
    <x v="2"/>
    <x v="1"/>
    <x v="0"/>
    <x v="1"/>
    <x v="0"/>
    <x v="0"/>
    <x v="0"/>
    <x v="0"/>
    <x v="0"/>
    <x v="0"/>
    <x v="1"/>
    <x v="1"/>
    <x v="1"/>
    <x v="1"/>
    <x v="1"/>
    <x v="1"/>
    <x v="3"/>
    <x v="0"/>
    <x v="1"/>
    <x v="0"/>
  </r>
  <r>
    <x v="11"/>
    <x v="0"/>
    <x v="0"/>
    <x v="0"/>
    <x v="3"/>
    <x v="0"/>
    <x v="0"/>
    <x v="1"/>
    <x v="0"/>
    <x v="0"/>
    <x v="0"/>
    <x v="0"/>
    <x v="0"/>
    <x v="0"/>
    <x v="1"/>
    <x v="1"/>
    <x v="0"/>
    <x v="1"/>
    <x v="0"/>
    <x v="1"/>
    <x v="1"/>
    <x v="0"/>
    <x v="0"/>
    <x v="1"/>
  </r>
  <r>
    <x v="11"/>
    <x v="0"/>
    <x v="0"/>
    <x v="0"/>
    <x v="3"/>
    <x v="0"/>
    <x v="0"/>
    <x v="1"/>
    <x v="0"/>
    <x v="0"/>
    <x v="0"/>
    <x v="0"/>
    <x v="0"/>
    <x v="0"/>
    <x v="1"/>
    <x v="1"/>
    <x v="0"/>
    <x v="1"/>
    <x v="0"/>
    <x v="1"/>
    <x v="1"/>
    <x v="0"/>
    <x v="0"/>
    <x v="1"/>
  </r>
  <r>
    <x v="11"/>
    <x v="0"/>
    <x v="0"/>
    <x v="0"/>
    <x v="3"/>
    <x v="0"/>
    <x v="0"/>
    <x v="1"/>
    <x v="0"/>
    <x v="0"/>
    <x v="0"/>
    <x v="0"/>
    <x v="0"/>
    <x v="0"/>
    <x v="1"/>
    <x v="1"/>
    <x v="0"/>
    <x v="1"/>
    <x v="0"/>
    <x v="1"/>
    <x v="1"/>
    <x v="0"/>
    <x v="0"/>
    <x v="1"/>
  </r>
  <r>
    <x v="12"/>
    <x v="1"/>
    <x v="1"/>
    <x v="0"/>
    <x v="1"/>
    <x v="0"/>
    <x v="0"/>
    <x v="1"/>
    <x v="0"/>
    <x v="0"/>
    <x v="0"/>
    <x v="0"/>
    <x v="0"/>
    <x v="0"/>
    <x v="0"/>
    <x v="6"/>
    <x v="0"/>
    <x v="1"/>
    <x v="0"/>
    <x v="0"/>
    <x v="1"/>
    <x v="0"/>
    <x v="1"/>
    <x v="1"/>
  </r>
  <r>
    <x v="13"/>
    <x v="0"/>
    <x v="2"/>
    <x v="1"/>
    <x v="5"/>
    <x v="0"/>
    <x v="0"/>
    <x v="1"/>
    <x v="0"/>
    <x v="0"/>
    <x v="0"/>
    <x v="0"/>
    <x v="0"/>
    <x v="0"/>
    <x v="1"/>
    <x v="1"/>
    <x v="1"/>
    <x v="1"/>
    <x v="1"/>
    <x v="0"/>
    <x v="1"/>
    <x v="1"/>
    <x v="0"/>
    <x v="0"/>
  </r>
  <r>
    <x v="14"/>
    <x v="2"/>
    <x v="0"/>
    <x v="1"/>
    <x v="0"/>
    <x v="1"/>
    <x v="0"/>
    <x v="1"/>
    <x v="0"/>
    <x v="1"/>
    <x v="0"/>
    <x v="0"/>
    <x v="0"/>
    <x v="0"/>
    <x v="0"/>
    <x v="7"/>
    <x v="0"/>
    <x v="1"/>
    <x v="1"/>
    <x v="1"/>
    <x v="1"/>
    <x v="0"/>
    <x v="0"/>
    <x v="1"/>
  </r>
  <r>
    <x v="15"/>
    <x v="2"/>
    <x v="3"/>
    <x v="2"/>
    <x v="6"/>
    <x v="2"/>
    <x v="1"/>
    <x v="2"/>
    <x v="1"/>
    <x v="1"/>
    <x v="1"/>
    <x v="1"/>
    <x v="2"/>
    <x v="2"/>
    <x v="2"/>
    <x v="8"/>
    <x v="2"/>
    <x v="2"/>
    <x v="2"/>
    <x v="2"/>
    <x v="4"/>
    <x v="2"/>
    <x v="2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">
  <r>
    <x v="0"/>
    <x v="0"/>
    <x v="0"/>
  </r>
  <r>
    <x v="1"/>
    <x v="0"/>
    <x v="0"/>
  </r>
  <r>
    <x v="2"/>
    <x v="0"/>
    <x v="0"/>
  </r>
  <r>
    <x v="3"/>
    <x v="0"/>
    <x v="0"/>
  </r>
  <r>
    <x v="4"/>
    <x v="0"/>
    <x v="0"/>
  </r>
  <r>
    <x v="5"/>
    <x v="1"/>
    <x v="1"/>
  </r>
  <r>
    <x v="6"/>
    <x v="0"/>
    <x v="0"/>
  </r>
  <r>
    <x v="7"/>
    <x v="0"/>
    <x v="2"/>
  </r>
  <r>
    <x v="8"/>
    <x v="1"/>
    <x v="1"/>
  </r>
  <r>
    <x v="9"/>
    <x v="1"/>
    <x v="1"/>
  </r>
  <r>
    <x v="10"/>
    <x v="0"/>
    <x v="0"/>
  </r>
  <r>
    <x v="11"/>
    <x v="0"/>
    <x v="0"/>
  </r>
  <r>
    <x v="12"/>
    <x v="1"/>
    <x v="1"/>
  </r>
  <r>
    <x v="13"/>
    <x v="0"/>
    <x v="2"/>
  </r>
  <r>
    <x v="14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5">
  <r>
    <x v="0"/>
    <x v="0"/>
    <x v="0"/>
    <x v="0"/>
    <n v="2"/>
    <s v="Dependencia"/>
    <s v="Sí"/>
    <n v="0"/>
    <n v="0"/>
    <n v="0"/>
    <n v="0"/>
    <n v="0"/>
    <n v="0"/>
    <n v="0"/>
    <n v="1"/>
    <s v="surveymonkey"/>
    <s v="No"/>
    <s v="No"/>
    <s v="No"/>
    <s v="No"/>
    <s v="Diario"/>
    <s v="Sí"/>
    <s v="Sí"/>
    <s v="No"/>
  </r>
  <r>
    <x v="1"/>
    <x v="0"/>
    <x v="0"/>
    <x v="0"/>
    <n v="5"/>
    <s v="Dependencia"/>
    <s v="Sí"/>
    <n v="1"/>
    <n v="0"/>
    <n v="0"/>
    <n v="0"/>
    <n v="0"/>
    <n v="0"/>
    <n v="0"/>
    <n v="0"/>
    <s v="Excel"/>
    <s v="No"/>
    <s v="Sí"/>
    <s v="No"/>
    <s v="No"/>
    <s v="Mensual"/>
    <s v="Sí"/>
    <s v="No"/>
    <s v="No"/>
  </r>
  <r>
    <x v="2"/>
    <x v="0"/>
    <x v="0"/>
    <x v="0"/>
    <n v="2"/>
    <s v="Dependencia"/>
    <s v="Sí"/>
    <n v="1"/>
    <n v="0"/>
    <n v="0"/>
    <n v="0"/>
    <n v="0"/>
    <n v="0"/>
    <n v="0"/>
    <n v="0"/>
    <s v="Excel"/>
    <s v="Sí"/>
    <s v="Sí"/>
    <s v="Sí"/>
    <s v="No"/>
    <s v="Mensual"/>
    <s v="Sí"/>
    <s v="No"/>
    <s v="Si"/>
  </r>
  <r>
    <x v="3"/>
    <x v="0"/>
    <x v="0"/>
    <x v="0"/>
    <n v="3"/>
    <s v="Dependencia"/>
    <s v="Sí"/>
    <n v="1"/>
    <n v="0"/>
    <n v="0"/>
    <n v="0"/>
    <n v="0"/>
    <n v="1"/>
    <n v="1"/>
    <n v="1"/>
    <s v="bases de datos en Mysql y en Cognos"/>
    <s v="No"/>
    <s v="Sí"/>
    <s v="Sí"/>
    <s v="No"/>
    <s v="Mensual"/>
    <s v="No"/>
    <s v="No"/>
    <s v="No"/>
  </r>
  <r>
    <x v="4"/>
    <x v="0"/>
    <x v="0"/>
    <x v="0"/>
    <n v="4"/>
    <s v="Dependencia y Orden Nacional"/>
    <s v="Sí"/>
    <n v="1"/>
    <n v="0"/>
    <n v="0"/>
    <n v="0"/>
    <n v="0"/>
    <n v="0"/>
    <n v="0"/>
    <n v="0"/>
    <s v="Excel"/>
    <s v="No"/>
    <s v="Sí"/>
    <s v="Sí"/>
    <s v="Sí"/>
    <s v="Mensual"/>
    <s v="Sí"/>
    <s v="Sí"/>
    <s v="Si"/>
  </r>
  <r>
    <x v="5"/>
    <x v="1"/>
    <x v="1"/>
    <x v="0"/>
    <n v="0"/>
    <s v="Dependencia"/>
    <s v="Sí"/>
    <n v="1"/>
    <n v="0"/>
    <n v="0"/>
    <n v="0"/>
    <n v="0"/>
    <n v="0"/>
    <n v="0"/>
    <n v="1"/>
    <s v="Excel y Word"/>
    <s v="No"/>
    <s v="Sí"/>
    <s v="No"/>
    <s v="No"/>
    <s v="Anual"/>
    <s v="Sí"/>
    <s v="No"/>
    <s v="No"/>
  </r>
  <r>
    <x v="6"/>
    <x v="0"/>
    <x v="0"/>
    <x v="0"/>
    <n v="5"/>
    <s v="Dependencia"/>
    <s v="Sí"/>
    <n v="1"/>
    <n v="0"/>
    <n v="0"/>
    <n v="0"/>
    <n v="0"/>
    <n v="0"/>
    <n v="0"/>
    <n v="0"/>
    <s v="Excel"/>
    <s v="No"/>
    <s v="Sí"/>
    <s v="Sí"/>
    <s v="Sí"/>
    <s v="Mensual"/>
    <s v="Sí"/>
    <s v="No"/>
    <s v="No"/>
  </r>
  <r>
    <x v="7"/>
    <x v="0"/>
    <x v="2"/>
    <x v="1"/>
    <n v="1"/>
    <s v="Dependencia"/>
    <s v="Sí"/>
    <n v="1"/>
    <n v="0"/>
    <n v="0"/>
    <n v="0"/>
    <n v="0"/>
    <n v="0"/>
    <n v="0"/>
    <n v="0"/>
    <s v="Excel"/>
    <s v="No"/>
    <s v="Sí"/>
    <s v="Sí"/>
    <s v="Sí"/>
    <s v="Anual"/>
    <s v="Sí"/>
    <s v="Sí"/>
    <s v="Si"/>
  </r>
  <r>
    <x v="8"/>
    <x v="1"/>
    <x v="1"/>
    <x v="0"/>
    <n v="0"/>
    <s v="Dependencia y Orden Nacional"/>
    <s v="Sí"/>
    <n v="1"/>
    <n v="0"/>
    <n v="0"/>
    <n v="0"/>
    <n v="0"/>
    <n v="0"/>
    <n v="0"/>
    <n v="1"/>
    <s v="SIMAT"/>
    <s v="No"/>
    <s v="Sí"/>
    <s v="Sí"/>
    <s v="Sí"/>
    <s v="Anual"/>
    <s v="No"/>
    <s v="No"/>
    <s v="Si"/>
  </r>
  <r>
    <x v="9"/>
    <x v="1"/>
    <x v="1"/>
    <x v="0"/>
    <n v="0"/>
    <s v="Dependencia"/>
    <s v="Sí"/>
    <n v="0"/>
    <n v="0"/>
    <n v="0"/>
    <n v="0"/>
    <n v="0"/>
    <n v="0"/>
    <n v="0"/>
    <n v="1"/>
    <s v="Cognos Analytics, ArcGIS, Portal cautivo."/>
    <s v="No"/>
    <s v="Sí"/>
    <s v="Sí"/>
    <s v="No"/>
    <s v="Mensual"/>
    <s v="Sí"/>
    <s v="Sí"/>
    <s v="No"/>
  </r>
  <r>
    <x v="10"/>
    <x v="0"/>
    <x v="0"/>
    <x v="0"/>
    <n v="5"/>
    <s v="Dependencia y Orden Nacional"/>
    <s v="Sí"/>
    <n v="1"/>
    <n v="0"/>
    <n v="0"/>
    <n v="0"/>
    <n v="0"/>
    <n v="0"/>
    <n v="0"/>
    <n v="0"/>
    <s v="Excel"/>
    <s v="Sí"/>
    <s v="Sí"/>
    <s v="Sí"/>
    <s v="Sí"/>
    <s v="Bimensual"/>
    <s v="Sí"/>
    <s v="No"/>
    <s v="No"/>
  </r>
  <r>
    <x v="11"/>
    <x v="0"/>
    <x v="0"/>
    <x v="0"/>
    <n v="3"/>
    <s v="Dependencia"/>
    <s v="Sí"/>
    <n v="1"/>
    <n v="0"/>
    <n v="0"/>
    <n v="0"/>
    <n v="0"/>
    <n v="0"/>
    <n v="0"/>
    <n v="0"/>
    <s v="Excel"/>
    <s v="No"/>
    <s v="Sí"/>
    <s v="No"/>
    <s v="Sí"/>
    <s v="Mensual"/>
    <s v="Sí"/>
    <s v="Sí"/>
    <s v="Si"/>
  </r>
  <r>
    <x v="12"/>
    <x v="1"/>
    <x v="1"/>
    <x v="0"/>
    <n v="0"/>
    <s v="Dependencia"/>
    <s v="Sí"/>
    <n v="1"/>
    <n v="0"/>
    <n v="0"/>
    <n v="0"/>
    <n v="0"/>
    <n v="0"/>
    <n v="0"/>
    <n v="1"/>
    <s v="BD mysql"/>
    <s v="No"/>
    <s v="Sí"/>
    <s v="No"/>
    <s v="No"/>
    <s v="Mensual"/>
    <s v="Sí"/>
    <s v="No"/>
    <s v="Si"/>
  </r>
  <r>
    <x v="13"/>
    <x v="1"/>
    <x v="2"/>
    <x v="1"/>
    <n v="1"/>
    <s v="Dependencia"/>
    <s v="Sí"/>
    <n v="1"/>
    <n v="0"/>
    <n v="0"/>
    <n v="0"/>
    <n v="0"/>
    <n v="0"/>
    <n v="0"/>
    <n v="0"/>
    <s v="Excel"/>
    <s v="Sí"/>
    <s v="Sí"/>
    <s v="Sí"/>
    <s v="No"/>
    <s v="Mensual"/>
    <s v="No"/>
    <s v="Sí"/>
    <s v="No"/>
  </r>
  <r>
    <x v="14"/>
    <x v="1"/>
    <x v="0"/>
    <x v="1"/>
    <n v="2"/>
    <s v="Dependencia y Orden Nacional"/>
    <s v="Sí"/>
    <n v="1"/>
    <n v="0"/>
    <m/>
    <n v="0"/>
    <n v="0"/>
    <n v="0"/>
    <n v="0"/>
    <n v="1"/>
    <s v="ArcGIS"/>
    <s v="No"/>
    <s v="Sí"/>
    <s v="Sí"/>
    <s v="Sí"/>
    <s v="Mensual"/>
    <s v="Sí"/>
    <s v="Sí"/>
    <s v="S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2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 chartFormat="1">
  <location ref="A3:C20" firstHeaderRow="1" firstDataRow="1" firstDataCol="0"/>
  <pivotFields count="24">
    <pivotField showAll="0">
      <items count="16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t="default"/>
      </items>
    </pivotField>
    <pivotField showAll="0">
      <items count="3">
        <item x="1"/>
        <item x="0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aDinámica5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8">
  <location ref="A32:B34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h="1" x="0"/>
        <item x="1"/>
        <item h="1" x="2"/>
        <item t="default"/>
      </items>
    </pivotField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">
    <i>
      <x/>
    </i>
    <i t="grand">
      <x/>
    </i>
  </rowItems>
  <colItems count="1">
    <i/>
  </colItems>
  <dataFields count="1">
    <dataField name="Cuenta de ¿Se analiza la información recolectada?" fld="6" subtotal="count" showDataAs="percentOfTotal" baseField="6" baseItem="0" numFmtId="10"/>
  </dataFields>
  <chartFormats count="7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4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aDinámica8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13">
  <location ref="A55:B58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h="1"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17"/>
  </rowFields>
  <rowItems count="3">
    <i>
      <x/>
    </i>
    <i>
      <x v="1"/>
    </i>
    <i t="grand">
      <x/>
    </i>
  </rowItems>
  <colItems count="1">
    <i/>
  </colItems>
  <dataFields count="1">
    <dataField name="Cuenta de ¿Hay información que la Secretaría no pueda compartir por la sensibilidad de los datos que contiene?" fld="17" subtotal="count" showDataAs="percentOfTotal" baseField="17" baseItem="0" numFmtId="10"/>
  </dataField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7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aDinámica4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6">
  <location ref="A26:B29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axis="axisRow" dataField="1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3">
    <i>
      <x/>
    </i>
    <i>
      <x v="1"/>
    </i>
    <i t="grand">
      <x/>
    </i>
  </rowItems>
  <colItems count="1">
    <i/>
  </colItems>
  <dataFields count="1">
    <dataField name="Cuenta de ¿La información que utiliza la dependencia es gestionada desde por? (opción multiple)/La Dependencia" fld="5" subtotal="count" showDataAs="percentOfTotal" baseField="5" baseItem="0" numFmtId="10"/>
  </dataFields>
  <chartFormats count="7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4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aDinámica6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17">
  <location ref="A37:B46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2">
        <item x="7"/>
        <item x="2"/>
        <item x="6"/>
        <item x="5"/>
        <item m="1" x="9"/>
        <item x="4"/>
        <item x="0"/>
        <item m="1" x="10"/>
        <item x="8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5"/>
  </rowFields>
  <rowItems count="9">
    <i>
      <x/>
    </i>
    <i>
      <x v="1"/>
    </i>
    <i>
      <x v="2"/>
    </i>
    <i>
      <x v="3"/>
    </i>
    <i>
      <x v="5"/>
    </i>
    <i>
      <x v="6"/>
    </i>
    <i>
      <x v="9"/>
    </i>
    <i>
      <x v="10"/>
    </i>
    <i t="grand">
      <x/>
    </i>
  </rowItems>
  <colItems count="1">
    <i/>
  </colItems>
  <dataFields count="1">
    <dataField name="Cuenta de ¿ Cual?" fld="15" subtotal="count" showDataAs="percentOfTotal" baseField="15" baseItem="0" numFmtId="10"/>
  </dataFields>
  <chartFormats count="29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0"/>
          </reference>
        </references>
      </pivotArea>
    </chartFormat>
    <chartFormat chart="4" format="2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4" format="3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  <chartFormat chart="4" format="4">
      <pivotArea type="data" outline="0" fieldPosition="0">
        <references count="2">
          <reference field="4294967294" count="1" selected="0">
            <x v="0"/>
          </reference>
          <reference field="15" count="1" selected="0">
            <x v="3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15" count="1" selected="0">
            <x v="5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15" count="1" selected="0">
            <x v="6"/>
          </reference>
        </references>
      </pivotArea>
    </chartFormat>
    <chartFormat chart="4" format="7">
      <pivotArea type="data" outline="0" fieldPosition="0">
        <references count="2">
          <reference field="4294967294" count="1" selected="0">
            <x v="0"/>
          </reference>
          <reference field="15" count="1" selected="0">
            <x v="8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15" count="1" selected="0">
            <x v="9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15" count="1" selected="0">
            <x v="10"/>
          </reference>
        </references>
      </pivotArea>
    </chartFormat>
    <chartFormat chart="12" format="1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20">
      <pivotArea type="data" outline="0" fieldPosition="0">
        <references count="2">
          <reference field="4294967294" count="1" selected="0">
            <x v="0"/>
          </reference>
          <reference field="15" count="1" selected="0">
            <x v="0"/>
          </reference>
        </references>
      </pivotArea>
    </chartFormat>
    <chartFormat chart="12" format="2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12" format="22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  <chartFormat chart="12" format="23">
      <pivotArea type="data" outline="0" fieldPosition="0">
        <references count="2">
          <reference field="4294967294" count="1" selected="0">
            <x v="0"/>
          </reference>
          <reference field="15" count="1" selected="0">
            <x v="3"/>
          </reference>
        </references>
      </pivotArea>
    </chartFormat>
    <chartFormat chart="12" format="24">
      <pivotArea type="data" outline="0" fieldPosition="0">
        <references count="2">
          <reference field="4294967294" count="1" selected="0">
            <x v="0"/>
          </reference>
          <reference field="15" count="1" selected="0">
            <x v="5"/>
          </reference>
        </references>
      </pivotArea>
    </chartFormat>
    <chartFormat chart="12" format="25">
      <pivotArea type="data" outline="0" fieldPosition="0">
        <references count="2">
          <reference field="4294967294" count="1" selected="0">
            <x v="0"/>
          </reference>
          <reference field="15" count="1" selected="0">
            <x v="6"/>
          </reference>
        </references>
      </pivotArea>
    </chartFormat>
    <chartFormat chart="12" format="26">
      <pivotArea type="data" outline="0" fieldPosition="0">
        <references count="2">
          <reference field="4294967294" count="1" selected="0">
            <x v="0"/>
          </reference>
          <reference field="15" count="1" selected="0">
            <x v="9"/>
          </reference>
        </references>
      </pivotArea>
    </chartFormat>
    <chartFormat chart="12" format="27">
      <pivotArea type="data" outline="0" fieldPosition="0">
        <references count="2">
          <reference field="4294967294" count="1" selected="0">
            <x v="0"/>
          </reference>
          <reference field="15" count="1" selected="0">
            <x v="10"/>
          </reference>
        </references>
      </pivotArea>
    </chartFormat>
    <chartFormat chart="15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5" format="29">
      <pivotArea type="data" outline="0" fieldPosition="0">
        <references count="2">
          <reference field="4294967294" count="1" selected="0">
            <x v="0"/>
          </reference>
          <reference field="15" count="1" selected="0">
            <x v="0"/>
          </reference>
        </references>
      </pivotArea>
    </chartFormat>
    <chartFormat chart="15" format="30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15" format="31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  <chartFormat chart="15" format="32">
      <pivotArea type="data" outline="0" fieldPosition="0">
        <references count="2">
          <reference field="4294967294" count="1" selected="0">
            <x v="0"/>
          </reference>
          <reference field="15" count="1" selected="0">
            <x v="3"/>
          </reference>
        </references>
      </pivotArea>
    </chartFormat>
    <chartFormat chart="15" format="33">
      <pivotArea type="data" outline="0" fieldPosition="0">
        <references count="2">
          <reference field="4294967294" count="1" selected="0">
            <x v="0"/>
          </reference>
          <reference field="15" count="1" selected="0">
            <x v="5"/>
          </reference>
        </references>
      </pivotArea>
    </chartFormat>
    <chartFormat chart="15" format="34">
      <pivotArea type="data" outline="0" fieldPosition="0">
        <references count="2">
          <reference field="4294967294" count="1" selected="0">
            <x v="0"/>
          </reference>
          <reference field="15" count="1" selected="0">
            <x v="6"/>
          </reference>
        </references>
      </pivotArea>
    </chartFormat>
    <chartFormat chart="15" format="35">
      <pivotArea type="data" outline="0" fieldPosition="0">
        <references count="2">
          <reference field="4294967294" count="1" selected="0">
            <x v="0"/>
          </reference>
          <reference field="15" count="1" selected="0">
            <x v="9"/>
          </reference>
        </references>
      </pivotArea>
    </chartFormat>
    <chartFormat chart="15" format="36">
      <pivotArea type="data" outline="0" fieldPosition="0">
        <references count="2">
          <reference field="4294967294" count="1" selected="0">
            <x v="0"/>
          </reference>
          <reference field="15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aDinámica9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9">
  <location ref="A61:B64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h="1"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</pivotFields>
  <rowFields count="1">
    <field x="18"/>
  </rowFields>
  <rowItems count="3">
    <i>
      <x/>
    </i>
    <i>
      <x v="1"/>
    </i>
    <i t="grand">
      <x/>
    </i>
  </rowItems>
  <colItems count="1">
    <i/>
  </colItems>
  <dataFields count="1">
    <dataField name="Cuenta de ¿Tienen productos de información públicos?" fld="18" subtotal="count" showDataAs="percentOfTotal" baseField="18" baseItem="0" numFmtId="10"/>
  </dataField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8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aDinámica11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12">
  <location ref="A73:B76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h="1"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1"/>
        <item x="0"/>
        <item x="2"/>
        <item t="default"/>
      </items>
    </pivotField>
    <pivotField showAll="0"/>
    <pivotField showAll="0"/>
  </pivotFields>
  <rowFields count="1">
    <field x="21"/>
  </rowFields>
  <rowItems count="3">
    <i>
      <x/>
    </i>
    <i>
      <x v="1"/>
    </i>
    <i t="grand">
      <x/>
    </i>
  </rowItems>
  <colItems count="1">
    <i/>
  </colItems>
  <dataFields count="1">
    <dataField name="Cuenta de ¿La información se publica en la página de la Alcaldía?" fld="21" subtotal="count" showDataAs="percentOfTotal" baseField="21" baseItem="0" numFmtId="10"/>
  </dataFields>
  <chartFormats count="1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21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21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21" count="1" selected="0">
            <x v="2"/>
          </reference>
        </references>
      </pivotArea>
    </chartFormat>
    <chartFormat chart="4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21" count="1" selected="0">
            <x v="0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21" count="1" selected="0">
            <x v="1"/>
          </reference>
        </references>
      </pivotArea>
    </chartFormat>
    <chartFormat chart="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5">
      <pivotArea type="data" outline="0" fieldPosition="0">
        <references count="2">
          <reference field="4294967294" count="1" selected="0">
            <x v="0"/>
          </reference>
          <reference field="21" count="1" selected="0">
            <x v="0"/>
          </reference>
        </references>
      </pivotArea>
    </chartFormat>
    <chartFormat chart="10" format="6">
      <pivotArea type="data" outline="0" fieldPosition="0">
        <references count="2">
          <reference field="4294967294" count="1" selected="0">
            <x v="0"/>
          </reference>
          <reference field="2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aDinámica7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4">
  <location ref="A49:B52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h="1"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16"/>
  </rowFields>
  <rowItems count="3">
    <i>
      <x/>
    </i>
    <i>
      <x v="1"/>
    </i>
    <i t="grand">
      <x/>
    </i>
  </rowItems>
  <colItems count="1">
    <i/>
  </colItems>
  <dataFields count="1">
    <dataField name="Cuenta de ¿Tienen sistemas de monitoreo? ( se define como sistema de monitoreo el seguimientos y registro a un al comportamiento dinámico de un dato o variable)" fld="16" subtotal="count" showDataAs="percentOfTotal" baseField="16" baseItem="0" numFmtId="10"/>
  </dataFields>
  <formats count="2"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chartFormats count="7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6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6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6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16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6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aDinámica12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11">
  <location ref="A79:B82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1"/>
        <item x="0"/>
        <item x="2"/>
        <item t="default"/>
      </items>
    </pivotField>
    <pivotField showAll="0"/>
  </pivotFields>
  <rowFields count="1">
    <field x="22"/>
  </rowFields>
  <rowItems count="3">
    <i>
      <x/>
    </i>
    <i>
      <x v="1"/>
    </i>
    <i t="grand">
      <x/>
    </i>
  </rowItems>
  <colItems count="1">
    <i/>
  </colItems>
  <dataFields count="1">
    <dataField name="Cuenta de ¿Han compartido información de beneficiarios o de diagnósticos con otras Secretarías para la coordinación?" fld="22" subtotal="count" showDataAs="percentOfTotal" baseField="22" baseItem="0" numFmtId="10"/>
  </dataFields>
  <chartFormats count="10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22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22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22" count="1" selected="0">
            <x v="2"/>
          </reference>
        </references>
      </pivotArea>
    </chartFormat>
    <chartFormat chart="5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8">
      <pivotArea type="data" outline="0" fieldPosition="0">
        <references count="2">
          <reference field="4294967294" count="1" selected="0">
            <x v="0"/>
          </reference>
          <reference field="22" count="1" selected="0">
            <x v="0"/>
          </reference>
        </references>
      </pivotArea>
    </chartFormat>
    <chartFormat chart="5" format="9">
      <pivotArea type="data" outline="0" fieldPosition="0">
        <references count="2">
          <reference field="4294967294" count="1" selected="0">
            <x v="0"/>
          </reference>
          <reference field="22" count="1" selected="0">
            <x v="1"/>
          </reference>
        </references>
      </pivotArea>
    </chartFormat>
    <chartFormat chart="9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8">
      <pivotArea type="data" outline="0" fieldPosition="0">
        <references count="2">
          <reference field="4294967294" count="1" selected="0">
            <x v="0"/>
          </reference>
          <reference field="22" count="1" selected="0">
            <x v="0"/>
          </reference>
        </references>
      </pivotArea>
    </chartFormat>
    <chartFormat chart="9" format="9">
      <pivotArea type="data" outline="0" fieldPosition="0">
        <references count="2">
          <reference field="4294967294" count="1" selected="0">
            <x v="0"/>
          </reference>
          <reference field="2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aDinámica10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35">
  <location ref="A67:B70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h="1"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axis="axisRow" dataField="1" showAll="0">
      <items count="4">
        <item x="0"/>
        <item x="1"/>
        <item h="1" x="2"/>
        <item t="default"/>
      </items>
    </pivotField>
    <pivotField showAll="0">
      <items count="6">
        <item x="2"/>
        <item x="3"/>
        <item x="0"/>
        <item x="1"/>
        <item x="4"/>
        <item t="default"/>
      </items>
    </pivotField>
    <pivotField showAll="0"/>
    <pivotField showAll="0"/>
    <pivotField showAll="0"/>
  </pivotFields>
  <rowFields count="1">
    <field x="19"/>
  </rowFields>
  <rowItems count="3">
    <i>
      <x/>
    </i>
    <i>
      <x v="1"/>
    </i>
    <i t="grand">
      <x/>
    </i>
  </rowItems>
  <colItems count="1">
    <i/>
  </colItems>
  <dataFields count="1">
    <dataField name="Cuenta de ¿Hay un sistema de rendición de cuentas a las comunidades?" fld="19" subtotal="count" showDataAs="percentOfTotal" baseField="19" baseItem="0" numFmtId="10"/>
  </dataFields>
  <chartFormats count="19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9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9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9" count="1" selected="0">
            <x v="2"/>
          </reference>
        </references>
      </pivotArea>
    </chartFormat>
    <chartFormat chart="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5">
      <pivotArea type="data" outline="0" fieldPosition="0">
        <references count="2">
          <reference field="4294967294" count="1" selected="0">
            <x v="0"/>
          </reference>
          <reference field="19" count="1" selected="0">
            <x v="0"/>
          </reference>
        </references>
      </pivotArea>
    </chartFormat>
    <chartFormat chart="10" format="6">
      <pivotArea type="data" outline="0" fieldPosition="0">
        <references count="2">
          <reference field="4294967294" count="1" selected="0">
            <x v="0"/>
          </reference>
          <reference field="19" count="1" selected="0">
            <x v="1"/>
          </reference>
        </references>
      </pivotArea>
    </chartFormat>
    <chartFormat chart="1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5">
      <pivotArea type="data" outline="0" fieldPosition="0">
        <references count="2">
          <reference field="4294967294" count="1" selected="0">
            <x v="0"/>
          </reference>
          <reference field="19" count="1" selected="0">
            <x v="0"/>
          </reference>
        </references>
      </pivotArea>
    </chartFormat>
    <chartFormat chart="14" format="6">
      <pivotArea type="data" outline="0" fieldPosition="0">
        <references count="2">
          <reference field="4294967294" count="1" selected="0">
            <x v="0"/>
          </reference>
          <reference field="19" count="1" selected="0">
            <x v="1"/>
          </reference>
        </references>
      </pivotArea>
    </chartFormat>
    <chartFormat chart="1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5">
      <pivotArea type="data" outline="0" fieldPosition="0">
        <references count="2">
          <reference field="4294967294" count="1" selected="0">
            <x v="0"/>
          </reference>
          <reference field="19" count="1" selected="0">
            <x v="0"/>
          </reference>
        </references>
      </pivotArea>
    </chartFormat>
    <chartFormat chart="17" format="6">
      <pivotArea type="data" outline="0" fieldPosition="0">
        <references count="2">
          <reference field="4294967294" count="1" selected="0">
            <x v="0"/>
          </reference>
          <reference field="19" count="1" selected="0">
            <x v="1"/>
          </reference>
        </references>
      </pivotArea>
    </chartFormat>
    <chartFormat chart="1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ablaDinámica2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showHeaders="0" outline="1" outlineData="1" multipleFieldFilters="0" chartFormat="6">
  <location ref="A10:B13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axis="axisRow" dataField="1" showAll="0" countASubtotal="1">
      <items count="4">
        <item x="0"/>
        <item x="1"/>
        <item h="1" x="2"/>
        <item t="countA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Cuenta de ¿ Es una persona dedicada al 100%?" fld="3" subtotal="count" showDataAs="percentOfTotal" baseField="3" baseItem="0" numFmtId="10"/>
  </dataFields>
  <chartFormats count="8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4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4" format="10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4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TablaDinámica20" cacheId="1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 chartFormat="2">
  <location ref="A102:B105" firstHeaderRow="1" firstDataRow="1" firstDataCol="1"/>
  <pivotFields count="3">
    <pivotField dataField="1" showAll="0">
      <items count="16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t="default"/>
      </items>
    </pivotField>
    <pivotField axis="axisRow" showAll="0">
      <items count="3">
        <item x="1"/>
        <item x="0"/>
        <item t="default"/>
      </items>
    </pivotField>
    <pivotField showAll="0">
      <items count="4">
        <item x="1"/>
        <item x="0"/>
        <item x="2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Cuenta de Nombre de la Oficina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aDinámica13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14">
  <location ref="A85:B88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</pivotFields>
  <rowFields count="1">
    <field x="23"/>
  </rowFields>
  <rowItems count="3">
    <i>
      <x/>
    </i>
    <i>
      <x v="1"/>
    </i>
    <i t="grand">
      <x/>
    </i>
  </rowItems>
  <colItems count="1">
    <i/>
  </colItems>
  <dataFields count="1">
    <dataField name="Cuenta de ¿Comparte información total, parcial o filtrada con agencias de cooperación internacional, ONG, entre otras organizaciones?" fld="23" subtotal="count" showDataAs="percentOfTotal" baseField="23" baseItem="0" numFmtId="10"/>
  </dataFields>
  <chartFormats count="20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23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5">
      <pivotArea type="data" outline="0" fieldPosition="0">
        <references count="2">
          <reference field="4294967294" count="1" selected="0">
            <x v="0"/>
          </reference>
          <reference field="23" count="1" selected="0">
            <x v="0"/>
          </reference>
        </references>
      </pivotArea>
    </chartFormat>
    <chartFormat chart="6" format="6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2">
      <pivotArea type="data" outline="0" fieldPosition="0">
        <references count="2">
          <reference field="4294967294" count="1" selected="0">
            <x v="0"/>
          </reference>
          <reference field="23" count="1" selected="0">
            <x v="0"/>
          </reference>
        </references>
      </pivotArea>
    </chartFormat>
    <chartFormat chart="10" format="3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  <chartFormat chart="1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5">
      <pivotArea type="data" outline="0" fieldPosition="0">
        <references count="2">
          <reference field="4294967294" count="1" selected="0">
            <x v="0"/>
          </reference>
          <reference field="23" count="1" selected="0">
            <x v="0"/>
          </reference>
        </references>
      </pivotArea>
    </chartFormat>
    <chartFormat chart="11" format="6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5">
      <pivotArea type="data" outline="0" fieldPosition="0">
        <references count="2">
          <reference field="4294967294" count="1" selected="0">
            <x v="0"/>
          </reference>
          <reference field="23" count="1" selected="0">
            <x v="0"/>
          </reference>
        </references>
      </pivotArea>
    </chartFormat>
    <chartFormat chart="12" format="6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name="TablaDinámica14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25">
  <location ref="A92:B97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">
        <item x="2"/>
        <item x="3"/>
        <item x="0"/>
        <item x="1"/>
        <item x="4"/>
        <item t="default"/>
      </items>
    </pivotField>
    <pivotField showAll="0"/>
    <pivotField showAll="0"/>
    <pivotField showAll="0"/>
  </pivotFields>
  <rowFields count="1">
    <field x="2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uenta de ¿Con cual periodicidad?" fld="20" subtotal="count" showDataAs="percentOfTotal" baseField="20" baseItem="0" numFmtId="10"/>
  </dataField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name="TablaDinámica1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15">
  <location ref="A3:B7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axis="axisRow" dataField="1"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h="1"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uenta de El manejo de la información de la información está a cargo de" fld="2" subtotal="count" showDataAs="percentOfTotal" baseField="2" baseItem="0" numFmtId="10"/>
  </dataFields>
  <chartFormats count="19">
    <chartFormat chart="5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8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6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6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5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5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5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name="TablaDinámica3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 chartFormat="9">
  <location ref="A16:B23" firstHeaderRow="1" firstDataRow="1" firstDataCol="1"/>
  <pivotFields count="24">
    <pivotField showAll="0">
      <items count="17">
        <item x="1"/>
        <item x="5"/>
        <item x="7"/>
        <item x="14"/>
        <item x="10"/>
        <item x="4"/>
        <item x="9"/>
        <item x="12"/>
        <item x="8"/>
        <item x="11"/>
        <item x="0"/>
        <item x="2"/>
        <item x="6"/>
        <item x="3"/>
        <item x="13"/>
        <item x="15"/>
        <item t="default"/>
      </items>
    </pivotField>
    <pivotField showAll="0"/>
    <pivotField showAll="0">
      <items count="5">
        <item x="1"/>
        <item x="0"/>
        <item x="2"/>
        <item h="1" x="3"/>
        <item t="default"/>
      </items>
    </pivotField>
    <pivotField showAll="0">
      <items count="4">
        <item x="0"/>
        <item x="1"/>
        <item h="1" x="2"/>
        <item t="default"/>
      </items>
    </pivotField>
    <pivotField axis="axisRow" dataField="1" showAll="0">
      <items count="8">
        <item x="1"/>
        <item x="5"/>
        <item x="0"/>
        <item x="3"/>
        <item x="4"/>
        <item x="2"/>
        <item h="1" x="6"/>
        <item t="default"/>
      </items>
    </pivotField>
    <pivotField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uma de ¿ Cuantas personas conforman el equipo?" fld="4" showDataAs="percentOfTotal" baseField="4" baseItem="0" numFmtId="10"/>
  </dataField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Nombre_de_la_Oficina" sourceName="Nombre de la Oficina">
  <pivotTables>
    <pivotTable tabId="2" name="TablaDinámica1"/>
    <pivotTable tabId="2" name="TablaDinámica10"/>
    <pivotTable tabId="2" name="TablaDinámica11"/>
    <pivotTable tabId="2" name="TablaDinámica12"/>
    <pivotTable tabId="2" name="TablaDinámica13"/>
    <pivotTable tabId="2" name="TablaDinámica14"/>
    <pivotTable tabId="2" name="TablaDinámica2"/>
    <pivotTable tabId="2" name="TablaDinámica3"/>
    <pivotTable tabId="2" name="TablaDinámica4"/>
    <pivotTable tabId="2" name="TablaDinámica5"/>
    <pivotTable tabId="2" name="TablaDinámica6"/>
    <pivotTable tabId="2" name="TablaDinámica7"/>
    <pivotTable tabId="2" name="TablaDinámica8"/>
    <pivotTable tabId="2" name="TablaDinámica9"/>
  </pivotTables>
  <data>
    <tabular pivotCacheId="1">
      <items count="16">
        <i x="1" s="1"/>
        <i x="5" s="1"/>
        <i x="7" s="1"/>
        <i x="14" s="1"/>
        <i x="10" s="1"/>
        <i x="4" s="1"/>
        <i x="9" s="1"/>
        <i x="12" s="1"/>
        <i x="8" s="1"/>
        <i x="11" s="1"/>
        <i x="0" s="1"/>
        <i x="2" s="1"/>
        <i x="6" s="1"/>
        <i x="3" s="1"/>
        <i x="13" s="1"/>
        <i x="15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¿_Es_una_persona_dedicada_al_100_?" sourceName="¿ Es una persona dedicada al 100%?">
  <pivotTables>
    <pivotTable tabId="2" name="TablaDinámica2"/>
    <pivotTable tabId="2" name="TablaDinámica3"/>
    <pivotTable tabId="2" name="TablaDinámica1"/>
    <pivotTable tabId="2" name="TablaDinámica10"/>
    <pivotTable tabId="2" name="TablaDinámica11"/>
    <pivotTable tabId="2" name="TablaDinámica12"/>
    <pivotTable tabId="2" name="TablaDinámica13"/>
    <pivotTable tabId="2" name="TablaDinámica14"/>
    <pivotTable tabId="2" name="TablaDinámica4"/>
    <pivotTable tabId="2" name="TablaDinámica5"/>
    <pivotTable tabId="2" name="TablaDinámica6"/>
    <pivotTable tabId="2" name="TablaDinámica7"/>
    <pivotTable tabId="2" name="TablaDinámica8"/>
    <pivotTable tabId="2" name="TablaDinámica9"/>
  </pivotTables>
  <data>
    <tabular pivotCacheId="1">
      <items count="3">
        <i x="0" s="1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El_manejo_de_la_información_de_la_información_está_a_cargo_de" sourceName="El manejo de la información de la información está a cargo de">
  <pivotTables>
    <pivotTable tabId="2" name="TablaDinámica1"/>
    <pivotTable tabId="2" name="TablaDinámica3"/>
    <pivotTable tabId="2" name="TablaDinámica2"/>
    <pivotTable tabId="2" name="TablaDinámica10"/>
    <pivotTable tabId="2" name="TablaDinámica11"/>
    <pivotTable tabId="2" name="TablaDinámica12"/>
    <pivotTable tabId="2" name="TablaDinámica13"/>
    <pivotTable tabId="2" name="TablaDinámica14"/>
    <pivotTable tabId="2" name="TablaDinámica4"/>
    <pivotTable tabId="2" name="TablaDinámica5"/>
    <pivotTable tabId="2" name="TablaDinámica6"/>
    <pivotTable tabId="2" name="TablaDinámica7"/>
    <pivotTable tabId="2" name="TablaDinámica8"/>
    <pivotTable tabId="2" name="TablaDinámica9"/>
  </pivotTables>
  <data>
    <tabular pivotCacheId="1">
      <items count="4">
        <i x="1" s="1"/>
        <i x="0" s="1"/>
        <i x="2" s="1"/>
        <i x="3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¿_Cuantas_personas_conforman_el_equipo?" sourceName="¿ Cuantas personas conforman el equipo?">
  <pivotTables>
    <pivotTable tabId="2" name="TablaDinámica3"/>
    <pivotTable tabId="2" name="TablaDinámica2"/>
    <pivotTable tabId="2" name="TablaDinámica1"/>
    <pivotTable tabId="2" name="TablaDinámica10"/>
    <pivotTable tabId="2" name="TablaDinámica11"/>
    <pivotTable tabId="2" name="TablaDinámica12"/>
    <pivotTable tabId="2" name="TablaDinámica13"/>
    <pivotTable tabId="2" name="TablaDinámica14"/>
    <pivotTable tabId="2" name="TablaDinámica4"/>
    <pivotTable tabId="2" name="TablaDinámica5"/>
    <pivotTable tabId="2" name="TablaDinámica6"/>
    <pivotTable tabId="2" name="TablaDinámica7"/>
    <pivotTable tabId="2" name="TablaDinámica8"/>
    <pivotTable tabId="2" name="TablaDinámica9"/>
  </pivotTables>
  <data>
    <tabular pivotCacheId="1">
      <items count="7">
        <i x="1" s="1"/>
        <i x="5" s="1"/>
        <i x="0" s="1"/>
        <i x="3" s="1"/>
        <i x="4" s="1"/>
        <i x="2" s="1"/>
        <i x="6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¿La_información_que_utiliza_la_dependencia_es_gestionada_desde_por?__opción_multiple__La_Dependencia" sourceName="¿La información que utiliza la dependencia es gestionada desde por? (opción multiple)/La Dependencia">
  <pivotTables>
    <pivotTable tabId="2" name="TablaDinámica12"/>
    <pivotTable tabId="2" name="TablaDinámica13"/>
    <pivotTable tabId="2" name="TablaDinámica14"/>
    <pivotTable tabId="2" name="TablaDinámica2"/>
    <pivotTable tabId="2" name="TablaDinámica3"/>
    <pivotTable tabId="2" name="TablaDinámica4"/>
    <pivotTable tabId="2" name="TablaDinámica6"/>
  </pivotTables>
  <data>
    <tabular pivotCacheId="1">
      <items count="3">
        <i x="0" s="1"/>
        <i x="1" s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bre de la Oficina 1" cache="SegmentaciónDeDatos_Nombre_de_la_Oficina" caption="Oficina" rowHeight="225425"/>
  <slicer name="Nombre de la Oficina" cache="SegmentaciónDeDatos_Nombre_de_la_Oficina" caption="Nombre de la Oficina" rowHeight="225425"/>
  <slicer name="¿ Es una persona dedicada al 100%?" cache="SegmentaciónDeDatos_¿_Es_una_persona_dedicada_al_100_?" caption="¿ Es una persona dedicada al 100%?" showCaption="0" rowHeight="225425"/>
  <slicer name="El manejo de la información de la información está a cargo de" cache="SegmentaciónDeDatos_El_manejo_de_la_información_de_la_información_está_a_cargo_de" caption="El manejo de la información de la información está a cargo de" columnCount="3" showCaption="0" rowHeight="225425"/>
  <slicer name="El manejo de la información de la información está a cargo de 1" cache="SegmentaciónDeDatos_El_manejo_de_la_información_de_la_información_está_a_cargo_de" caption="El manejo de la información de la información está a cargo de" columnCount="3" showCaption="0" rowHeight="225425"/>
  <slicer name="¿ Cuantas personas conforman el equipo?" cache="SegmentaciónDeDatos_¿_Cuantas_personas_conforman_el_equipo?" caption="¿ Cuantas personas conforman el equipo?" columnCount="6" showCaption="0" rowHeight="225425"/>
  <slicer name="¿La información que utiliza la dependencia es gestionada desde por? (opción multiple)/La Dependencia" cache="SegmentaciónDeDatos_¿La_información_que_utiliza_la_dependencia_es_gestionada_desde_por?__opción_multiple__La_Dependencia" caption="¿La información que utiliza la dependencia es gestionada desde por? (opción multiple)/La Dependencia" columnCount="2" showCaption="0" rowHeight="225425"/>
</slicers>
</file>

<file path=xl/tables/table1.xml><?xml version="1.0" encoding="utf-8"?>
<table xmlns="http://schemas.openxmlformats.org/spreadsheetml/2006/main" id="2" name="datos" displayName="datos" ref="A1:X16" totalsRowShown="0" headerRowDxfId="27" dataDxfId="26">
  <autoFilter ref="A1:X16"/>
  <tableColumns count="24">
    <tableColumn id="1" name="Nombre de la Oficina" dataDxfId="25"/>
    <tableColumn id="2" name="¿Cuenta la Secretaría con un equipo encargado del manejo de información?" dataDxfId="24"/>
    <tableColumn id="3" name="El manejo de la información de la información está a cargo de" dataDxfId="23"/>
    <tableColumn id="4" name="¿ Es una persona dedicada al 100%?" dataDxfId="22"/>
    <tableColumn id="5" name="¿ Cuantas personas conforman el equipo?" dataDxfId="21"/>
    <tableColumn id="6" name="¿La información que utiliza la dependencia es gestionada desde por? (opción multiple)/La Dependencia" dataDxfId="20"/>
    <tableColumn id="7" name="¿Se analiza la información recolectada?" dataDxfId="19"/>
    <tableColumn id="8" name="¿Con qué software o plataforma procesan y analizan la información?/Excel" dataDxfId="18"/>
    <tableColumn id="9" name="¿Con qué software o plataforma procesan y analizan la información?/Spss" dataDxfId="17"/>
    <tableColumn id="10" name="¿Con qué software o plataforma procesan y analizan la información?/Stata" dataDxfId="16"/>
    <tableColumn id="11" name="¿Con qué software o plataforma procesan y analizan la información?/R" dataDxfId="15"/>
    <tableColumn id="12" name="¿Con qué software o plataforma procesan y analizan la información?/Python" dataDxfId="14"/>
    <tableColumn id="13" name="¿Con qué software o plataforma procesan y analizan la información?/Power BI" dataDxfId="13"/>
    <tableColumn id="14" name="¿Con qué software o plataforma procesan y analizan la información?/Tableau" dataDxfId="12"/>
    <tableColumn id="15" name="¿Con qué software o plataforma procesan y analizan la información?/Otro" dataDxfId="11"/>
    <tableColumn id="16" name="¿ Cual?" dataDxfId="10"/>
    <tableColumn id="17" name="¿Tienen sistemas de monitoreo? ( se define como sistema de monitoreo el seguimientos y registro a un al comportamiento dinámico de un dato o variable)" dataDxfId="9"/>
    <tableColumn id="18" name="¿Hay información que la Secretaría no pueda compartir por la sensibilidad de los datos que contiene?" dataDxfId="8"/>
    <tableColumn id="19" name="¿Tienen productos de información públicos?" dataDxfId="7"/>
    <tableColumn id="20" name="¿Hay un sistema de rendición de cuentas a las comunidades?" dataDxfId="6"/>
    <tableColumn id="21" name="¿Con cual periodicidad?" dataDxfId="5"/>
    <tableColumn id="22" name="¿La información se publica en la página de la Alcaldía?" dataDxfId="4"/>
    <tableColumn id="23" name="¿Han compartido información de beneficiarios o de diagnósticos con otras Secretarías para la coordinación?" dataDxfId="3"/>
    <tableColumn id="24" name="¿Comparte información total, parcial o filtrada con agencias de cooperación internacional, ONG, entre otras organizaciones?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Verde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9.xml"/><Relationship Id="rId13" Type="http://schemas.openxmlformats.org/officeDocument/2006/relationships/pivotTable" Target="../pivotTables/pivotTable14.xml"/><Relationship Id="rId3" Type="http://schemas.openxmlformats.org/officeDocument/2006/relationships/pivotTable" Target="../pivotTables/pivotTable4.xml"/><Relationship Id="rId7" Type="http://schemas.openxmlformats.org/officeDocument/2006/relationships/pivotTable" Target="../pivotTables/pivotTable8.xml"/><Relationship Id="rId12" Type="http://schemas.openxmlformats.org/officeDocument/2006/relationships/pivotTable" Target="../pivotTables/pivotTable13.xml"/><Relationship Id="rId2" Type="http://schemas.openxmlformats.org/officeDocument/2006/relationships/pivotTable" Target="../pivotTables/pivotTable3.xml"/><Relationship Id="rId16" Type="http://schemas.openxmlformats.org/officeDocument/2006/relationships/drawing" Target="../drawings/drawing3.xml"/><Relationship Id="rId1" Type="http://schemas.openxmlformats.org/officeDocument/2006/relationships/pivotTable" Target="../pivotTables/pivotTable2.xml"/><Relationship Id="rId6" Type="http://schemas.openxmlformats.org/officeDocument/2006/relationships/pivotTable" Target="../pivotTables/pivotTable7.xml"/><Relationship Id="rId11" Type="http://schemas.openxmlformats.org/officeDocument/2006/relationships/pivotTable" Target="../pivotTables/pivotTable12.xml"/><Relationship Id="rId5" Type="http://schemas.openxmlformats.org/officeDocument/2006/relationships/pivotTable" Target="../pivotTables/pivotTable6.xml"/><Relationship Id="rId15" Type="http://schemas.openxmlformats.org/officeDocument/2006/relationships/pivotTable" Target="../pivotTables/pivotTable16.xml"/><Relationship Id="rId10" Type="http://schemas.openxmlformats.org/officeDocument/2006/relationships/pivotTable" Target="../pivotTables/pivotTable11.xml"/><Relationship Id="rId4" Type="http://schemas.openxmlformats.org/officeDocument/2006/relationships/pivotTable" Target="../pivotTables/pivotTable5.xml"/><Relationship Id="rId9" Type="http://schemas.openxmlformats.org/officeDocument/2006/relationships/pivotTable" Target="../pivotTables/pivotTable10.xml"/><Relationship Id="rId14" Type="http://schemas.openxmlformats.org/officeDocument/2006/relationships/pivotTable" Target="../pivotTables/pivot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405"/>
  <sheetViews>
    <sheetView tabSelected="1" topLeftCell="J86" zoomScale="80" zoomScaleNormal="80" workbookViewId="0">
      <selection activeCell="Q116" sqref="Q116"/>
    </sheetView>
  </sheetViews>
  <sheetFormatPr baseColWidth="10" defaultRowHeight="12.75" x14ac:dyDescent="0.2"/>
  <cols>
    <col min="1" max="16384" width="11.42578125" style="25"/>
  </cols>
  <sheetData>
    <row r="1" spans="1:23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x14ac:dyDescent="0.2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x14ac:dyDescent="0.2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x14ac:dyDescent="0.2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x14ac:dyDescent="0.2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x14ac:dyDescent="0.2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x14ac:dyDescent="0.2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</row>
    <row r="8" spans="1:23" x14ac:dyDescent="0.2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</row>
    <row r="9" spans="1:23" x14ac:dyDescent="0.2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x14ac:dyDescent="0.2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x14ac:dyDescent="0.2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x14ac:dyDescent="0.2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1:23" x14ac:dyDescent="0.2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  <row r="18" spans="1:23" x14ac:dyDescent="0.2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</row>
    <row r="19" spans="1:23" x14ac:dyDescent="0.2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</row>
    <row r="20" spans="1:23" x14ac:dyDescent="0.2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</row>
    <row r="21" spans="1:23" x14ac:dyDescent="0.2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3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</row>
    <row r="23" spans="1:23" x14ac:dyDescent="0.2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</row>
    <row r="24" spans="1:23" x14ac:dyDescent="0.2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</row>
    <row r="25" spans="1:23" x14ac:dyDescent="0.2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</row>
    <row r="26" spans="1:23" x14ac:dyDescent="0.2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</row>
    <row r="27" spans="1:23" x14ac:dyDescent="0.2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</row>
    <row r="28" spans="1:23" x14ac:dyDescent="0.2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</row>
    <row r="29" spans="1:23" x14ac:dyDescent="0.2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</row>
    <row r="30" spans="1:23" x14ac:dyDescent="0.2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</row>
    <row r="31" spans="1:23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</row>
    <row r="32" spans="1:23" x14ac:dyDescent="0.2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</row>
    <row r="33" spans="1:23" x14ac:dyDescent="0.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</row>
    <row r="34" spans="1:23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</row>
    <row r="35" spans="1:23" x14ac:dyDescent="0.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</row>
    <row r="36" spans="1:23" x14ac:dyDescent="0.2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</row>
    <row r="37" spans="1:23" x14ac:dyDescent="0.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</row>
    <row r="38" spans="1:23" x14ac:dyDescent="0.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</row>
    <row r="39" spans="1:23" x14ac:dyDescent="0.2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</row>
    <row r="40" spans="1:23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</row>
    <row r="41" spans="1:23" x14ac:dyDescent="0.2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</row>
    <row r="42" spans="1:23" x14ac:dyDescent="0.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</row>
    <row r="43" spans="1:23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</row>
    <row r="44" spans="1:23" x14ac:dyDescent="0.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</row>
    <row r="45" spans="1:23" x14ac:dyDescent="0.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</row>
    <row r="46" spans="1:23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</row>
    <row r="47" spans="1:23" x14ac:dyDescent="0.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</row>
    <row r="48" spans="1:23" x14ac:dyDescent="0.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</row>
    <row r="49" spans="1:23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</row>
    <row r="50" spans="1:23" x14ac:dyDescent="0.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spans="1:23" x14ac:dyDescent="0.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  <row r="52" spans="1:23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spans="1:23" x14ac:dyDescent="0.2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</row>
    <row r="54" spans="1:23" x14ac:dyDescent="0.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spans="1:23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spans="1:23" x14ac:dyDescent="0.2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spans="1:23" x14ac:dyDescent="0.2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spans="1:23" x14ac:dyDescent="0.2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spans="1:23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spans="1:23" x14ac:dyDescent="0.2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spans="1:23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</row>
    <row r="62" spans="1:23" x14ac:dyDescent="0.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</row>
    <row r="63" spans="1:23" x14ac:dyDescent="0.2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</row>
    <row r="64" spans="1:23" x14ac:dyDescent="0.2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</row>
    <row r="65" spans="1:23" x14ac:dyDescent="0.2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</row>
    <row r="66" spans="1:23" x14ac:dyDescent="0.2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</row>
    <row r="67" spans="1:23" x14ac:dyDescent="0.2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</row>
    <row r="68" spans="1:23" x14ac:dyDescent="0.2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</row>
    <row r="69" spans="1:23" x14ac:dyDescent="0.2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</row>
    <row r="70" spans="1:23" x14ac:dyDescent="0.2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</row>
    <row r="71" spans="1:23" x14ac:dyDescent="0.2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</row>
    <row r="72" spans="1:23" x14ac:dyDescent="0.2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</row>
    <row r="73" spans="1:23" x14ac:dyDescent="0.2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</row>
    <row r="74" spans="1:23" x14ac:dyDescent="0.2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</row>
    <row r="75" spans="1:23" x14ac:dyDescent="0.2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</row>
    <row r="76" spans="1:23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</row>
    <row r="77" spans="1:23" x14ac:dyDescent="0.2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</row>
    <row r="78" spans="1:23" x14ac:dyDescent="0.2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</row>
    <row r="79" spans="1:23" x14ac:dyDescent="0.2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</row>
    <row r="80" spans="1:23" x14ac:dyDescent="0.2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</row>
    <row r="81" spans="1:23" x14ac:dyDescent="0.2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</row>
    <row r="82" spans="1:23" x14ac:dyDescent="0.2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</row>
    <row r="83" spans="1:23" x14ac:dyDescent="0.2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</row>
    <row r="84" spans="1:23" x14ac:dyDescent="0.2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</row>
    <row r="85" spans="1:23" x14ac:dyDescent="0.2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</row>
    <row r="86" spans="1:23" x14ac:dyDescent="0.2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</row>
    <row r="87" spans="1:23" x14ac:dyDescent="0.2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</row>
    <row r="88" spans="1:23" x14ac:dyDescent="0.2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</row>
    <row r="89" spans="1:23" x14ac:dyDescent="0.2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</row>
    <row r="90" spans="1:23" x14ac:dyDescent="0.2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</row>
    <row r="91" spans="1:23" x14ac:dyDescent="0.2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</row>
    <row r="92" spans="1:23" x14ac:dyDescent="0.2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</row>
    <row r="93" spans="1:23" x14ac:dyDescent="0.2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</row>
    <row r="94" spans="1:23" x14ac:dyDescent="0.2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</row>
    <row r="95" spans="1:23" x14ac:dyDescent="0.2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</row>
    <row r="96" spans="1:23" x14ac:dyDescent="0.2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</row>
    <row r="97" spans="1:23" x14ac:dyDescent="0.2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</row>
    <row r="98" spans="1:23" x14ac:dyDescent="0.2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</row>
    <row r="99" spans="1:23" x14ac:dyDescent="0.2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</row>
    <row r="100" spans="1:23" x14ac:dyDescent="0.2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</row>
    <row r="101" spans="1:23" x14ac:dyDescent="0.2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</row>
    <row r="102" spans="1:23" x14ac:dyDescent="0.2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</row>
    <row r="103" spans="1:23" x14ac:dyDescent="0.2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</row>
    <row r="104" spans="1:23" x14ac:dyDescent="0.2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</row>
    <row r="105" spans="1:23" x14ac:dyDescent="0.2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</row>
    <row r="106" spans="1:23" x14ac:dyDescent="0.2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</row>
    <row r="107" spans="1:23" x14ac:dyDescent="0.2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</row>
    <row r="108" spans="1:23" x14ac:dyDescent="0.2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</row>
    <row r="109" spans="1:23" x14ac:dyDescent="0.2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</row>
    <row r="110" spans="1:23" x14ac:dyDescent="0.2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</row>
    <row r="111" spans="1:23" x14ac:dyDescent="0.2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</row>
    <row r="112" spans="1:23" x14ac:dyDescent="0.2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</row>
    <row r="113" spans="1:23" x14ac:dyDescent="0.2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</row>
    <row r="114" spans="1:23" x14ac:dyDescent="0.2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</row>
    <row r="115" spans="1:23" x14ac:dyDescent="0.2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</row>
    <row r="116" spans="1:23" x14ac:dyDescent="0.2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</row>
    <row r="117" spans="1:23" x14ac:dyDescent="0.2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</row>
    <row r="118" spans="1:23" x14ac:dyDescent="0.2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</row>
    <row r="119" spans="1:23" x14ac:dyDescent="0.2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</row>
    <row r="120" spans="1:23" x14ac:dyDescent="0.2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</row>
    <row r="121" spans="1:23" x14ac:dyDescent="0.2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</row>
    <row r="122" spans="1:23" x14ac:dyDescent="0.2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</row>
    <row r="123" spans="1:23" x14ac:dyDescent="0.2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</row>
    <row r="124" spans="1:23" x14ac:dyDescent="0.2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</row>
    <row r="125" spans="1:23" x14ac:dyDescent="0.2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</row>
    <row r="126" spans="1:23" x14ac:dyDescent="0.2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</row>
    <row r="127" spans="1:23" x14ac:dyDescent="0.2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</row>
    <row r="128" spans="1:23" x14ac:dyDescent="0.2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</row>
    <row r="129" spans="1:23" x14ac:dyDescent="0.2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</row>
    <row r="130" spans="1:23" x14ac:dyDescent="0.2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</row>
    <row r="131" spans="1:23" x14ac:dyDescent="0.2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</row>
    <row r="132" spans="1:23" x14ac:dyDescent="0.2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</row>
    <row r="133" spans="1:23" x14ac:dyDescent="0.2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</row>
    <row r="134" spans="1:23" x14ac:dyDescent="0.2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</row>
    <row r="135" spans="1:23" x14ac:dyDescent="0.2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</row>
    <row r="136" spans="1:23" x14ac:dyDescent="0.2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</row>
    <row r="137" spans="1:23" x14ac:dyDescent="0.2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</row>
    <row r="138" spans="1:23" x14ac:dyDescent="0.2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</row>
    <row r="139" spans="1:23" x14ac:dyDescent="0.2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</row>
    <row r="140" spans="1:23" x14ac:dyDescent="0.2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</row>
    <row r="141" spans="1:23" x14ac:dyDescent="0.2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</row>
    <row r="142" spans="1:23" x14ac:dyDescent="0.2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</row>
    <row r="143" spans="1:23" x14ac:dyDescent="0.2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</row>
    <row r="144" spans="1:23" x14ac:dyDescent="0.2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</row>
    <row r="145" spans="1:23" x14ac:dyDescent="0.2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</row>
    <row r="146" spans="1:23" x14ac:dyDescent="0.2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</row>
    <row r="147" spans="1:23" x14ac:dyDescent="0.2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</row>
    <row r="148" spans="1:23" x14ac:dyDescent="0.2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</row>
    <row r="149" spans="1:23" x14ac:dyDescent="0.2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</row>
    <row r="150" spans="1:23" x14ac:dyDescent="0.2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</row>
    <row r="151" spans="1:23" x14ac:dyDescent="0.2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</row>
    <row r="152" spans="1:23" x14ac:dyDescent="0.2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</row>
    <row r="153" spans="1:23" x14ac:dyDescent="0.2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</row>
    <row r="154" spans="1:23" x14ac:dyDescent="0.2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</row>
    <row r="155" spans="1:23" x14ac:dyDescent="0.2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</row>
    <row r="156" spans="1:23" x14ac:dyDescent="0.2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</row>
    <row r="157" spans="1:23" x14ac:dyDescent="0.2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</row>
    <row r="158" spans="1:23" x14ac:dyDescent="0.2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</row>
    <row r="159" spans="1:23" x14ac:dyDescent="0.2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</row>
    <row r="160" spans="1:23" x14ac:dyDescent="0.2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</row>
    <row r="161" spans="1:23" x14ac:dyDescent="0.2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</row>
    <row r="162" spans="1:23" x14ac:dyDescent="0.2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</row>
    <row r="163" spans="1:23" x14ac:dyDescent="0.2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</row>
    <row r="164" spans="1:23" x14ac:dyDescent="0.2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</row>
    <row r="165" spans="1:23" x14ac:dyDescent="0.2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</row>
    <row r="166" spans="1:23" x14ac:dyDescent="0.2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</row>
    <row r="167" spans="1:23" x14ac:dyDescent="0.2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</row>
    <row r="168" spans="1:23" x14ac:dyDescent="0.2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</row>
    <row r="169" spans="1:23" x14ac:dyDescent="0.2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</row>
    <row r="170" spans="1:23" x14ac:dyDescent="0.2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</row>
    <row r="171" spans="1:23" x14ac:dyDescent="0.2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</row>
    <row r="172" spans="1:23" x14ac:dyDescent="0.2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</row>
    <row r="173" spans="1:23" x14ac:dyDescent="0.2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</row>
    <row r="174" spans="1:23" x14ac:dyDescent="0.2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</row>
    <row r="175" spans="1:23" x14ac:dyDescent="0.2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</row>
    <row r="176" spans="1:23" x14ac:dyDescent="0.2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</row>
    <row r="177" spans="1:23" x14ac:dyDescent="0.2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</row>
    <row r="178" spans="1:23" x14ac:dyDescent="0.2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</row>
    <row r="179" spans="1:23" x14ac:dyDescent="0.2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</row>
    <row r="180" spans="1:23" x14ac:dyDescent="0.2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</row>
    <row r="181" spans="1:23" x14ac:dyDescent="0.2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</row>
    <row r="182" spans="1:23" x14ac:dyDescent="0.2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</row>
    <row r="183" spans="1:23" x14ac:dyDescent="0.2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</row>
    <row r="184" spans="1:23" x14ac:dyDescent="0.2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</row>
    <row r="185" spans="1:23" x14ac:dyDescent="0.2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</row>
    <row r="186" spans="1:23" x14ac:dyDescent="0.2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</row>
    <row r="187" spans="1:23" x14ac:dyDescent="0.2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</row>
    <row r="188" spans="1:23" x14ac:dyDescent="0.2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</row>
    <row r="189" spans="1:23" x14ac:dyDescent="0.2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</row>
    <row r="190" spans="1:23" x14ac:dyDescent="0.2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</row>
    <row r="191" spans="1:23" x14ac:dyDescent="0.2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</row>
    <row r="192" spans="1:23" x14ac:dyDescent="0.2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</row>
    <row r="193" spans="1:23" x14ac:dyDescent="0.2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</row>
    <row r="194" spans="1:23" x14ac:dyDescent="0.2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</row>
    <row r="195" spans="1:23" x14ac:dyDescent="0.2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</row>
    <row r="196" spans="1:23" x14ac:dyDescent="0.2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</row>
    <row r="197" spans="1:23" x14ac:dyDescent="0.2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</row>
    <row r="198" spans="1:23" x14ac:dyDescent="0.2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</row>
    <row r="199" spans="1:23" x14ac:dyDescent="0.2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</row>
    <row r="200" spans="1:23" x14ac:dyDescent="0.2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</row>
    <row r="201" spans="1:23" x14ac:dyDescent="0.2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</row>
    <row r="202" spans="1:23" x14ac:dyDescent="0.2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</row>
    <row r="203" spans="1:23" x14ac:dyDescent="0.2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</row>
    <row r="204" spans="1:23" x14ac:dyDescent="0.2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</row>
    <row r="205" spans="1:23" x14ac:dyDescent="0.2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</row>
    <row r="206" spans="1:23" x14ac:dyDescent="0.2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</row>
    <row r="207" spans="1:23" x14ac:dyDescent="0.2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</row>
    <row r="208" spans="1:23" x14ac:dyDescent="0.2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</row>
    <row r="209" spans="1:23" x14ac:dyDescent="0.2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</row>
    <row r="210" spans="1:23" x14ac:dyDescent="0.2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</row>
    <row r="211" spans="1:23" x14ac:dyDescent="0.2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</row>
    <row r="212" spans="1:23" x14ac:dyDescent="0.2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</row>
    <row r="213" spans="1:23" x14ac:dyDescent="0.2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</row>
    <row r="214" spans="1:23" x14ac:dyDescent="0.2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</row>
    <row r="215" spans="1:23" x14ac:dyDescent="0.2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</row>
    <row r="216" spans="1:23" x14ac:dyDescent="0.2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</row>
    <row r="217" spans="1:23" x14ac:dyDescent="0.2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</row>
    <row r="218" spans="1:23" x14ac:dyDescent="0.2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</row>
    <row r="219" spans="1:23" x14ac:dyDescent="0.2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</row>
    <row r="220" spans="1:23" x14ac:dyDescent="0.2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</row>
    <row r="221" spans="1:23" x14ac:dyDescent="0.2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</row>
    <row r="222" spans="1:23" x14ac:dyDescent="0.2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</row>
    <row r="223" spans="1:23" x14ac:dyDescent="0.2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</row>
    <row r="224" spans="1:23" x14ac:dyDescent="0.2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</row>
    <row r="225" spans="1:23" x14ac:dyDescent="0.2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</row>
    <row r="226" spans="1:23" x14ac:dyDescent="0.2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</row>
    <row r="227" spans="1:23" x14ac:dyDescent="0.2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</row>
    <row r="228" spans="1:23" x14ac:dyDescent="0.2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</row>
    <row r="229" spans="1:23" x14ac:dyDescent="0.2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</row>
    <row r="230" spans="1:23" x14ac:dyDescent="0.2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</row>
    <row r="231" spans="1:23" x14ac:dyDescent="0.2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</row>
    <row r="232" spans="1:23" x14ac:dyDescent="0.2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</row>
    <row r="233" spans="1:23" x14ac:dyDescent="0.2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</row>
    <row r="234" spans="1:23" x14ac:dyDescent="0.2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</row>
    <row r="235" spans="1:23" x14ac:dyDescent="0.2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</row>
    <row r="236" spans="1:23" x14ac:dyDescent="0.2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</row>
    <row r="237" spans="1:23" x14ac:dyDescent="0.2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</row>
    <row r="238" spans="1:23" x14ac:dyDescent="0.2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</row>
    <row r="239" spans="1:23" x14ac:dyDescent="0.2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</row>
    <row r="240" spans="1:23" x14ac:dyDescent="0.2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</row>
    <row r="241" spans="1:23" x14ac:dyDescent="0.2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</row>
    <row r="242" spans="1:23" x14ac:dyDescent="0.2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</row>
    <row r="243" spans="1:23" x14ac:dyDescent="0.2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</row>
    <row r="244" spans="1:23" x14ac:dyDescent="0.2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</row>
    <row r="245" spans="1:23" x14ac:dyDescent="0.2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</row>
    <row r="246" spans="1:23" x14ac:dyDescent="0.2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</row>
    <row r="247" spans="1:23" x14ac:dyDescent="0.2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</row>
    <row r="248" spans="1:23" x14ac:dyDescent="0.2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</row>
    <row r="249" spans="1:23" x14ac:dyDescent="0.2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</row>
    <row r="250" spans="1:23" x14ac:dyDescent="0.2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</row>
    <row r="251" spans="1:23" x14ac:dyDescent="0.2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</row>
    <row r="252" spans="1:23" x14ac:dyDescent="0.2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</row>
    <row r="253" spans="1:23" x14ac:dyDescent="0.2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</row>
    <row r="254" spans="1:23" x14ac:dyDescent="0.2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</row>
    <row r="255" spans="1:23" x14ac:dyDescent="0.2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</row>
    <row r="256" spans="1:23" x14ac:dyDescent="0.2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</row>
    <row r="257" spans="1:23" x14ac:dyDescent="0.2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</row>
    <row r="258" spans="1:23" x14ac:dyDescent="0.2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</row>
    <row r="259" spans="1:23" x14ac:dyDescent="0.2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</row>
    <row r="260" spans="1:23" x14ac:dyDescent="0.2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</row>
    <row r="261" spans="1:23" x14ac:dyDescent="0.2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</row>
    <row r="262" spans="1:23" x14ac:dyDescent="0.2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</row>
    <row r="263" spans="1:23" x14ac:dyDescent="0.2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</row>
    <row r="264" spans="1:23" x14ac:dyDescent="0.2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</row>
    <row r="265" spans="1:23" x14ac:dyDescent="0.2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</row>
    <row r="266" spans="1:23" x14ac:dyDescent="0.2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</row>
    <row r="267" spans="1:23" x14ac:dyDescent="0.2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</row>
    <row r="268" spans="1:23" x14ac:dyDescent="0.2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</row>
    <row r="269" spans="1:23" x14ac:dyDescent="0.2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</row>
    <row r="270" spans="1:23" x14ac:dyDescent="0.2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</row>
    <row r="271" spans="1:23" x14ac:dyDescent="0.2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</row>
    <row r="272" spans="1:23" x14ac:dyDescent="0.2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</row>
    <row r="273" spans="1:23" x14ac:dyDescent="0.2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</row>
    <row r="274" spans="1:23" x14ac:dyDescent="0.2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</row>
    <row r="275" spans="1:23" x14ac:dyDescent="0.2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</row>
    <row r="276" spans="1:23" x14ac:dyDescent="0.2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</row>
    <row r="277" spans="1:23" x14ac:dyDescent="0.2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</row>
    <row r="278" spans="1:23" x14ac:dyDescent="0.2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</row>
    <row r="279" spans="1:23" x14ac:dyDescent="0.2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</row>
    <row r="280" spans="1:23" x14ac:dyDescent="0.2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</row>
    <row r="281" spans="1:23" x14ac:dyDescent="0.2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</row>
    <row r="282" spans="1:23" x14ac:dyDescent="0.2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</row>
    <row r="283" spans="1:23" x14ac:dyDescent="0.2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</row>
    <row r="284" spans="1:23" x14ac:dyDescent="0.2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</row>
    <row r="285" spans="1:23" x14ac:dyDescent="0.2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</row>
    <row r="286" spans="1:23" x14ac:dyDescent="0.2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</row>
    <row r="287" spans="1:23" x14ac:dyDescent="0.2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</row>
    <row r="288" spans="1:23" x14ac:dyDescent="0.2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</row>
    <row r="289" spans="1:23" x14ac:dyDescent="0.2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</row>
    <row r="290" spans="1:23" x14ac:dyDescent="0.2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</row>
    <row r="291" spans="1:23" x14ac:dyDescent="0.2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</row>
    <row r="292" spans="1:23" x14ac:dyDescent="0.2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</row>
    <row r="293" spans="1:23" x14ac:dyDescent="0.2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</row>
    <row r="294" spans="1:23" x14ac:dyDescent="0.2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</row>
    <row r="295" spans="1:23" x14ac:dyDescent="0.2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</row>
    <row r="296" spans="1:23" x14ac:dyDescent="0.2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</row>
    <row r="297" spans="1:23" x14ac:dyDescent="0.2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</row>
    <row r="298" spans="1:23" x14ac:dyDescent="0.2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</row>
    <row r="299" spans="1:23" x14ac:dyDescent="0.2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</row>
    <row r="300" spans="1:23" x14ac:dyDescent="0.2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</row>
    <row r="301" spans="1:23" x14ac:dyDescent="0.2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</row>
    <row r="302" spans="1:23" x14ac:dyDescent="0.2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</row>
    <row r="303" spans="1:23" x14ac:dyDescent="0.2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</row>
    <row r="304" spans="1:23" x14ac:dyDescent="0.2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</row>
    <row r="305" spans="1:23" x14ac:dyDescent="0.2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</row>
    <row r="306" spans="1:23" x14ac:dyDescent="0.2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</row>
    <row r="307" spans="1:23" x14ac:dyDescent="0.2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</row>
    <row r="308" spans="1:23" x14ac:dyDescent="0.2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</row>
    <row r="309" spans="1:23" x14ac:dyDescent="0.2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</row>
    <row r="310" spans="1:23" x14ac:dyDescent="0.2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</row>
    <row r="311" spans="1:23" x14ac:dyDescent="0.2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</row>
    <row r="312" spans="1:23" x14ac:dyDescent="0.2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</row>
    <row r="313" spans="1:23" x14ac:dyDescent="0.2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</row>
    <row r="314" spans="1:23" x14ac:dyDescent="0.2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</row>
    <row r="315" spans="1:23" x14ac:dyDescent="0.2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</row>
    <row r="316" spans="1:23" x14ac:dyDescent="0.2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</row>
    <row r="317" spans="1:23" x14ac:dyDescent="0.2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</row>
    <row r="318" spans="1:23" x14ac:dyDescent="0.2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</row>
    <row r="319" spans="1:23" x14ac:dyDescent="0.2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</row>
    <row r="320" spans="1:23" x14ac:dyDescent="0.2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</row>
    <row r="321" spans="1:23" x14ac:dyDescent="0.2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</row>
    <row r="322" spans="1:23" x14ac:dyDescent="0.2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</row>
    <row r="323" spans="1:23" x14ac:dyDescent="0.2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</row>
    <row r="324" spans="1:23" x14ac:dyDescent="0.2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</row>
    <row r="325" spans="1:23" x14ac:dyDescent="0.2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</row>
    <row r="326" spans="1:23" x14ac:dyDescent="0.2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</row>
    <row r="327" spans="1:23" x14ac:dyDescent="0.2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</row>
    <row r="328" spans="1:23" x14ac:dyDescent="0.2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</row>
    <row r="329" spans="1:23" x14ac:dyDescent="0.2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</row>
    <row r="330" spans="1:23" x14ac:dyDescent="0.2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</row>
    <row r="331" spans="1:23" x14ac:dyDescent="0.2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</row>
    <row r="332" spans="1:23" x14ac:dyDescent="0.2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</row>
    <row r="333" spans="1:23" x14ac:dyDescent="0.2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</row>
    <row r="334" spans="1:23" x14ac:dyDescent="0.2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</row>
    <row r="335" spans="1:23" x14ac:dyDescent="0.2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</row>
    <row r="336" spans="1:23" x14ac:dyDescent="0.2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</row>
    <row r="337" spans="1:23" x14ac:dyDescent="0.2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</row>
    <row r="338" spans="1:23" x14ac:dyDescent="0.2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</row>
    <row r="339" spans="1:23" x14ac:dyDescent="0.2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</row>
    <row r="340" spans="1:23" x14ac:dyDescent="0.2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</row>
    <row r="341" spans="1:23" x14ac:dyDescent="0.2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</row>
    <row r="342" spans="1:23" x14ac:dyDescent="0.2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</row>
    <row r="343" spans="1:23" x14ac:dyDescent="0.2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</row>
    <row r="344" spans="1:23" x14ac:dyDescent="0.2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</row>
    <row r="345" spans="1:23" x14ac:dyDescent="0.2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</row>
    <row r="346" spans="1:23" x14ac:dyDescent="0.2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</row>
    <row r="347" spans="1:23" x14ac:dyDescent="0.2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</row>
    <row r="348" spans="1:23" x14ac:dyDescent="0.2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</row>
    <row r="349" spans="1:23" x14ac:dyDescent="0.2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</row>
    <row r="350" spans="1:23" x14ac:dyDescent="0.2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</row>
    <row r="351" spans="1:23" x14ac:dyDescent="0.2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</row>
    <row r="352" spans="1:23" x14ac:dyDescent="0.2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</row>
    <row r="353" spans="1:23" x14ac:dyDescent="0.2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</row>
    <row r="354" spans="1:23" x14ac:dyDescent="0.2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</row>
    <row r="355" spans="1:23" x14ac:dyDescent="0.2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</row>
    <row r="356" spans="1:23" x14ac:dyDescent="0.2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</row>
    <row r="357" spans="1:23" x14ac:dyDescent="0.2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</row>
    <row r="358" spans="1:23" x14ac:dyDescent="0.2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</row>
    <row r="359" spans="1:23" x14ac:dyDescent="0.2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</row>
    <row r="360" spans="1:23" x14ac:dyDescent="0.2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</row>
    <row r="361" spans="1:23" x14ac:dyDescent="0.2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</row>
    <row r="362" spans="1:23" x14ac:dyDescent="0.2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</row>
    <row r="363" spans="1:23" x14ac:dyDescent="0.2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</row>
    <row r="364" spans="1:23" x14ac:dyDescent="0.2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</row>
    <row r="365" spans="1:23" x14ac:dyDescent="0.2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</row>
    <row r="366" spans="1:23" x14ac:dyDescent="0.2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</row>
    <row r="367" spans="1:23" x14ac:dyDescent="0.2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</row>
    <row r="368" spans="1:23" x14ac:dyDescent="0.2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</row>
    <row r="369" spans="1:23" x14ac:dyDescent="0.2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</row>
    <row r="370" spans="1:23" x14ac:dyDescent="0.2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</row>
    <row r="371" spans="1:23" x14ac:dyDescent="0.2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</row>
    <row r="372" spans="1:23" x14ac:dyDescent="0.2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</row>
    <row r="373" spans="1:23" x14ac:dyDescent="0.2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</row>
    <row r="374" spans="1:23" x14ac:dyDescent="0.2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</row>
    <row r="375" spans="1:23" x14ac:dyDescent="0.2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</row>
    <row r="376" spans="1:23" x14ac:dyDescent="0.2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</row>
    <row r="377" spans="1:23" x14ac:dyDescent="0.2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</row>
    <row r="378" spans="1:23" x14ac:dyDescent="0.2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</row>
    <row r="379" spans="1:23" x14ac:dyDescent="0.2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</row>
    <row r="380" spans="1:23" x14ac:dyDescent="0.2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</row>
    <row r="381" spans="1:23" x14ac:dyDescent="0.2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</row>
    <row r="382" spans="1:23" x14ac:dyDescent="0.2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</row>
    <row r="383" spans="1:23" x14ac:dyDescent="0.2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</row>
    <row r="384" spans="1:23" x14ac:dyDescent="0.2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</row>
    <row r="385" spans="1:23" x14ac:dyDescent="0.2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</row>
    <row r="386" spans="1:23" x14ac:dyDescent="0.2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</row>
    <row r="387" spans="1:23" x14ac:dyDescent="0.2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</row>
    <row r="388" spans="1:23" x14ac:dyDescent="0.2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</row>
    <row r="389" spans="1:23" x14ac:dyDescent="0.2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</row>
    <row r="390" spans="1:23" x14ac:dyDescent="0.2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</row>
    <row r="391" spans="1:23" x14ac:dyDescent="0.2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</row>
    <row r="392" spans="1:23" x14ac:dyDescent="0.2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</row>
    <row r="393" spans="1:23" x14ac:dyDescent="0.2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</row>
    <row r="394" spans="1:23" x14ac:dyDescent="0.2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</row>
    <row r="395" spans="1:23" x14ac:dyDescent="0.2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</row>
    <row r="396" spans="1:23" x14ac:dyDescent="0.2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</row>
    <row r="397" spans="1:23" x14ac:dyDescent="0.2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</row>
    <row r="398" spans="1:23" x14ac:dyDescent="0.2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</row>
    <row r="399" spans="1:23" x14ac:dyDescent="0.2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</row>
    <row r="400" spans="1:23" x14ac:dyDescent="0.2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</row>
    <row r="401" spans="1:23" x14ac:dyDescent="0.2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</row>
    <row r="402" spans="1:23" x14ac:dyDescent="0.2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</row>
    <row r="403" spans="1:23" x14ac:dyDescent="0.2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</row>
    <row r="404" spans="1:23" x14ac:dyDescent="0.2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</row>
    <row r="405" spans="1:23" x14ac:dyDescent="0.2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B19" sqref="B19"/>
    </sheetView>
  </sheetViews>
  <sheetFormatPr baseColWidth="10" defaultRowHeight="12.75" x14ac:dyDescent="0.2"/>
  <cols>
    <col min="1" max="1" width="17.85546875" customWidth="1"/>
  </cols>
  <sheetData>
    <row r="3" spans="1:3" x14ac:dyDescent="0.2">
      <c r="A3" s="15"/>
      <c r="B3" s="16"/>
      <c r="C3" s="17"/>
    </row>
    <row r="4" spans="1:3" x14ac:dyDescent="0.2">
      <c r="A4" s="18"/>
      <c r="B4" s="19"/>
      <c r="C4" s="20"/>
    </row>
    <row r="5" spans="1:3" x14ac:dyDescent="0.2">
      <c r="A5" s="18"/>
      <c r="B5" s="19"/>
      <c r="C5" s="20"/>
    </row>
    <row r="6" spans="1:3" x14ac:dyDescent="0.2">
      <c r="A6" s="18"/>
      <c r="B6" s="19"/>
      <c r="C6" s="20"/>
    </row>
    <row r="7" spans="1:3" x14ac:dyDescent="0.2">
      <c r="A7" s="18"/>
      <c r="B7" s="19"/>
      <c r="C7" s="20"/>
    </row>
    <row r="8" spans="1:3" x14ac:dyDescent="0.2">
      <c r="A8" s="18"/>
      <c r="B8" s="19"/>
      <c r="C8" s="20"/>
    </row>
    <row r="9" spans="1:3" x14ac:dyDescent="0.2">
      <c r="A9" s="18"/>
      <c r="B9" s="19"/>
      <c r="C9" s="20"/>
    </row>
    <row r="10" spans="1:3" x14ac:dyDescent="0.2">
      <c r="A10" s="18"/>
      <c r="B10" s="19"/>
      <c r="C10" s="20"/>
    </row>
    <row r="11" spans="1:3" x14ac:dyDescent="0.2">
      <c r="A11" s="18"/>
      <c r="B11" s="19"/>
      <c r="C11" s="20"/>
    </row>
    <row r="12" spans="1:3" x14ac:dyDescent="0.2">
      <c r="A12" s="18"/>
      <c r="B12" s="19"/>
      <c r="C12" s="20"/>
    </row>
    <row r="13" spans="1:3" x14ac:dyDescent="0.2">
      <c r="A13" s="18"/>
      <c r="B13" s="19"/>
      <c r="C13" s="20"/>
    </row>
    <row r="14" spans="1:3" x14ac:dyDescent="0.2">
      <c r="A14" s="18"/>
      <c r="B14" s="19"/>
      <c r="C14" s="20"/>
    </row>
    <row r="15" spans="1:3" x14ac:dyDescent="0.2">
      <c r="A15" s="18"/>
      <c r="B15" s="19"/>
      <c r="C15" s="20"/>
    </row>
    <row r="16" spans="1:3" x14ac:dyDescent="0.2">
      <c r="A16" s="18"/>
      <c r="B16" s="19"/>
      <c r="C16" s="20"/>
    </row>
    <row r="17" spans="1:3" x14ac:dyDescent="0.2">
      <c r="A17" s="18"/>
      <c r="B17" s="19"/>
      <c r="C17" s="20"/>
    </row>
    <row r="18" spans="1:3" x14ac:dyDescent="0.2">
      <c r="A18" s="18"/>
      <c r="B18" s="19"/>
      <c r="C18" s="20"/>
    </row>
    <row r="19" spans="1:3" x14ac:dyDescent="0.2">
      <c r="A19" s="18"/>
      <c r="B19" s="19"/>
      <c r="C19" s="20"/>
    </row>
    <row r="20" spans="1:3" x14ac:dyDescent="0.2">
      <c r="A20" s="21"/>
      <c r="B20" s="22"/>
      <c r="C20" s="23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outlinePr summaryBelow="0" summaryRight="0"/>
  </sheetPr>
  <dimension ref="A1:Y16"/>
  <sheetViews>
    <sheetView workbookViewId="0">
      <selection activeCell="B11" sqref="B11"/>
    </sheetView>
  </sheetViews>
  <sheetFormatPr baseColWidth="10" defaultColWidth="12.5703125" defaultRowHeight="15.75" customHeight="1" x14ac:dyDescent="0.2"/>
  <cols>
    <col min="1" max="1" width="47.85546875" customWidth="1"/>
    <col min="2" max="3" width="46.7109375" customWidth="1"/>
    <col min="4" max="4" width="32.5703125" customWidth="1"/>
    <col min="5" max="5" width="37.85546875" customWidth="1"/>
    <col min="6" max="6" width="46.7109375" customWidth="1"/>
    <col min="7" max="7" width="35.42578125" customWidth="1"/>
    <col min="8" max="15" width="46.7109375" customWidth="1"/>
    <col min="17" max="18" width="46.7109375" customWidth="1"/>
    <col min="19" max="19" width="39.7109375" customWidth="1"/>
    <col min="20" max="20" width="46.7109375" customWidth="1"/>
    <col min="21" max="21" width="22.5703125" customWidth="1"/>
    <col min="22" max="23" width="46.7109375" customWidth="1"/>
    <col min="24" max="24" width="61.5703125" customWidth="1"/>
  </cols>
  <sheetData>
    <row r="1" spans="1:25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5" t="s">
        <v>23</v>
      </c>
      <c r="Y1" s="6"/>
    </row>
    <row r="2" spans="1:25" ht="15.75" customHeight="1" x14ac:dyDescent="0.25">
      <c r="A2" s="1" t="s">
        <v>24</v>
      </c>
      <c r="B2" s="1" t="s">
        <v>56</v>
      </c>
      <c r="C2" s="1" t="s">
        <v>26</v>
      </c>
      <c r="D2" s="1" t="s">
        <v>27</v>
      </c>
      <c r="E2" s="1">
        <v>2</v>
      </c>
      <c r="F2" s="1" t="s">
        <v>28</v>
      </c>
      <c r="G2" s="1" t="s">
        <v>25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1</v>
      </c>
      <c r="P2" s="1" t="s">
        <v>29</v>
      </c>
      <c r="Q2" s="1" t="s">
        <v>27</v>
      </c>
      <c r="R2" s="1" t="s">
        <v>27</v>
      </c>
      <c r="S2" s="1" t="s">
        <v>27</v>
      </c>
      <c r="T2" s="1" t="s">
        <v>27</v>
      </c>
      <c r="U2" s="1" t="s">
        <v>30</v>
      </c>
      <c r="V2" s="1" t="s">
        <v>25</v>
      </c>
      <c r="W2" s="1" t="s">
        <v>25</v>
      </c>
      <c r="X2" s="1" t="s">
        <v>27</v>
      </c>
      <c r="Y2" s="1"/>
    </row>
    <row r="3" spans="1:25" ht="15.75" customHeight="1" x14ac:dyDescent="0.25">
      <c r="A3" s="1" t="s">
        <v>32</v>
      </c>
      <c r="B3" s="1" t="s">
        <v>56</v>
      </c>
      <c r="C3" s="1" t="s">
        <v>26</v>
      </c>
      <c r="D3" s="1" t="s">
        <v>27</v>
      </c>
      <c r="E3" s="1">
        <v>5</v>
      </c>
      <c r="F3" s="1" t="s">
        <v>28</v>
      </c>
      <c r="G3" s="1" t="s">
        <v>25</v>
      </c>
      <c r="H3" s="2">
        <v>1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1" t="s">
        <v>65</v>
      </c>
      <c r="Q3" s="1" t="s">
        <v>27</v>
      </c>
      <c r="R3" s="1" t="s">
        <v>25</v>
      </c>
      <c r="S3" s="1" t="s">
        <v>27</v>
      </c>
      <c r="T3" s="1" t="s">
        <v>27</v>
      </c>
      <c r="U3" s="1" t="s">
        <v>33</v>
      </c>
      <c r="V3" s="1" t="s">
        <v>25</v>
      </c>
      <c r="W3" s="1" t="s">
        <v>27</v>
      </c>
      <c r="X3" s="1" t="s">
        <v>27</v>
      </c>
      <c r="Y3" s="1"/>
    </row>
    <row r="4" spans="1:25" ht="15.75" customHeight="1" x14ac:dyDescent="0.25">
      <c r="A4" s="1" t="s">
        <v>34</v>
      </c>
      <c r="B4" s="1" t="s">
        <v>56</v>
      </c>
      <c r="C4" s="1" t="s">
        <v>26</v>
      </c>
      <c r="D4" s="1" t="s">
        <v>27</v>
      </c>
      <c r="E4" s="1">
        <v>2</v>
      </c>
      <c r="F4" s="1" t="s">
        <v>28</v>
      </c>
      <c r="G4" s="1" t="s">
        <v>25</v>
      </c>
      <c r="H4" s="2">
        <v>1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1" t="s">
        <v>65</v>
      </c>
      <c r="Q4" s="1" t="s">
        <v>25</v>
      </c>
      <c r="R4" s="1" t="s">
        <v>25</v>
      </c>
      <c r="S4" s="1" t="s">
        <v>25</v>
      </c>
      <c r="T4" s="1" t="s">
        <v>27</v>
      </c>
      <c r="U4" s="1" t="s">
        <v>33</v>
      </c>
      <c r="V4" s="1" t="s">
        <v>25</v>
      </c>
      <c r="W4" s="1" t="s">
        <v>27</v>
      </c>
      <c r="X4" s="1" t="s">
        <v>35</v>
      </c>
      <c r="Y4" s="1"/>
    </row>
    <row r="5" spans="1:25" ht="14.45" customHeight="1" x14ac:dyDescent="0.25">
      <c r="A5" s="1" t="s">
        <v>36</v>
      </c>
      <c r="B5" s="1" t="s">
        <v>56</v>
      </c>
      <c r="C5" s="1" t="s">
        <v>26</v>
      </c>
      <c r="D5" s="1" t="s">
        <v>27</v>
      </c>
      <c r="E5" s="1">
        <v>3</v>
      </c>
      <c r="F5" s="1" t="s">
        <v>28</v>
      </c>
      <c r="G5" s="1" t="s">
        <v>25</v>
      </c>
      <c r="H5" s="2">
        <v>1</v>
      </c>
      <c r="I5" s="2">
        <v>0</v>
      </c>
      <c r="J5" s="2">
        <v>0</v>
      </c>
      <c r="K5" s="2">
        <v>0</v>
      </c>
      <c r="L5" s="2">
        <v>0</v>
      </c>
      <c r="M5" s="2">
        <v>1</v>
      </c>
      <c r="N5" s="2">
        <v>1</v>
      </c>
      <c r="O5" s="2">
        <v>1</v>
      </c>
      <c r="P5" s="1" t="s">
        <v>37</v>
      </c>
      <c r="Q5" s="1" t="s">
        <v>27</v>
      </c>
      <c r="R5" s="1" t="s">
        <v>25</v>
      </c>
      <c r="S5" s="1" t="s">
        <v>25</v>
      </c>
      <c r="T5" s="1" t="s">
        <v>27</v>
      </c>
      <c r="U5" s="1" t="s">
        <v>33</v>
      </c>
      <c r="V5" s="1" t="s">
        <v>27</v>
      </c>
      <c r="W5" s="1" t="s">
        <v>27</v>
      </c>
      <c r="X5" s="1" t="s">
        <v>27</v>
      </c>
      <c r="Y5" s="1"/>
    </row>
    <row r="6" spans="1:25" ht="15.75" customHeight="1" x14ac:dyDescent="0.25">
      <c r="A6" s="1" t="s">
        <v>38</v>
      </c>
      <c r="B6" s="1" t="s">
        <v>56</v>
      </c>
      <c r="C6" s="1" t="s">
        <v>26</v>
      </c>
      <c r="D6" s="1" t="s">
        <v>27</v>
      </c>
      <c r="E6" s="1">
        <v>4</v>
      </c>
      <c r="F6" s="1" t="s">
        <v>39</v>
      </c>
      <c r="G6" s="1" t="s">
        <v>25</v>
      </c>
      <c r="H6" s="2">
        <v>1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1" t="s">
        <v>65</v>
      </c>
      <c r="Q6" s="1" t="s">
        <v>27</v>
      </c>
      <c r="R6" s="1" t="s">
        <v>25</v>
      </c>
      <c r="S6" s="1" t="s">
        <v>25</v>
      </c>
      <c r="T6" s="1" t="s">
        <v>25</v>
      </c>
      <c r="U6" s="1" t="s">
        <v>33</v>
      </c>
      <c r="V6" s="1" t="s">
        <v>25</v>
      </c>
      <c r="W6" s="1" t="s">
        <v>25</v>
      </c>
      <c r="X6" s="1" t="s">
        <v>35</v>
      </c>
      <c r="Y6" s="1"/>
    </row>
    <row r="7" spans="1:25" ht="15.75" customHeight="1" x14ac:dyDescent="0.25">
      <c r="A7" s="1" t="s">
        <v>40</v>
      </c>
      <c r="B7" s="1" t="s">
        <v>77</v>
      </c>
      <c r="C7" s="1" t="s">
        <v>31</v>
      </c>
      <c r="D7" s="1" t="s">
        <v>27</v>
      </c>
      <c r="E7" s="1">
        <v>0</v>
      </c>
      <c r="F7" s="1" t="s">
        <v>28</v>
      </c>
      <c r="G7" s="1" t="s">
        <v>25</v>
      </c>
      <c r="H7" s="2">
        <v>1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1</v>
      </c>
      <c r="P7" s="1" t="s">
        <v>66</v>
      </c>
      <c r="Q7" s="1" t="s">
        <v>27</v>
      </c>
      <c r="R7" s="1" t="s">
        <v>25</v>
      </c>
      <c r="S7" s="1" t="s">
        <v>27</v>
      </c>
      <c r="T7" s="1" t="s">
        <v>27</v>
      </c>
      <c r="U7" s="1" t="s">
        <v>41</v>
      </c>
      <c r="V7" s="1" t="s">
        <v>25</v>
      </c>
      <c r="W7" s="1" t="s">
        <v>27</v>
      </c>
      <c r="X7" s="1" t="s">
        <v>27</v>
      </c>
      <c r="Y7" s="1"/>
    </row>
    <row r="8" spans="1:25" ht="15.75" customHeight="1" x14ac:dyDescent="0.25">
      <c r="A8" s="1" t="s">
        <v>42</v>
      </c>
      <c r="B8" s="1" t="s">
        <v>56</v>
      </c>
      <c r="C8" s="1" t="s">
        <v>26</v>
      </c>
      <c r="D8" s="1" t="s">
        <v>27</v>
      </c>
      <c r="E8" s="1">
        <v>5</v>
      </c>
      <c r="F8" s="1" t="s">
        <v>28</v>
      </c>
      <c r="G8" s="1" t="s">
        <v>25</v>
      </c>
      <c r="H8" s="2">
        <v>1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1" t="s">
        <v>65</v>
      </c>
      <c r="Q8" s="1" t="s">
        <v>27</v>
      </c>
      <c r="R8" s="1" t="s">
        <v>25</v>
      </c>
      <c r="S8" s="1" t="s">
        <v>25</v>
      </c>
      <c r="T8" s="1" t="s">
        <v>25</v>
      </c>
      <c r="U8" s="1" t="s">
        <v>33</v>
      </c>
      <c r="V8" s="1" t="s">
        <v>25</v>
      </c>
      <c r="W8" s="1" t="s">
        <v>27</v>
      </c>
      <c r="X8" s="1" t="s">
        <v>27</v>
      </c>
      <c r="Y8" s="1"/>
    </row>
    <row r="9" spans="1:25" ht="15.75" customHeight="1" x14ac:dyDescent="0.25">
      <c r="A9" s="1" t="s">
        <v>43</v>
      </c>
      <c r="B9" s="1" t="s">
        <v>56</v>
      </c>
      <c r="C9" s="1" t="s">
        <v>44</v>
      </c>
      <c r="D9" s="1" t="s">
        <v>35</v>
      </c>
      <c r="E9" s="1">
        <v>1</v>
      </c>
      <c r="F9" s="1" t="s">
        <v>28</v>
      </c>
      <c r="G9" s="1" t="s">
        <v>25</v>
      </c>
      <c r="H9" s="2">
        <v>1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1" t="s">
        <v>65</v>
      </c>
      <c r="Q9" s="1" t="s">
        <v>27</v>
      </c>
      <c r="R9" s="1" t="s">
        <v>25</v>
      </c>
      <c r="S9" s="1" t="s">
        <v>25</v>
      </c>
      <c r="T9" s="1" t="s">
        <v>25</v>
      </c>
      <c r="U9" s="1" t="s">
        <v>41</v>
      </c>
      <c r="V9" s="1" t="s">
        <v>25</v>
      </c>
      <c r="W9" s="1" t="s">
        <v>25</v>
      </c>
      <c r="X9" s="1" t="s">
        <v>35</v>
      </c>
      <c r="Y9" s="1"/>
    </row>
    <row r="10" spans="1:25" ht="15.75" customHeight="1" x14ac:dyDescent="0.25">
      <c r="A10" s="1" t="s">
        <v>45</v>
      </c>
      <c r="B10" s="1" t="s">
        <v>77</v>
      </c>
      <c r="C10" s="1" t="s">
        <v>31</v>
      </c>
      <c r="D10" s="1" t="s">
        <v>27</v>
      </c>
      <c r="E10" s="1">
        <v>0</v>
      </c>
      <c r="F10" s="1" t="s">
        <v>39</v>
      </c>
      <c r="G10" s="1" t="s">
        <v>25</v>
      </c>
      <c r="H10" s="2">
        <v>1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1</v>
      </c>
      <c r="P10" s="1" t="s">
        <v>46</v>
      </c>
      <c r="Q10" s="1" t="s">
        <v>27</v>
      </c>
      <c r="R10" s="1" t="s">
        <v>25</v>
      </c>
      <c r="S10" s="1" t="s">
        <v>25</v>
      </c>
      <c r="T10" s="1" t="s">
        <v>25</v>
      </c>
      <c r="U10" s="1" t="s">
        <v>41</v>
      </c>
      <c r="V10" s="1" t="s">
        <v>27</v>
      </c>
      <c r="W10" s="1" t="s">
        <v>27</v>
      </c>
      <c r="X10" s="1" t="s">
        <v>35</v>
      </c>
      <c r="Y10" s="1"/>
    </row>
    <row r="11" spans="1:25" ht="15.75" customHeight="1" x14ac:dyDescent="0.25">
      <c r="A11" s="1" t="s">
        <v>47</v>
      </c>
      <c r="B11" s="1" t="s">
        <v>77</v>
      </c>
      <c r="C11" s="1" t="s">
        <v>31</v>
      </c>
      <c r="D11" s="1" t="s">
        <v>27</v>
      </c>
      <c r="E11" s="1">
        <v>0</v>
      </c>
      <c r="F11" s="1" t="s">
        <v>28</v>
      </c>
      <c r="G11" s="1" t="s">
        <v>25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1</v>
      </c>
      <c r="P11" s="1" t="s">
        <v>48</v>
      </c>
      <c r="Q11" s="1" t="s">
        <v>27</v>
      </c>
      <c r="R11" s="1" t="s">
        <v>25</v>
      </c>
      <c r="S11" s="1" t="s">
        <v>25</v>
      </c>
      <c r="T11" s="1" t="s">
        <v>27</v>
      </c>
      <c r="U11" s="1" t="s">
        <v>33</v>
      </c>
      <c r="V11" s="1" t="s">
        <v>25</v>
      </c>
      <c r="W11" s="1" t="s">
        <v>25</v>
      </c>
      <c r="X11" s="1" t="s">
        <v>27</v>
      </c>
      <c r="Y11" s="1"/>
    </row>
    <row r="12" spans="1:25" ht="15.75" customHeight="1" x14ac:dyDescent="0.25">
      <c r="A12" s="1" t="s">
        <v>49</v>
      </c>
      <c r="B12" s="1" t="s">
        <v>56</v>
      </c>
      <c r="C12" s="1" t="s">
        <v>26</v>
      </c>
      <c r="D12" s="1" t="s">
        <v>27</v>
      </c>
      <c r="E12" s="1">
        <v>5</v>
      </c>
      <c r="F12" s="1" t="s">
        <v>39</v>
      </c>
      <c r="G12" s="1" t="s">
        <v>25</v>
      </c>
      <c r="H12" s="2">
        <v>1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1" t="s">
        <v>65</v>
      </c>
      <c r="Q12" s="1" t="s">
        <v>25</v>
      </c>
      <c r="R12" s="1" t="s">
        <v>25</v>
      </c>
      <c r="S12" s="1" t="s">
        <v>25</v>
      </c>
      <c r="T12" s="1" t="s">
        <v>25</v>
      </c>
      <c r="U12" s="1" t="s">
        <v>50</v>
      </c>
      <c r="V12" s="1" t="s">
        <v>25</v>
      </c>
      <c r="W12" s="1" t="s">
        <v>27</v>
      </c>
      <c r="X12" s="1" t="s">
        <v>27</v>
      </c>
      <c r="Y12" s="1"/>
    </row>
    <row r="13" spans="1:25" ht="15.75" customHeight="1" x14ac:dyDescent="0.25">
      <c r="A13" s="1" t="s">
        <v>51</v>
      </c>
      <c r="B13" s="1" t="s">
        <v>56</v>
      </c>
      <c r="C13" s="1" t="s">
        <v>26</v>
      </c>
      <c r="D13" s="1" t="s">
        <v>27</v>
      </c>
      <c r="E13" s="1">
        <v>3</v>
      </c>
      <c r="F13" s="1" t="s">
        <v>28</v>
      </c>
      <c r="G13" s="1" t="s">
        <v>25</v>
      </c>
      <c r="H13" s="2">
        <v>1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1" t="s">
        <v>65</v>
      </c>
      <c r="Q13" s="1" t="s">
        <v>27</v>
      </c>
      <c r="R13" s="1" t="s">
        <v>25</v>
      </c>
      <c r="S13" s="1" t="s">
        <v>27</v>
      </c>
      <c r="T13" s="1" t="s">
        <v>25</v>
      </c>
      <c r="U13" s="1" t="s">
        <v>33</v>
      </c>
      <c r="V13" s="1" t="s">
        <v>25</v>
      </c>
      <c r="W13" s="1" t="s">
        <v>25</v>
      </c>
      <c r="X13" s="1" t="s">
        <v>35</v>
      </c>
      <c r="Y13" s="1"/>
    </row>
    <row r="14" spans="1:25" ht="15.75" customHeight="1" x14ac:dyDescent="0.25">
      <c r="A14" s="1" t="s">
        <v>52</v>
      </c>
      <c r="B14" s="1" t="s">
        <v>77</v>
      </c>
      <c r="C14" s="1" t="s">
        <v>31</v>
      </c>
      <c r="D14" s="1" t="s">
        <v>27</v>
      </c>
      <c r="E14" s="1">
        <v>0</v>
      </c>
      <c r="F14" s="1" t="s">
        <v>28</v>
      </c>
      <c r="G14" s="1" t="s">
        <v>25</v>
      </c>
      <c r="H14" s="2">
        <v>1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1</v>
      </c>
      <c r="P14" s="1" t="s">
        <v>53</v>
      </c>
      <c r="Q14" s="1" t="s">
        <v>27</v>
      </c>
      <c r="R14" s="1" t="s">
        <v>25</v>
      </c>
      <c r="S14" s="1" t="s">
        <v>27</v>
      </c>
      <c r="T14" s="1" t="s">
        <v>27</v>
      </c>
      <c r="U14" s="1" t="s">
        <v>33</v>
      </c>
      <c r="V14" s="1" t="s">
        <v>25</v>
      </c>
      <c r="W14" s="1" t="s">
        <v>27</v>
      </c>
      <c r="X14" s="1" t="s">
        <v>35</v>
      </c>
      <c r="Y14" s="1"/>
    </row>
    <row r="15" spans="1:25" ht="15.75" customHeight="1" x14ac:dyDescent="0.25">
      <c r="A15" s="1" t="s">
        <v>54</v>
      </c>
      <c r="B15" s="1" t="s">
        <v>77</v>
      </c>
      <c r="C15" s="1" t="s">
        <v>44</v>
      </c>
      <c r="D15" s="1" t="s">
        <v>35</v>
      </c>
      <c r="E15" s="1">
        <v>1</v>
      </c>
      <c r="F15" s="1" t="s">
        <v>28</v>
      </c>
      <c r="G15" s="1" t="s">
        <v>25</v>
      </c>
      <c r="H15" s="2">
        <v>1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1" t="s">
        <v>65</v>
      </c>
      <c r="Q15" s="1" t="s">
        <v>25</v>
      </c>
      <c r="R15" s="1" t="s">
        <v>25</v>
      </c>
      <c r="S15" s="1" t="s">
        <v>25</v>
      </c>
      <c r="T15" s="1" t="s">
        <v>27</v>
      </c>
      <c r="U15" s="1" t="s">
        <v>33</v>
      </c>
      <c r="V15" s="1" t="s">
        <v>27</v>
      </c>
      <c r="W15" s="1" t="s">
        <v>25</v>
      </c>
      <c r="X15" s="1" t="s">
        <v>27</v>
      </c>
      <c r="Y15" s="1"/>
    </row>
    <row r="16" spans="1:25" ht="15" x14ac:dyDescent="0.25">
      <c r="A16" s="3" t="s">
        <v>55</v>
      </c>
      <c r="B16" s="1" t="s">
        <v>77</v>
      </c>
      <c r="C16" s="4" t="s">
        <v>26</v>
      </c>
      <c r="D16" s="4" t="s">
        <v>56</v>
      </c>
      <c r="E16" s="4">
        <v>2</v>
      </c>
      <c r="F16" s="4" t="s">
        <v>39</v>
      </c>
      <c r="G16" s="4" t="s">
        <v>25</v>
      </c>
      <c r="H16" s="4">
        <v>1</v>
      </c>
      <c r="I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 t="s">
        <v>57</v>
      </c>
      <c r="Q16" s="4" t="s">
        <v>27</v>
      </c>
      <c r="R16" s="4" t="s">
        <v>25</v>
      </c>
      <c r="S16" s="4" t="s">
        <v>25</v>
      </c>
      <c r="T16" s="4" t="s">
        <v>25</v>
      </c>
      <c r="U16" s="4" t="s">
        <v>33</v>
      </c>
      <c r="V16" s="4" t="s">
        <v>25</v>
      </c>
      <c r="W16" s="4" t="s">
        <v>25</v>
      </c>
      <c r="X16" s="4" t="s">
        <v>35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3:E109"/>
  <sheetViews>
    <sheetView topLeftCell="A102" zoomScale="90" zoomScaleNormal="90" workbookViewId="0">
      <selection activeCell="E124" sqref="E124"/>
    </sheetView>
  </sheetViews>
  <sheetFormatPr baseColWidth="10" defaultRowHeight="12.75" x14ac:dyDescent="0.2"/>
  <cols>
    <col min="1" max="1" width="17.85546875" customWidth="1"/>
    <col min="2" max="2" width="52.42578125" customWidth="1"/>
    <col min="3" max="3" width="2.7109375" customWidth="1"/>
    <col min="4" max="5" width="12.5703125" customWidth="1"/>
    <col min="6" max="15" width="51.85546875" bestFit="1" customWidth="1"/>
    <col min="16" max="16" width="12.5703125" bestFit="1" customWidth="1"/>
  </cols>
  <sheetData>
    <row r="3" spans="1:3" x14ac:dyDescent="0.2">
      <c r="A3" s="7" t="s">
        <v>58</v>
      </c>
      <c r="B3" t="s">
        <v>60</v>
      </c>
    </row>
    <row r="4" spans="1:3" x14ac:dyDescent="0.2">
      <c r="A4" s="8" t="s">
        <v>31</v>
      </c>
      <c r="B4" s="9">
        <v>0.31818181818181818</v>
      </c>
    </row>
    <row r="5" spans="1:3" x14ac:dyDescent="0.2">
      <c r="A5" s="8" t="s">
        <v>26</v>
      </c>
      <c r="B5" s="9">
        <v>0.59090909090909094</v>
      </c>
    </row>
    <row r="6" spans="1:3" x14ac:dyDescent="0.2">
      <c r="A6" s="8" t="s">
        <v>44</v>
      </c>
      <c r="B6" s="9">
        <v>9.0909090909090912E-2</v>
      </c>
    </row>
    <row r="7" spans="1:3" x14ac:dyDescent="0.2">
      <c r="A7" s="8" t="s">
        <v>59</v>
      </c>
      <c r="B7" s="9">
        <v>1</v>
      </c>
    </row>
    <row r="10" spans="1:3" x14ac:dyDescent="0.2">
      <c r="B10" t="s">
        <v>61</v>
      </c>
    </row>
    <row r="11" spans="1:3" x14ac:dyDescent="0.2">
      <c r="A11" s="8" t="s">
        <v>27</v>
      </c>
      <c r="B11" s="9">
        <v>0.86363636363636365</v>
      </c>
      <c r="C11" s="12">
        <f>GETPIVOTDATA("¿ Es una persona dedicada al 100%?",$A$10,"¿ Es una persona dedicada al 100%?","No")</f>
        <v>0.86363636363636365</v>
      </c>
    </row>
    <row r="12" spans="1:3" x14ac:dyDescent="0.2">
      <c r="A12" s="8" t="s">
        <v>35</v>
      </c>
      <c r="B12" s="9">
        <v>0.13636363636363635</v>
      </c>
      <c r="C12" s="12">
        <f>GETPIVOTDATA("¿ Es una persona dedicada al 100%?",$A$10,"¿ Es una persona dedicada al 100%?","Si")</f>
        <v>0.13636363636363635</v>
      </c>
    </row>
    <row r="13" spans="1:3" x14ac:dyDescent="0.2">
      <c r="A13" s="8" t="s">
        <v>59</v>
      </c>
      <c r="B13" s="9">
        <v>1</v>
      </c>
    </row>
    <row r="16" spans="1:3" x14ac:dyDescent="0.2">
      <c r="A16" s="7" t="s">
        <v>58</v>
      </c>
      <c r="B16" t="s">
        <v>62</v>
      </c>
    </row>
    <row r="17" spans="1:2" x14ac:dyDescent="0.2">
      <c r="A17" s="8">
        <v>0</v>
      </c>
      <c r="B17" s="9">
        <v>0</v>
      </c>
    </row>
    <row r="18" spans="1:2" x14ac:dyDescent="0.2">
      <c r="A18" s="8">
        <v>1</v>
      </c>
      <c r="B18" s="9">
        <v>4.4444444444444446E-2</v>
      </c>
    </row>
    <row r="19" spans="1:2" x14ac:dyDescent="0.2">
      <c r="A19" s="8">
        <v>2</v>
      </c>
      <c r="B19" s="9">
        <v>0.17777777777777778</v>
      </c>
    </row>
    <row r="20" spans="1:2" x14ac:dyDescent="0.2">
      <c r="A20" s="8">
        <v>3</v>
      </c>
      <c r="B20" s="9">
        <v>0.26666666666666666</v>
      </c>
    </row>
    <row r="21" spans="1:2" x14ac:dyDescent="0.2">
      <c r="A21" s="8">
        <v>4</v>
      </c>
      <c r="B21" s="9">
        <v>0.17777777777777778</v>
      </c>
    </row>
    <row r="22" spans="1:2" x14ac:dyDescent="0.2">
      <c r="A22" s="8">
        <v>5</v>
      </c>
      <c r="B22" s="9">
        <v>0.33333333333333331</v>
      </c>
    </row>
    <row r="23" spans="1:2" x14ac:dyDescent="0.2">
      <c r="A23" s="8" t="s">
        <v>59</v>
      </c>
      <c r="B23" s="9">
        <v>1</v>
      </c>
    </row>
    <row r="26" spans="1:2" x14ac:dyDescent="0.2">
      <c r="A26" s="7" t="s">
        <v>58</v>
      </c>
      <c r="B26" t="s">
        <v>63</v>
      </c>
    </row>
    <row r="27" spans="1:2" x14ac:dyDescent="0.2">
      <c r="A27" s="8" t="s">
        <v>28</v>
      </c>
      <c r="B27" s="9">
        <v>0.77272727272727271</v>
      </c>
    </row>
    <row r="28" spans="1:2" x14ac:dyDescent="0.2">
      <c r="A28" s="8" t="s">
        <v>39</v>
      </c>
      <c r="B28" s="9">
        <v>0.22727272727272727</v>
      </c>
    </row>
    <row r="29" spans="1:2" x14ac:dyDescent="0.2">
      <c r="A29" s="8" t="s">
        <v>59</v>
      </c>
      <c r="B29" s="9">
        <v>1</v>
      </c>
    </row>
    <row r="32" spans="1:2" x14ac:dyDescent="0.2">
      <c r="A32" s="7" t="s">
        <v>58</v>
      </c>
      <c r="B32" t="s">
        <v>64</v>
      </c>
    </row>
    <row r="33" spans="1:2" x14ac:dyDescent="0.2">
      <c r="A33" s="8" t="s">
        <v>25</v>
      </c>
      <c r="B33" s="9">
        <v>1</v>
      </c>
    </row>
    <row r="34" spans="1:2" x14ac:dyDescent="0.2">
      <c r="A34" s="8" t="s">
        <v>59</v>
      </c>
      <c r="B34" s="9">
        <v>1</v>
      </c>
    </row>
    <row r="37" spans="1:2" x14ac:dyDescent="0.2">
      <c r="A37" s="7" t="s">
        <v>58</v>
      </c>
      <c r="B37" t="s">
        <v>67</v>
      </c>
    </row>
    <row r="38" spans="1:2" x14ac:dyDescent="0.2">
      <c r="A38" s="8" t="s">
        <v>57</v>
      </c>
      <c r="B38" s="9">
        <v>4.5454545454545456E-2</v>
      </c>
    </row>
    <row r="39" spans="1:2" x14ac:dyDescent="0.2">
      <c r="A39" s="8" t="s">
        <v>37</v>
      </c>
      <c r="B39" s="9">
        <v>4.5454545454545456E-2</v>
      </c>
    </row>
    <row r="40" spans="1:2" x14ac:dyDescent="0.2">
      <c r="A40" s="8" t="s">
        <v>53</v>
      </c>
      <c r="B40" s="9">
        <v>4.5454545454545456E-2</v>
      </c>
    </row>
    <row r="41" spans="1:2" x14ac:dyDescent="0.2">
      <c r="A41" s="8" t="s">
        <v>48</v>
      </c>
      <c r="B41" s="9">
        <v>4.5454545454545456E-2</v>
      </c>
    </row>
    <row r="42" spans="1:2" x14ac:dyDescent="0.2">
      <c r="A42" s="8" t="s">
        <v>46</v>
      </c>
      <c r="B42" s="9">
        <v>4.5454545454545456E-2</v>
      </c>
    </row>
    <row r="43" spans="1:2" x14ac:dyDescent="0.2">
      <c r="A43" s="8" t="s">
        <v>29</v>
      </c>
      <c r="B43" s="9">
        <v>9.0909090909090912E-2</v>
      </c>
    </row>
    <row r="44" spans="1:2" x14ac:dyDescent="0.2">
      <c r="A44" s="8" t="s">
        <v>65</v>
      </c>
      <c r="B44" s="9">
        <v>0.54545454545454541</v>
      </c>
    </row>
    <row r="45" spans="1:2" x14ac:dyDescent="0.2">
      <c r="A45" s="8" t="s">
        <v>66</v>
      </c>
      <c r="B45" s="9">
        <v>0.13636363636363635</v>
      </c>
    </row>
    <row r="46" spans="1:2" x14ac:dyDescent="0.2">
      <c r="A46" s="8" t="s">
        <v>59</v>
      </c>
      <c r="B46" s="9">
        <v>1</v>
      </c>
    </row>
    <row r="49" spans="1:2" ht="38.25" x14ac:dyDescent="0.2">
      <c r="A49" s="7" t="s">
        <v>58</v>
      </c>
      <c r="B49" s="10" t="s">
        <v>68</v>
      </c>
    </row>
    <row r="50" spans="1:2" x14ac:dyDescent="0.2">
      <c r="A50" s="8" t="s">
        <v>27</v>
      </c>
      <c r="B50" s="9">
        <v>0.86363636363636365</v>
      </c>
    </row>
    <row r="51" spans="1:2" x14ac:dyDescent="0.2">
      <c r="A51" s="8" t="s">
        <v>25</v>
      </c>
      <c r="B51" s="9">
        <v>0.13636363636363635</v>
      </c>
    </row>
    <row r="52" spans="1:2" x14ac:dyDescent="0.2">
      <c r="A52" s="8" t="s">
        <v>59</v>
      </c>
      <c r="B52" s="9">
        <v>1</v>
      </c>
    </row>
    <row r="55" spans="1:2" x14ac:dyDescent="0.2">
      <c r="A55" s="7" t="s">
        <v>58</v>
      </c>
      <c r="B55" t="s">
        <v>69</v>
      </c>
    </row>
    <row r="56" spans="1:2" x14ac:dyDescent="0.2">
      <c r="A56" s="8" t="s">
        <v>27</v>
      </c>
      <c r="B56" s="9">
        <v>9.0909090909090912E-2</v>
      </c>
    </row>
    <row r="57" spans="1:2" x14ac:dyDescent="0.2">
      <c r="A57" s="8" t="s">
        <v>25</v>
      </c>
      <c r="B57" s="9">
        <v>0.90909090909090906</v>
      </c>
    </row>
    <row r="58" spans="1:2" x14ac:dyDescent="0.2">
      <c r="A58" s="8" t="s">
        <v>59</v>
      </c>
      <c r="B58" s="9">
        <v>1</v>
      </c>
    </row>
    <row r="61" spans="1:2" x14ac:dyDescent="0.2">
      <c r="A61" s="7" t="s">
        <v>58</v>
      </c>
      <c r="B61" t="s">
        <v>70</v>
      </c>
    </row>
    <row r="62" spans="1:2" x14ac:dyDescent="0.2">
      <c r="A62" s="8" t="s">
        <v>27</v>
      </c>
      <c r="B62" s="9">
        <v>0.45454545454545453</v>
      </c>
    </row>
    <row r="63" spans="1:2" x14ac:dyDescent="0.2">
      <c r="A63" s="8" t="s">
        <v>25</v>
      </c>
      <c r="B63" s="9">
        <v>0.54545454545454541</v>
      </c>
    </row>
    <row r="64" spans="1:2" x14ac:dyDescent="0.2">
      <c r="A64" s="8" t="s">
        <v>59</v>
      </c>
      <c r="B64" s="9">
        <v>1</v>
      </c>
    </row>
    <row r="67" spans="1:2" x14ac:dyDescent="0.2">
      <c r="A67" s="7" t="s">
        <v>58</v>
      </c>
      <c r="B67" t="s">
        <v>71</v>
      </c>
    </row>
    <row r="68" spans="1:2" x14ac:dyDescent="0.2">
      <c r="A68" s="8" t="s">
        <v>27</v>
      </c>
      <c r="B68" s="9">
        <v>0.45454545454545453</v>
      </c>
    </row>
    <row r="69" spans="1:2" x14ac:dyDescent="0.2">
      <c r="A69" s="8" t="s">
        <v>25</v>
      </c>
      <c r="B69" s="9">
        <v>0.54545454545454541</v>
      </c>
    </row>
    <row r="70" spans="1:2" x14ac:dyDescent="0.2">
      <c r="A70" s="8" t="s">
        <v>59</v>
      </c>
      <c r="B70" s="9">
        <v>1</v>
      </c>
    </row>
    <row r="73" spans="1:2" x14ac:dyDescent="0.2">
      <c r="A73" s="7" t="s">
        <v>58</v>
      </c>
      <c r="B73" t="s">
        <v>72</v>
      </c>
    </row>
    <row r="74" spans="1:2" x14ac:dyDescent="0.2">
      <c r="A74" s="8" t="s">
        <v>27</v>
      </c>
      <c r="B74" s="9">
        <v>0.13636363636363635</v>
      </c>
    </row>
    <row r="75" spans="1:2" x14ac:dyDescent="0.2">
      <c r="A75" s="8" t="s">
        <v>25</v>
      </c>
      <c r="B75" s="9">
        <v>0.86363636363636365</v>
      </c>
    </row>
    <row r="76" spans="1:2" x14ac:dyDescent="0.2">
      <c r="A76" s="8" t="s">
        <v>59</v>
      </c>
      <c r="B76" s="9">
        <v>1</v>
      </c>
    </row>
    <row r="79" spans="1:2" x14ac:dyDescent="0.2">
      <c r="A79" s="7" t="s">
        <v>58</v>
      </c>
      <c r="B79" t="s">
        <v>73</v>
      </c>
    </row>
    <row r="80" spans="1:2" x14ac:dyDescent="0.2">
      <c r="A80" s="8" t="s">
        <v>27</v>
      </c>
      <c r="B80" s="9">
        <v>0.5</v>
      </c>
    </row>
    <row r="81" spans="1:2" x14ac:dyDescent="0.2">
      <c r="A81" s="8" t="s">
        <v>25</v>
      </c>
      <c r="B81" s="9">
        <v>0.5</v>
      </c>
    </row>
    <row r="82" spans="1:2" x14ac:dyDescent="0.2">
      <c r="A82" s="8" t="s">
        <v>59</v>
      </c>
      <c r="B82" s="9">
        <v>1</v>
      </c>
    </row>
    <row r="85" spans="1:2" x14ac:dyDescent="0.2">
      <c r="A85" s="7" t="s">
        <v>58</v>
      </c>
      <c r="B85" t="s">
        <v>74</v>
      </c>
    </row>
    <row r="86" spans="1:2" x14ac:dyDescent="0.2">
      <c r="A86" s="8" t="s">
        <v>27</v>
      </c>
      <c r="B86" s="9">
        <v>0.5</v>
      </c>
    </row>
    <row r="87" spans="1:2" x14ac:dyDescent="0.2">
      <c r="A87" s="8" t="s">
        <v>35</v>
      </c>
      <c r="B87" s="9">
        <v>0.5</v>
      </c>
    </row>
    <row r="88" spans="1:2" x14ac:dyDescent="0.2">
      <c r="A88" s="8" t="s">
        <v>59</v>
      </c>
      <c r="B88" s="9">
        <v>1</v>
      </c>
    </row>
    <row r="92" spans="1:2" x14ac:dyDescent="0.2">
      <c r="A92" s="7" t="s">
        <v>58</v>
      </c>
      <c r="B92" t="s">
        <v>75</v>
      </c>
    </row>
    <row r="93" spans="1:2" x14ac:dyDescent="0.2">
      <c r="A93" s="8" t="s">
        <v>41</v>
      </c>
      <c r="B93" s="9">
        <v>0.22727272727272727</v>
      </c>
    </row>
    <row r="94" spans="1:2" x14ac:dyDescent="0.2">
      <c r="A94" s="8" t="s">
        <v>50</v>
      </c>
      <c r="B94" s="9">
        <v>4.5454545454545456E-2</v>
      </c>
    </row>
    <row r="95" spans="1:2" x14ac:dyDescent="0.2">
      <c r="A95" s="8" t="s">
        <v>30</v>
      </c>
      <c r="B95" s="9">
        <v>9.0909090909090912E-2</v>
      </c>
    </row>
    <row r="96" spans="1:2" x14ac:dyDescent="0.2">
      <c r="A96" s="8" t="s">
        <v>33</v>
      </c>
      <c r="B96" s="9">
        <v>0.63636363636363635</v>
      </c>
    </row>
    <row r="97" spans="1:5" x14ac:dyDescent="0.2">
      <c r="A97" s="8" t="s">
        <v>59</v>
      </c>
      <c r="B97" s="9">
        <v>1</v>
      </c>
    </row>
    <row r="100" spans="1:5" ht="11.1" customHeight="1" x14ac:dyDescent="0.2"/>
    <row r="102" spans="1:5" x14ac:dyDescent="0.2">
      <c r="A102" s="7" t="s">
        <v>58</v>
      </c>
      <c r="B102" t="s">
        <v>76</v>
      </c>
    </row>
    <row r="103" spans="1:5" x14ac:dyDescent="0.2">
      <c r="A103" s="8" t="s">
        <v>27</v>
      </c>
      <c r="B103" s="11">
        <v>4</v>
      </c>
      <c r="D103" s="13" t="str">
        <f>A103</f>
        <v>No</v>
      </c>
      <c r="E103" s="13">
        <f>GETPIVOTDATA("Nombre de la Oficina",$A$102,"¿Cuenta la Secretaría con un equipo encargado del manejo de información?",D103)</f>
        <v>4</v>
      </c>
    </row>
    <row r="104" spans="1:5" x14ac:dyDescent="0.2">
      <c r="A104" s="8" t="s">
        <v>25</v>
      </c>
      <c r="B104" s="11">
        <v>11</v>
      </c>
      <c r="D104" s="13" t="str">
        <f>A104</f>
        <v>Sí</v>
      </c>
      <c r="E104" s="13">
        <f t="shared" ref="E104" si="0">GETPIVOTDATA("Nombre de la Oficina",$A$102,"¿Cuenta la Secretaría con un equipo encargado del manejo de información?",D104)</f>
        <v>11</v>
      </c>
    </row>
    <row r="105" spans="1:5" x14ac:dyDescent="0.2">
      <c r="A105" s="8" t="s">
        <v>59</v>
      </c>
      <c r="B105" s="11">
        <v>15</v>
      </c>
      <c r="D105" s="13" t="str">
        <f>A105</f>
        <v>Total general</v>
      </c>
      <c r="E105" s="13">
        <v>15</v>
      </c>
    </row>
    <row r="109" spans="1:5" x14ac:dyDescent="0.2">
      <c r="A109" s="14"/>
    </row>
  </sheetData>
  <pageMargins left="0.7" right="0.7" top="0.75" bottom="0.75" header="0.3" footer="0.3"/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Dashboard.</vt:lpstr>
      <vt:lpstr>Hoja1</vt:lpstr>
      <vt:lpstr>Datos.</vt:lpstr>
      <vt:lpstr>Análisis.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Wilson p</cp:lastModifiedBy>
  <dcterms:modified xsi:type="dcterms:W3CDTF">2023-05-02T09:41:02Z</dcterms:modified>
</cp:coreProperties>
</file>