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INIMA 192-2023 VALVULAS MITRALES\"/>
    </mc:Choice>
  </mc:AlternateContent>
  <bookViews>
    <workbookView xWindow="0" yWindow="0" windowWidth="28800" windowHeight="12315"/>
  </bookViews>
  <sheets>
    <sheet name="Oferta económica MC-192-2023" sheetId="1" r:id="rId1"/>
  </sheets>
  <definedNames>
    <definedName name="_xlnm._FilterDatabase" localSheetId="0" hidden="1">'Oferta económica MC-192-2023'!#REF!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8" i="1"/>
  <c r="L7" i="1"/>
  <c r="L6" i="1"/>
  <c r="L5" i="1"/>
  <c r="L4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<sst xmlns="http://schemas.openxmlformats.org/spreadsheetml/2006/main" count="99" uniqueCount="76">
  <si>
    <t xml:space="preserve">VALVULAS AORTICAS Y MITRALES  MECANICAS,  Y TUBOS VALVULADOS  </t>
  </si>
  <si>
    <t xml:space="preserve">CIRUGIA CARDIOVASCULAR </t>
  </si>
  <si>
    <t>PRECIO DE REFERENCIA</t>
  </si>
  <si>
    <t>ITEM</t>
  </si>
  <si>
    <t>CÓDIGO INTERNO</t>
  </si>
  <si>
    <t xml:space="preserve">CÓDIGO UNSPCS </t>
  </si>
  <si>
    <t>DESCRIPCION</t>
  </si>
  <si>
    <t xml:space="preserve">ESPECIFICACION TECNICA </t>
  </si>
  <si>
    <t>UNIDAD DE MEDIDA</t>
  </si>
  <si>
    <t>VALOR UNITARIO</t>
  </si>
  <si>
    <t>VALOR IVA</t>
  </si>
  <si>
    <t>VALOR UNITARIO CON IVA (cuando aplique)</t>
  </si>
  <si>
    <t>42296005
42294704</t>
  </si>
  <si>
    <t>TUBO VALVULADO #21</t>
  </si>
  <si>
    <t>UNIDAD</t>
  </si>
  <si>
    <t>42296005
42294705</t>
  </si>
  <si>
    <t>TUBO VALVULADO #23</t>
  </si>
  <si>
    <t>42296005
42294706</t>
  </si>
  <si>
    <t>TUBO VALVULADO #25</t>
  </si>
  <si>
    <t>42296005
42294707</t>
  </si>
  <si>
    <t>TUBO VALVULADO #27</t>
  </si>
  <si>
    <t xml:space="preserve">CÓDIGO
NUEVO  </t>
  </si>
  <si>
    <t>42296005
42294743</t>
  </si>
  <si>
    <t>TUBO VALVULADO #29</t>
  </si>
  <si>
    <t>42296005
42294714</t>
  </si>
  <si>
    <t>VALVULA AORTICA MECANICA # 19</t>
  </si>
  <si>
    <t xml:space="preserve">DIAMETRO TOTAL 19MM   ORIFICIO DE AREA EFECTIVO 1.8CM2   ORIFICIO DE AREA GEOMETRICO  2.39CM2     ALTURA IMPLANTE 7.3MM   GRADIENTE DE PRESION IN VIVO  9MMHG   ANGULO DE APERTURA 85° DIAMETRO INTERNO 17.8MM  ALTURA TOTAL 13MMHG  MATERIAL CARBON PIRROLITICO </t>
  </si>
  <si>
    <t>42296005
42294715</t>
  </si>
  <si>
    <t>VALVULA AORTICA MECANICA # 21</t>
  </si>
  <si>
    <t>DIAMETRO TORAL 21MM   ORIFICIO DE AREA EFECTIVO 2.47CM2  ORIFICIO DE AREA GEOMETRICO 2.9CM2  ALTURA DE IMPLANTE 7.,3MM   GRADIENTE DE PRESION IN VIVO 8.2MMHG  ANGULO DE APERTURA  85°  DIAMETRO INTERNO  19.6 ALTURA TORAL 13MM  MATERIAL CARBON PIRROLITICO</t>
  </si>
  <si>
    <t>42296005
42294716</t>
  </si>
  <si>
    <t>VALVULA AORTICA MECANICA # 23</t>
  </si>
  <si>
    <t xml:space="preserve">DIAMETRO TORAL 23MM   ORIFRICIO DE AREA EFECTIVO 2.91CM2   ORIFICIO DE AREA GEOMETRICA 3.45CM2   ALTURA DE IMPLNATE 7,3MM   GRADIENTE DE PRESION IN VIVO 5.7MMHG   ANGULO DE  APERTURA 85°   DIAMETRO INTERNO 21.4MM  ALTURA TOTAL 13MM  MATERIAL CARBON PIRROLITICO  </t>
  </si>
  <si>
    <t>42296005
42294717</t>
  </si>
  <si>
    <t>VALVULA AORTICA MECANICA #,25</t>
  </si>
  <si>
    <t xml:space="preserve">DIAMETRO TORAL 25MM   ORIFRICIO DE AREA EFECTIVO 3.34CM2   ORIFICIO DE AREA GEOMETRICA 4.02CM2   ALTURA DE IMPLNATE 7,3MM   GRADIENTE DE PRESION IN VIVO 5.7MMHG   ANGULO DE  APERTURA 85°   DIAMETRO INTERNO 23  MMALTURA TOTAL 13MM  MATERIAL CARBON PIRROLITICO  </t>
  </si>
  <si>
    <t>42296005
42294718</t>
  </si>
  <si>
    <t>VALVULA AORTICA MECANICA # 27</t>
  </si>
  <si>
    <t xml:space="preserve">VALVULA DE 27 MM ORIFRICIO DE AREA EFECTIVO 4.3CM2   ORIFICIO DE AREA GEOMETRICA 4.7CM2   ALTURA DE IMPLANTE 7,3MM   GRADIENTE DE PRESION IN VIVO 4MMHG   ANGULO DE  APERTURA 85°   DIAMETRO INTERNO 24.9  MMALTURA TOTAL 13MM  MATERIAL CARBON PIRROLITICO   DIAMETRO INTERNO 27MM  </t>
  </si>
  <si>
    <t>42296005
42294719</t>
  </si>
  <si>
    <t>VALVULA AORTICA MECANICA # 29</t>
  </si>
  <si>
    <t xml:space="preserve">VALVULA DE 27 MM ORIFRICIO DE AREA EFECTIVO 4.3CM2   ORIFICIO DE AREA GEOMETRICA 4.7CM2   ALTURA DE IMPLNATE 7,3MM   GRADIENTE DE PRESION IN VIVO 4MMHG   ANGULO DE  APERTURA 85°   DIAMETRO INTERNO 24.9  MMALTURA TOTAL 13MM  MATERIAL CARBON PIRROLITICO   DIAMETRO INTERNO 27MM  </t>
  </si>
  <si>
    <t>42296005
42294720</t>
  </si>
  <si>
    <t>VALVULA AORTICA MECANICA # 31</t>
  </si>
  <si>
    <t>42296005
42294725</t>
  </si>
  <si>
    <t>VALVULA MITRAL MECANICA # 25</t>
  </si>
  <si>
    <t xml:space="preserve">VALVULA MITRAL MECANICA No  25  ORIFICO GEOMETRICO 3.09MM       ALTURA DE IMPLANTE 7.3MM  ALTURA TOTAL 13MM   GRADIENTE DE PRESION IN VIVO 5.7MM   ANGULO DE APERTURA 85°  DIAMETRO INTERNO 20.4MM   ALTUTRA TOTAL 13MM  MATERIAL CARBON PIRROLITICO </t>
  </si>
  <si>
    <t>42296005
42294726</t>
  </si>
  <si>
    <t>VALVULA MITRAL MECANICA # 27</t>
  </si>
  <si>
    <t xml:space="preserve">VALVULA MITRAL MECANICA 27  ORIFICO GEOMETRICO 3.67CM     ALTURA DE IMPLANTE 7.3MM  ALTURA TOTAL 13MM      ANGULO DE APERTURA 85°  DIAMETRO INTERNO 22.5MM   ALTUTRA TOTAL 13MM  MATERIAL CARBON PIRROLITICO13MM </t>
  </si>
  <si>
    <t>42296005
42294727</t>
  </si>
  <si>
    <t>VALVULA MITRAL MECANICA # 29</t>
  </si>
  <si>
    <t xml:space="preserve">VALVULA MITRAL MECANICA  No. 29    ALTURA DE IMPLANTE 7.3MM ALTURA TOTAL 13MM DIAMETRO INTENO 24.2mm        ALTURA TOTAL 13MM         ANGULO DE APERTURA 85°  MATERIAL  CARBON PIRROLITICO ORIFICIO ÁREA GEOMÉTRICO 4.41CM2   </t>
  </si>
  <si>
    <t>42296005
42294728</t>
  </si>
  <si>
    <t>VALVULA MITRAL MECANICA # 31</t>
  </si>
  <si>
    <t>42296005
42294729</t>
  </si>
  <si>
    <t>VALVULA MITRAL MECANICA # 33</t>
  </si>
  <si>
    <t>VALVULA MITRAL MECANICA  No. 33 ORIFICIO ÁREA GEOMÉTRICO 5.18CM2 ALTURA DE IMPLANTE 7.3MM   ALTURA TOTAL 13MM  ANGULO DE APERTURA 85°  DIAMETRO INTERNO 26,1    MATERIAL CARBON  PIRROLITICO</t>
  </si>
  <si>
    <t>42296005
42294730</t>
  </si>
  <si>
    <t>VALVULA MITRAL MECANICA # 19</t>
  </si>
  <si>
    <t>VALVULA MITRAL MECANICA  No. 19 ORIFICIO ÁREA GEOMÉTRICO 5.18CM2  ALTURA DE IMPLANTE 7.3MM   ALTURA TOTAL 13MM  ANGULO DE APERTURA 85°      DIAMETRO INTERNO 26,1    MATERIAL CARBON  PIRROLITICO</t>
  </si>
  <si>
    <t>42296005
42294731</t>
  </si>
  <si>
    <t>VALVULA MITRAL MECANICA # 21</t>
  </si>
  <si>
    <t>VALVULA MITRAL MECANICA  No. 21 ORIFICIO ÁREA GEOMÉTRICO 5.18CM2 ALTURA DE IMPLANTE 7.3MM   ALTURA TOTAL 13MM  ANGULO DE APERTURA 85° DIAMETRO INTERNO 26,1    MATERIAL CARBON  PIRROLITICO</t>
  </si>
  <si>
    <t>42296005
42294732</t>
  </si>
  <si>
    <t>VALVULA MITRAL MECANICA # 23</t>
  </si>
  <si>
    <t>VALVULA MITRAL MECANICA  No. 23 ORIFICIO ÁREA GEOMÉTRICO 5.18CM2 ALTURA DE IMPLANTE 7.3MM   ALTURA TOTAL 13MM  ANGULO DE APERTURA 85° DIAMETRO INTERNO 26,1 MATERIAL CARBON  PIRROLITICO</t>
  </si>
  <si>
    <t>VALOR OFERTADO</t>
  </si>
  <si>
    <t>LOTE 2</t>
  </si>
  <si>
    <t xml:space="preserve">TUBO VALVULADO No. 21    ORIFICIO ÁREA GEOMÉTRICO  2.6MM ANGULO DE APERTURA 85° GRADIENTES IN VIVO 8.2 MM HG DIAMETRO ORIFICIO INTERNO 16.7MM ORIFICIO INTERIOR DEL INGERTO 22MM   MATERIAL VALVULA MECANICA 21 DE CARBON PIRROLITICO   TUBO EN MATERIAL DE POLIESTER. Y/O CON DISPONIBILIDAD DE ELEMENTO O BATERIA ESTERIL DESECHABLE  OPERADA CON CAUTERIO (QUEMADOR O CAUNTÍN) PARA CORTE DE INJERTO  </t>
  </si>
  <si>
    <t xml:space="preserve">TUBO VALVULADO No. 23    ORIFICIO ÁREA GEOMÉTRICO  2.6MM ANGULO DE APERTURA 85° GRADIENTES IN VIVO5.7 MM HG DIAMETRO ORIFICIO INTERNO 18.5MM     ORIFICIO INTERIOR DEL INGERTO 24MM   MATERIAL VALVULA MECANICA 23 DE CARBON PIRROLITICO   TUBO EN MATERIAL DE POLIESTE. Y/O CON DISPONIBILIDAD DE ELEMENTO O BATERIA ESTERIL DESECHABLE  OPERADA CON CAUTERIO (QUEMADOR O CAUNTÍN) PARA CORTE DE INJERTO  </t>
  </si>
  <si>
    <t xml:space="preserve">TUBO VALVULADO No. 25 ORIFICIO ÁREA GEOMÉTRICO  3.09MM ANGULO DE APERTURA 85° GRADIENTES IN VIVO 5.7MM HG  DIAMETRO ORIFICIO  INTERNO 20.4MM ORIFICIO INTERIOR DEL INGERTO 28MM   MATERIAL VALVULA MECANICA 25 DE CARBON PIRROLITICO   TUBO EN MATERIAL DE POLIESTE.Y/O  CON DISPONIBILIDAD DE ELEMENTO O BATERIA ESTERIL DESECHABLE  OPERADA CON CAUTERIO (QUEMADOR O CAUNTÍN) PARA CORTE DE INJERTO </t>
  </si>
  <si>
    <t xml:space="preserve">TUBO VALVULADO #27 ORIFICIO ÁREA GEOMÉTRICO  3.67MM ANGULO DE APERTURA 85° GRADIENTES IN VIVO 5.7 MM HG DIAMETRO ORIFICIO INTERNO 22.3MM ORIFICIO INTERIOR DEL INGERTO 30MM   MATERIAL VALVULA MECANICA 21 DE CARBON PIRROLITICO   TUBO EN MATERIAL DE POLIESTE.  Y/O CON DISPONIBILIDAD DE ELEMENTO O BATERIA ESTERIL DESECHABLE  OPERADA CON CAUTERIO (QUEMADOR O CAUNTÍN) PARA CORTE DE INJERTO </t>
  </si>
  <si>
    <t xml:space="preserve">TUBO VALVULADO #29 ORIFICIO ÁREA GEOMÉTRICO  3.67MM ANGULO DE APERTURA 85° GRADIENTES IN VIVO 5.7 MM HG DIAMETRO ORIFICIO INTERNO 22.3MM ORIFICIO INTERIOR DEL INGERTO 30MM   MATERIAL VALVULA MECANICA 21 DE CARBON PIRROLITICO   TUBO EN MATERIAL DE POLIESTE.  Y/O CON DISPONIBILIDAD DE ELEMENTO O BATERIA ESTERIL DESECHABLE  OPERADA CON CAUTERIO (QUEMADOR O CAUNTÍN) PARA CORTE DE INJERTO  </t>
  </si>
  <si>
    <t>VALVULA MITRAL MECANICA  No. 31  
ORIFICIO ÁREA GEOMÉTRICO 5.18CM2  
ALTURA DE IMPLANTE 7.3MM   ALTURA TOTAL 13MM ANGULO DE APERTURA 85° 
DIÁMETRO. INTERNO/26.1MM     MATERIAL CARBON PIRROLITICO</t>
  </si>
  <si>
    <t>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</si>
</sst>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7"/>
      <name val="Arial Narrow"/>
      <family val="2"/>
    </font>
    <font>
      <sz val="7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justify" vertical="center" wrapText="1"/>
    </xf>
    <xf numFmtId="0" fontId="6" fillId="4" borderId="6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justify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0</xdr:col>
          <xdr:colOff>0</xdr:colOff>
          <xdr:row>0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L24"/>
  <sheetViews>
    <sheetView tabSelected="1" zoomScaleNormal="100" workbookViewId="0">
      <selection activeCell="A9" sqref="A9:L9"/>
    </sheetView>
  </sheetViews>
  <sheetFormatPr baseColWidth="10" defaultColWidth="11.42578125" defaultRowHeight="9" x14ac:dyDescent="0.25"/>
  <cols>
    <col min="1" max="1" width="12.28515625" style="17" customWidth="1"/>
    <col min="2" max="2" width="12" style="17" customWidth="1"/>
    <col min="3" max="3" width="9.5703125" style="17" hidden="1" customWidth="1"/>
    <col min="4" max="4" width="22.85546875" style="18" customWidth="1"/>
    <col min="5" max="5" width="59" style="18" customWidth="1"/>
    <col min="6" max="6" width="24.7109375" style="18" bestFit="1" customWidth="1"/>
    <col min="7" max="7" width="12.7109375" style="19" bestFit="1" customWidth="1"/>
    <col min="8" max="8" width="8.42578125" style="20" bestFit="1" customWidth="1"/>
    <col min="9" max="9" width="13" style="21" customWidth="1"/>
    <col min="10" max="10" width="12.7109375" style="19" bestFit="1" customWidth="1"/>
    <col min="11" max="11" width="8.42578125" style="20" bestFit="1" customWidth="1"/>
    <col min="12" max="12" width="13" style="21" customWidth="1"/>
    <col min="13" max="16384" width="11.42578125" style="17"/>
  </cols>
  <sheetData>
    <row r="1" spans="1:12" s="3" customFormat="1" ht="12.75" customHeight="1" x14ac:dyDescent="0.25">
      <c r="A1" s="1"/>
      <c r="B1" s="22" t="s">
        <v>0</v>
      </c>
      <c r="C1" s="22"/>
      <c r="D1" s="22"/>
      <c r="E1" s="22"/>
      <c r="F1" s="2" t="s">
        <v>1</v>
      </c>
      <c r="G1" s="23" t="s">
        <v>2</v>
      </c>
      <c r="H1" s="23"/>
      <c r="I1" s="23"/>
      <c r="J1" s="23" t="s">
        <v>67</v>
      </c>
      <c r="K1" s="23"/>
      <c r="L1" s="23"/>
    </row>
    <row r="2" spans="1:12" s="3" customFormat="1" ht="36" x14ac:dyDescent="0.25">
      <c r="A2" s="4" t="s">
        <v>3</v>
      </c>
      <c r="B2" s="4" t="s">
        <v>4</v>
      </c>
      <c r="C2" s="4" t="s">
        <v>5</v>
      </c>
      <c r="D2" s="5" t="s">
        <v>6</v>
      </c>
      <c r="E2" s="5" t="s">
        <v>7</v>
      </c>
      <c r="F2" s="5" t="s">
        <v>8</v>
      </c>
      <c r="G2" s="6" t="s">
        <v>9</v>
      </c>
      <c r="H2" s="6" t="s">
        <v>10</v>
      </c>
      <c r="I2" s="6" t="s">
        <v>11</v>
      </c>
      <c r="J2" s="6" t="s">
        <v>9</v>
      </c>
      <c r="K2" s="6" t="s">
        <v>10</v>
      </c>
      <c r="L2" s="6" t="s">
        <v>11</v>
      </c>
    </row>
    <row r="3" spans="1:12" s="3" customFormat="1" ht="20.25" customHeight="1" thickBot="1" x14ac:dyDescent="0.3">
      <c r="A3" s="24" t="s">
        <v>75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6"/>
    </row>
    <row r="4" spans="1:12" s="3" customFormat="1" ht="77.25" thickBot="1" x14ac:dyDescent="0.3">
      <c r="A4" s="7">
        <v>1</v>
      </c>
      <c r="B4" s="8">
        <v>1196420011</v>
      </c>
      <c r="C4" s="9" t="s">
        <v>12</v>
      </c>
      <c r="D4" s="10" t="s">
        <v>13</v>
      </c>
      <c r="E4" s="27" t="s">
        <v>69</v>
      </c>
      <c r="F4" s="11" t="s">
        <v>14</v>
      </c>
      <c r="G4" s="12">
        <v>5938231</v>
      </c>
      <c r="H4" s="12">
        <v>0</v>
      </c>
      <c r="I4" s="13">
        <f t="shared" ref="I4:I24" si="0">+G4+H4</f>
        <v>5938231</v>
      </c>
      <c r="J4" s="12"/>
      <c r="K4" s="12">
        <v>0</v>
      </c>
      <c r="L4" s="13">
        <f t="shared" ref="L4:L24" si="1">+J4+K4</f>
        <v>0</v>
      </c>
    </row>
    <row r="5" spans="1:12" s="3" customFormat="1" ht="77.25" thickBot="1" x14ac:dyDescent="0.3">
      <c r="A5" s="7">
        <v>2</v>
      </c>
      <c r="B5" s="14">
        <v>1196420171</v>
      </c>
      <c r="C5" s="9" t="s">
        <v>15</v>
      </c>
      <c r="D5" s="10" t="s">
        <v>16</v>
      </c>
      <c r="E5" s="28" t="s">
        <v>70</v>
      </c>
      <c r="F5" s="11" t="s">
        <v>14</v>
      </c>
      <c r="G5" s="12">
        <v>5938231</v>
      </c>
      <c r="H5" s="12">
        <v>0</v>
      </c>
      <c r="I5" s="13">
        <f t="shared" si="0"/>
        <v>5938231</v>
      </c>
      <c r="J5" s="12"/>
      <c r="K5" s="12">
        <v>0</v>
      </c>
      <c r="L5" s="13">
        <f t="shared" si="1"/>
        <v>0</v>
      </c>
    </row>
    <row r="6" spans="1:12" s="3" customFormat="1" ht="77.25" thickBot="1" x14ac:dyDescent="0.3">
      <c r="A6" s="7">
        <v>3</v>
      </c>
      <c r="B6" s="14">
        <v>1196420172</v>
      </c>
      <c r="C6" s="9" t="s">
        <v>17</v>
      </c>
      <c r="D6" s="10" t="s">
        <v>18</v>
      </c>
      <c r="E6" s="28" t="s">
        <v>71</v>
      </c>
      <c r="F6" s="11" t="s">
        <v>14</v>
      </c>
      <c r="G6" s="12">
        <v>5938231</v>
      </c>
      <c r="H6" s="12">
        <v>0</v>
      </c>
      <c r="I6" s="13">
        <f t="shared" si="0"/>
        <v>5938231</v>
      </c>
      <c r="J6" s="12"/>
      <c r="K6" s="12">
        <v>0</v>
      </c>
      <c r="L6" s="13">
        <f t="shared" si="1"/>
        <v>0</v>
      </c>
    </row>
    <row r="7" spans="1:12" s="3" customFormat="1" ht="77.25" thickBot="1" x14ac:dyDescent="0.3">
      <c r="A7" s="7">
        <v>4</v>
      </c>
      <c r="B7" s="14">
        <v>1196420173</v>
      </c>
      <c r="C7" s="9" t="s">
        <v>19</v>
      </c>
      <c r="D7" s="10" t="s">
        <v>20</v>
      </c>
      <c r="E7" s="28" t="s">
        <v>72</v>
      </c>
      <c r="F7" s="11" t="s">
        <v>14</v>
      </c>
      <c r="G7" s="12">
        <v>5938231</v>
      </c>
      <c r="H7" s="12">
        <v>0</v>
      </c>
      <c r="I7" s="13">
        <f t="shared" si="0"/>
        <v>5938231</v>
      </c>
      <c r="J7" s="12"/>
      <c r="K7" s="12">
        <v>0</v>
      </c>
      <c r="L7" s="13">
        <f t="shared" si="1"/>
        <v>0</v>
      </c>
    </row>
    <row r="8" spans="1:12" s="3" customFormat="1" ht="77.25" thickBot="1" x14ac:dyDescent="0.3">
      <c r="A8" s="7">
        <v>5</v>
      </c>
      <c r="B8" s="15" t="s">
        <v>21</v>
      </c>
      <c r="C8" s="9" t="s">
        <v>22</v>
      </c>
      <c r="D8" s="16" t="s">
        <v>23</v>
      </c>
      <c r="E8" s="29" t="s">
        <v>73</v>
      </c>
      <c r="F8" s="11" t="s">
        <v>14</v>
      </c>
      <c r="G8" s="12">
        <v>5938231</v>
      </c>
      <c r="H8" s="12">
        <v>0</v>
      </c>
      <c r="I8" s="13">
        <f t="shared" si="0"/>
        <v>5938231</v>
      </c>
      <c r="J8" s="12"/>
      <c r="K8" s="12">
        <v>0</v>
      </c>
      <c r="L8" s="13">
        <f t="shared" si="1"/>
        <v>0</v>
      </c>
    </row>
    <row r="9" spans="1:12" s="3" customFormat="1" ht="25.5" customHeight="1" thickBot="1" x14ac:dyDescent="0.3">
      <c r="A9" s="24" t="s">
        <v>68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6"/>
    </row>
    <row r="10" spans="1:12" ht="51.75" thickBot="1" x14ac:dyDescent="0.3">
      <c r="A10" s="7">
        <v>1</v>
      </c>
      <c r="B10" s="14">
        <v>1196420164</v>
      </c>
      <c r="C10" s="9" t="s">
        <v>24</v>
      </c>
      <c r="D10" s="10" t="s">
        <v>25</v>
      </c>
      <c r="E10" s="27" t="s">
        <v>26</v>
      </c>
      <c r="F10" s="11" t="s">
        <v>14</v>
      </c>
      <c r="G10" s="12">
        <v>4477221</v>
      </c>
      <c r="H10" s="12">
        <v>0</v>
      </c>
      <c r="I10" s="13">
        <f t="shared" si="0"/>
        <v>4477221</v>
      </c>
      <c r="J10" s="12"/>
      <c r="K10" s="12">
        <v>0</v>
      </c>
      <c r="L10" s="13">
        <f t="shared" si="1"/>
        <v>0</v>
      </c>
    </row>
    <row r="11" spans="1:12" s="3" customFormat="1" ht="51.75" thickBot="1" x14ac:dyDescent="0.3">
      <c r="A11" s="7">
        <v>2</v>
      </c>
      <c r="B11" s="14">
        <v>1196420025</v>
      </c>
      <c r="C11" s="9" t="s">
        <v>27</v>
      </c>
      <c r="D11" s="10" t="s">
        <v>28</v>
      </c>
      <c r="E11" s="28" t="s">
        <v>29</v>
      </c>
      <c r="F11" s="11" t="s">
        <v>14</v>
      </c>
      <c r="G11" s="12">
        <v>4477221</v>
      </c>
      <c r="H11" s="12">
        <v>0</v>
      </c>
      <c r="I11" s="13">
        <f t="shared" si="0"/>
        <v>4477221</v>
      </c>
      <c r="J11" s="12"/>
      <c r="K11" s="12">
        <v>0</v>
      </c>
      <c r="L11" s="13">
        <f t="shared" si="1"/>
        <v>0</v>
      </c>
    </row>
    <row r="12" spans="1:12" s="3" customFormat="1" ht="51.75" thickBot="1" x14ac:dyDescent="0.3">
      <c r="A12" s="7">
        <v>3</v>
      </c>
      <c r="B12" s="14">
        <v>1196420163</v>
      </c>
      <c r="C12" s="9" t="s">
        <v>30</v>
      </c>
      <c r="D12" s="10" t="s">
        <v>31</v>
      </c>
      <c r="E12" s="28" t="s">
        <v>32</v>
      </c>
      <c r="F12" s="11" t="s">
        <v>14</v>
      </c>
      <c r="G12" s="12">
        <v>4477221</v>
      </c>
      <c r="H12" s="12">
        <v>0</v>
      </c>
      <c r="I12" s="13">
        <f t="shared" si="0"/>
        <v>4477221</v>
      </c>
      <c r="J12" s="12"/>
      <c r="K12" s="12">
        <v>0</v>
      </c>
      <c r="L12" s="13">
        <f t="shared" si="1"/>
        <v>0</v>
      </c>
    </row>
    <row r="13" spans="1:12" s="3" customFormat="1" ht="51.75" thickBot="1" x14ac:dyDescent="0.3">
      <c r="A13" s="7">
        <v>4</v>
      </c>
      <c r="B13" s="14">
        <v>1196420164</v>
      </c>
      <c r="C13" s="9" t="s">
        <v>33</v>
      </c>
      <c r="D13" s="10" t="s">
        <v>34</v>
      </c>
      <c r="E13" s="28" t="s">
        <v>35</v>
      </c>
      <c r="F13" s="11" t="s">
        <v>14</v>
      </c>
      <c r="G13" s="12">
        <v>4477221</v>
      </c>
      <c r="H13" s="12">
        <v>0</v>
      </c>
      <c r="I13" s="13">
        <f t="shared" si="0"/>
        <v>4477221</v>
      </c>
      <c r="J13" s="12"/>
      <c r="K13" s="12">
        <v>0</v>
      </c>
      <c r="L13" s="13">
        <f t="shared" si="1"/>
        <v>0</v>
      </c>
    </row>
    <row r="14" spans="1:12" ht="51.75" thickBot="1" x14ac:dyDescent="0.3">
      <c r="A14" s="7">
        <v>5</v>
      </c>
      <c r="B14" s="14">
        <v>1196420134</v>
      </c>
      <c r="C14" s="9" t="s">
        <v>36</v>
      </c>
      <c r="D14" s="10" t="s">
        <v>37</v>
      </c>
      <c r="E14" s="27" t="s">
        <v>38</v>
      </c>
      <c r="F14" s="11" t="s">
        <v>14</v>
      </c>
      <c r="G14" s="12">
        <v>4477221</v>
      </c>
      <c r="H14" s="12">
        <v>0</v>
      </c>
      <c r="I14" s="13">
        <f t="shared" si="0"/>
        <v>4477221</v>
      </c>
      <c r="J14" s="12"/>
      <c r="K14" s="12">
        <v>0</v>
      </c>
      <c r="L14" s="13">
        <f t="shared" si="1"/>
        <v>0</v>
      </c>
    </row>
    <row r="15" spans="1:12" s="3" customFormat="1" ht="51.75" thickBot="1" x14ac:dyDescent="0.3">
      <c r="A15" s="7">
        <v>6</v>
      </c>
      <c r="B15" s="15">
        <v>1196420135</v>
      </c>
      <c r="C15" s="15" t="s">
        <v>39</v>
      </c>
      <c r="D15" s="10" t="s">
        <v>40</v>
      </c>
      <c r="E15" s="28" t="s">
        <v>41</v>
      </c>
      <c r="F15" s="11" t="s">
        <v>14</v>
      </c>
      <c r="G15" s="12">
        <v>4477221</v>
      </c>
      <c r="H15" s="12">
        <v>0</v>
      </c>
      <c r="I15" s="13">
        <f t="shared" si="0"/>
        <v>4477221</v>
      </c>
      <c r="J15" s="12"/>
      <c r="K15" s="12">
        <v>0</v>
      </c>
      <c r="L15" s="13">
        <f t="shared" si="1"/>
        <v>0</v>
      </c>
    </row>
    <row r="16" spans="1:12" s="3" customFormat="1" ht="51.75" thickBot="1" x14ac:dyDescent="0.3">
      <c r="A16" s="7">
        <v>7</v>
      </c>
      <c r="B16" s="15">
        <v>1196420150</v>
      </c>
      <c r="C16" s="15" t="s">
        <v>42</v>
      </c>
      <c r="D16" s="10" t="s">
        <v>43</v>
      </c>
      <c r="E16" s="28" t="s">
        <v>38</v>
      </c>
      <c r="F16" s="11" t="s">
        <v>14</v>
      </c>
      <c r="G16" s="12">
        <v>4477221</v>
      </c>
      <c r="H16" s="12">
        <v>0</v>
      </c>
      <c r="I16" s="13">
        <f t="shared" si="0"/>
        <v>4477221</v>
      </c>
      <c r="J16" s="12"/>
      <c r="K16" s="12">
        <v>0</v>
      </c>
      <c r="L16" s="13">
        <f t="shared" si="1"/>
        <v>0</v>
      </c>
    </row>
    <row r="17" spans="1:12" s="3" customFormat="1" ht="51.75" thickBot="1" x14ac:dyDescent="0.3">
      <c r="A17" s="7">
        <v>8</v>
      </c>
      <c r="B17" s="14">
        <v>1196420010</v>
      </c>
      <c r="C17" s="9" t="s">
        <v>44</v>
      </c>
      <c r="D17" s="10" t="s">
        <v>45</v>
      </c>
      <c r="E17" s="28" t="s">
        <v>46</v>
      </c>
      <c r="F17" s="11" t="s">
        <v>14</v>
      </c>
      <c r="G17" s="12">
        <v>4477221</v>
      </c>
      <c r="H17" s="12">
        <v>0</v>
      </c>
      <c r="I17" s="13">
        <f t="shared" si="0"/>
        <v>4477221</v>
      </c>
      <c r="J17" s="12"/>
      <c r="K17" s="12">
        <v>0</v>
      </c>
      <c r="L17" s="13">
        <f t="shared" si="1"/>
        <v>0</v>
      </c>
    </row>
    <row r="18" spans="1:12" s="3" customFormat="1" ht="39" thickBot="1" x14ac:dyDescent="0.3">
      <c r="A18" s="7">
        <v>9</v>
      </c>
      <c r="B18" s="14">
        <v>1196420136</v>
      </c>
      <c r="C18" s="9" t="s">
        <v>47</v>
      </c>
      <c r="D18" s="10" t="s">
        <v>48</v>
      </c>
      <c r="E18" s="28" t="s">
        <v>49</v>
      </c>
      <c r="F18" s="11" t="s">
        <v>14</v>
      </c>
      <c r="G18" s="12">
        <v>4477221</v>
      </c>
      <c r="H18" s="12">
        <v>0</v>
      </c>
      <c r="I18" s="13">
        <f t="shared" si="0"/>
        <v>4477221</v>
      </c>
      <c r="J18" s="12"/>
      <c r="K18" s="12">
        <v>0</v>
      </c>
      <c r="L18" s="13">
        <f t="shared" si="1"/>
        <v>0</v>
      </c>
    </row>
    <row r="19" spans="1:12" s="3" customFormat="1" ht="51.75" thickBot="1" x14ac:dyDescent="0.3">
      <c r="A19" s="7">
        <v>10</v>
      </c>
      <c r="B19" s="14">
        <v>1196420137</v>
      </c>
      <c r="C19" s="9" t="s">
        <v>50</v>
      </c>
      <c r="D19" s="10" t="s">
        <v>51</v>
      </c>
      <c r="E19" s="28" t="s">
        <v>52</v>
      </c>
      <c r="F19" s="11" t="s">
        <v>14</v>
      </c>
      <c r="G19" s="12">
        <v>4477221</v>
      </c>
      <c r="H19" s="12">
        <v>0</v>
      </c>
      <c r="I19" s="13">
        <f t="shared" si="0"/>
        <v>4477221</v>
      </c>
      <c r="J19" s="12"/>
      <c r="K19" s="12">
        <v>0</v>
      </c>
      <c r="L19" s="13">
        <f t="shared" si="1"/>
        <v>0</v>
      </c>
    </row>
    <row r="20" spans="1:12" s="3" customFormat="1" ht="51.75" thickBot="1" x14ac:dyDescent="0.3">
      <c r="A20" s="7">
        <v>11</v>
      </c>
      <c r="B20" s="14">
        <v>1196420138</v>
      </c>
      <c r="C20" s="9" t="s">
        <v>53</v>
      </c>
      <c r="D20" s="10" t="s">
        <v>54</v>
      </c>
      <c r="E20" s="28" t="s">
        <v>74</v>
      </c>
      <c r="F20" s="11" t="s">
        <v>14</v>
      </c>
      <c r="G20" s="12">
        <v>4477221</v>
      </c>
      <c r="H20" s="12">
        <v>0</v>
      </c>
      <c r="I20" s="13">
        <f t="shared" si="0"/>
        <v>4477221</v>
      </c>
      <c r="J20" s="12"/>
      <c r="K20" s="12">
        <v>0</v>
      </c>
      <c r="L20" s="13">
        <f t="shared" si="1"/>
        <v>0</v>
      </c>
    </row>
    <row r="21" spans="1:12" s="3" customFormat="1" ht="39" thickBot="1" x14ac:dyDescent="0.3">
      <c r="A21" s="7">
        <v>12</v>
      </c>
      <c r="B21" s="14">
        <v>1196420180</v>
      </c>
      <c r="C21" s="9" t="s">
        <v>55</v>
      </c>
      <c r="D21" s="10" t="s">
        <v>56</v>
      </c>
      <c r="E21" s="28" t="s">
        <v>57</v>
      </c>
      <c r="F21" s="11" t="s">
        <v>14</v>
      </c>
      <c r="G21" s="12">
        <v>4477221</v>
      </c>
      <c r="H21" s="12">
        <v>0</v>
      </c>
      <c r="I21" s="13">
        <f t="shared" si="0"/>
        <v>4477221</v>
      </c>
      <c r="J21" s="12"/>
      <c r="K21" s="12">
        <v>0</v>
      </c>
      <c r="L21" s="13">
        <f t="shared" si="1"/>
        <v>0</v>
      </c>
    </row>
    <row r="22" spans="1:12" s="3" customFormat="1" ht="39" thickBot="1" x14ac:dyDescent="0.3">
      <c r="A22" s="7">
        <v>13</v>
      </c>
      <c r="B22" s="15">
        <v>1196420190</v>
      </c>
      <c r="C22" s="15" t="s">
        <v>58</v>
      </c>
      <c r="D22" s="10" t="s">
        <v>59</v>
      </c>
      <c r="E22" s="28" t="s">
        <v>60</v>
      </c>
      <c r="F22" s="11" t="s">
        <v>14</v>
      </c>
      <c r="G22" s="12">
        <v>4477221</v>
      </c>
      <c r="H22" s="12">
        <v>0</v>
      </c>
      <c r="I22" s="13">
        <f t="shared" si="0"/>
        <v>4477221</v>
      </c>
      <c r="J22" s="12"/>
      <c r="K22" s="12">
        <v>0</v>
      </c>
      <c r="L22" s="13">
        <f t="shared" si="1"/>
        <v>0</v>
      </c>
    </row>
    <row r="23" spans="1:12" s="3" customFormat="1" ht="39" thickBot="1" x14ac:dyDescent="0.3">
      <c r="A23" s="7">
        <v>14</v>
      </c>
      <c r="B23" s="15">
        <v>1196420152</v>
      </c>
      <c r="C23" s="15" t="s">
        <v>61</v>
      </c>
      <c r="D23" s="10" t="s">
        <v>62</v>
      </c>
      <c r="E23" s="28" t="s">
        <v>63</v>
      </c>
      <c r="F23" s="11" t="s">
        <v>14</v>
      </c>
      <c r="G23" s="12">
        <v>4477221</v>
      </c>
      <c r="H23" s="12">
        <v>0</v>
      </c>
      <c r="I23" s="13">
        <f t="shared" si="0"/>
        <v>4477221</v>
      </c>
      <c r="J23" s="12"/>
      <c r="K23" s="12">
        <v>0</v>
      </c>
      <c r="L23" s="13">
        <f t="shared" si="1"/>
        <v>0</v>
      </c>
    </row>
    <row r="24" spans="1:12" s="3" customFormat="1" ht="39" thickBot="1" x14ac:dyDescent="0.3">
      <c r="A24" s="7">
        <v>15</v>
      </c>
      <c r="B24" s="15">
        <v>1196420153</v>
      </c>
      <c r="C24" s="15" t="s">
        <v>64</v>
      </c>
      <c r="D24" s="10" t="s">
        <v>65</v>
      </c>
      <c r="E24" s="28" t="s">
        <v>66</v>
      </c>
      <c r="F24" s="11" t="s">
        <v>14</v>
      </c>
      <c r="G24" s="12">
        <v>4477221</v>
      </c>
      <c r="H24" s="12">
        <v>0</v>
      </c>
      <c r="I24" s="13">
        <f t="shared" si="0"/>
        <v>4477221</v>
      </c>
      <c r="J24" s="12"/>
      <c r="K24" s="12">
        <v>0</v>
      </c>
      <c r="L24" s="13">
        <f t="shared" si="1"/>
        <v>0</v>
      </c>
    </row>
  </sheetData>
  <mergeCells count="5">
    <mergeCell ref="B1:E1"/>
    <mergeCell ref="G1:I1"/>
    <mergeCell ref="J1:L1"/>
    <mergeCell ref="A9:L9"/>
    <mergeCell ref="A3:L3"/>
  </mergeCells>
  <pageMargins left="0.7" right="0.7" top="0.75" bottom="0.75" header="0.3" footer="0.3"/>
  <pageSetup paperSize="14" orientation="landscape" r:id="rId1"/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 MC-192-2023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Cristian Medina</cp:lastModifiedBy>
  <dcterms:created xsi:type="dcterms:W3CDTF">2023-05-24T15:58:15Z</dcterms:created>
  <dcterms:modified xsi:type="dcterms:W3CDTF">2023-06-09T22:16:36Z</dcterms:modified>
</cp:coreProperties>
</file>