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INMERSION\COTIZACIONES\"/>
    </mc:Choice>
  </mc:AlternateContent>
  <bookViews>
    <workbookView xWindow="0" yWindow="0" windowWidth="23040" windowHeight="9072"/>
  </bookViews>
  <sheets>
    <sheet name="Hoja1" sheetId="1" r:id="rId1"/>
  </sheets>
  <calcPr calcId="162913"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27" i="1" l="1"/>
  <c r="L24" i="1"/>
  <c r="A27" i="1"/>
  <c r="A31" i="1"/>
</calcChain>
</file>

<file path=xl/sharedStrings.xml><?xml version="1.0" encoding="utf-8"?>
<sst xmlns="http://schemas.openxmlformats.org/spreadsheetml/2006/main" count="90" uniqueCount="49">
  <si>
    <t>COTIZACION</t>
  </si>
  <si>
    <t>ESPECIAL DE MIGRACIÓN COLOMBIA</t>
  </si>
  <si>
    <t>FECHA DE COTIZACIÓN:</t>
  </si>
  <si>
    <t>VIGENCIA DE COTIZACIÓN EN DIAS:</t>
  </si>
  <si>
    <t>VENCIMIENTO DE LA COTIZACIÓN</t>
  </si>
  <si>
    <t>EMPRESA:</t>
  </si>
  <si>
    <t>CIUDAD:</t>
  </si>
  <si>
    <t>NIT:</t>
  </si>
  <si>
    <t>CIUDAD DE CONTACTO:</t>
  </si>
  <si>
    <t>CORREO DE CONTACTO:</t>
  </si>
  <si>
    <t>PERSONA DE CONTACTO:</t>
  </si>
  <si>
    <t>CON LA PRESENTE SE SOLICITA COTIZACIÓN PARA: CONTRATAR LOS SERVICIOS PROFESIONALES PARA LA REALIZACIÓN DE CURSOS DE INMERSIÓN EN INGLÉS EN UN PAÍS EXTRANJERO CUYO IDIOMA SEA EL INGLÉS.</t>
  </si>
  <si>
    <t>CURSO DE INGLES EN MODALIDAD PRESENCIAL - INMERSION EN PAIS EXTRANJERO CUYO IDIOMA SEA EL INGLÉS.</t>
  </si>
  <si>
    <t>ITEM</t>
  </si>
  <si>
    <t>DESCRIPCIÓN</t>
  </si>
  <si>
    <t>UNIDAD</t>
  </si>
  <si>
    <t>CANTIDAD</t>
  </si>
  <si>
    <t>16 FUNCIONARIOS</t>
  </si>
  <si>
    <t>80 EXAMENES</t>
  </si>
  <si>
    <t>Realizar examenes de conocimiento hasta (80) funcionarios a fin de establecer sus competencias en el manejo del idioma inglés, con el fin de identificar el nivel en el que se encuentra el servidor público; es un examen de suficiencia en la lengua que mide objetivamente la competencia de escucha, comprensión lectora y escritura.La duración de la prueba debe ser de aproximadamente de una (1) hora y evaluar:  expresión oral, compresión auditiva, lectura y escritura, contener amplia gama de conceptos gramaticales integrados y vocabulario. 
La prueba de expresión oral: debe ser de aproximadamente de 15 a 30 minutos, para lo cual se debe citar previamente a los servidores públicos para la prueba de expresión oral.</t>
  </si>
  <si>
    <t>Para el alojamiento se puede considerar: residencia estudiantil, la cual puede ser en cuarto separado o compartido en acomodación doble, el apartamento debe contar con cocina equipada con todo lo necesario para la preparación de alimentos; también lavado de ropas, baño privado. 
O residencia familiar: para lo cual se deberá tener en cuenta un cuarto individual que cuente con su baño privado y acceso a cocina, lavado de ropa.</t>
  </si>
  <si>
    <t xml:space="preserve">Servicio de transporte local: ida y vuelta (de la residencia a la institución educativa y viceversa todos los días), durante el tiempo que dure el programa 8 semanas.   </t>
  </si>
  <si>
    <t>Seguro Medico y Viaje</t>
  </si>
  <si>
    <t>INMERSION EN PAIS EXTRANJERO CUYO IDIOMA SEA EL INGLES:   EXPECIFICAR PAIS Y CIUDAD DONDE SE ADELANTARIA LA INMERSIÓN:</t>
  </si>
  <si>
    <t xml:space="preserve">PREINMERSION es la primera etapa del proceso de inmersión en el cual  mediante clases virtuales sincrónicas se refuerzan los conocimientos de los servidores públicos clasificados para participar del programa de inmersion, con el fin de tener un mejor  desempeño al momento de llegar al país de destino a  poner en práctica  los conocimientos del idioma  ingles; el proceso de  Pre-inmersion  se realizara en Colombia, a través de clases virtuales-sincrónicas. Acordadas con el supervisor del contrato.   
Para la Preinmersion, se dividirá el grupo  de servidores públicos de Migración Colombia, de acuerdo a la clasificación:
1. Cuatro (4) grupos, cada uno con cuatro (4) participantes, con el fin de que las clases sean mas personalizadas y de esta manera se afiance el aprendizaje. 
2. Clases a través de plataforma con la que cuente el futuro contratista ( zoom, teams, meet, etc..) 
3. Horarios disponibles:  a convenir con el supervisor del contrato 
4. Intensidad horaria de la preinmersión Horas 40.
</t>
  </si>
  <si>
    <t>colegiatura o curso intensivo  por 8 semanas dividido en  25 horas semanales para un total de 200 horas de formacion, en el idioma ingles en un pais extranjero cuyo idioma sea de habla ingles.</t>
  </si>
  <si>
    <t>Alimentacion que incluya (Desayuno, Almuerzo y Cena) por 8 semanas</t>
  </si>
  <si>
    <t>Materiales: tales como libros, ingresos a plataforma, prestamos de computadores, acceso a internet, certificado de estudio entre otros.</t>
  </si>
  <si>
    <t>examen con el fin de validar los avances y el nuevo nivel en el idoma ingles al que llegaron los funcionarios despues de la inmersion, que incluya La duración de la prueba debe ser de aproximadamente de una (1) hora y evaluar:  expresión oral, compresión auditiva, lectura y escritura, contener amplia gama de conceptos gramaticales integrados y vocabulario. 
La prueba de expresión oral: debe ser de aproximadamente de 15 a 30 minutos, para lo cual se debe citar previamente a los servidores públicos para la prueba de expresión oral.</t>
  </si>
  <si>
    <t>VALOR TOTAL COTIZACIÓN IVA INCLUÍDO:</t>
  </si>
  <si>
    <t>$</t>
  </si>
  <si>
    <t>_______________________________________________________</t>
  </si>
  <si>
    <t>FIRMA AUTORIZADA</t>
  </si>
  <si>
    <t>NOMBRE: ______________________________________________________________</t>
  </si>
  <si>
    <t>CARGO: ________________________________________________________________</t>
  </si>
  <si>
    <t>Asesoría y acompañamiento para la radicación y trámites ante la embajada para solicitud de visa de los servidores públicos que participan de la inmersión.  El proponente deberá tener en cuenta que si a algún(os), funcionario(s) le es negada la visa se deberá prestar el servicio de asesoría hasta completar el cupo de los 16 participantes.
Hasta el momento en que salgan las visas de los servidores públicos, en caso de requerirse.</t>
  </si>
  <si>
    <t>Tiquetes aereos ida y regreso Bogota pais extranjero cuyo idioma sea de habla ingles y Bogota, que incluyan un equipaje en Bodega y 1 equipaje de mano, el proponente debe tener encuenta que las fechas de salida están proyectadas para los meses de septiembre u octubre, para realizar la cotización</t>
  </si>
  <si>
    <t>Transpote aeropuerto - residencia estudiantil o casa de familia - aeropuerto</t>
  </si>
  <si>
    <t>VALOR TOTAL INCLUIDO IVA Y DEMAS IMPUESTOS A QUE HAYA LUGAR 
(En COP)</t>
  </si>
  <si>
    <t>VALOR UNITARIO INCLUIDO IVA Y DEMAS IMPUESTOS A QUE HAYA LUGAR 
(En COP)</t>
  </si>
  <si>
    <t>NOTA: SI EL PROPONENTE TIENE SUS COSTOS EN MONEDA EXTRANJERA DEBRÁ TRADUCIRLOS A PESOS COLOMBIANOS A UNA TASA QUE DICHO PROPONENTE CONSIDERE APROPIADA PARA QUE CUBRA EL TIEMPO DE INMERSIÓN.</t>
  </si>
  <si>
    <t>SMART TRAINING SOCIETY SAS</t>
  </si>
  <si>
    <t>BOGOTÁ</t>
  </si>
  <si>
    <t>830033825 2</t>
  </si>
  <si>
    <t>licitaciones@smart.edu.co</t>
  </si>
  <si>
    <t>Luz Mila Nieves</t>
  </si>
  <si>
    <t>Mayo 13 de 2023</t>
  </si>
  <si>
    <t>90 dias</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</si>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</sst>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_-&quot;$&quot;\ * #,##0_-;\-&quot;$&quot;\ * #,##0_-;_-&quot;$&quot;\ * &quot;-&quot;??_-;_-@_-"/>
  </numFmts>
  <fonts count="9" x14ac:knownFonts="1">
    <font>
      <sz val="11"/>
      <color theme="1"/>
      <name val="Calibri"/>
      <family val="2"/>
      <scheme val="minor"/>
    </font>
    <font>
      <sz val="11"/>
      <color theme="1"/>
      <name val="Calibri"/>
      <family val="2"/>
      <scheme val="minor"/>
    </font>
    <font>
      <sz val="11"/>
      <color rgb="FF006100"/>
      <name val="Calibri"/>
      <family val="2"/>
      <scheme val="minor"/>
    </font>
    <font>
      <sz val="11"/>
      <color rgb="FF9C0006"/>
      <name val="Calibri"/>
      <family val="2"/>
      <scheme val="minor"/>
    </font>
    <font>
      <b/>
      <sz val="11"/>
      <color theme="1"/>
      <name val="Calibri"/>
      <family val="2"/>
      <scheme val="minor"/>
    </font>
    <font>
      <sz val="26"/>
      <color theme="1"/>
      <name val="Calibri"/>
      <family val="2"/>
      <scheme val="minor"/>
    </font>
    <font>
      <b/>
      <sz val="14"/>
      <color theme="1"/>
      <name val="Calibri"/>
      <family val="2"/>
      <scheme val="minor"/>
    </font>
    <font>
      <u/>
      <sz val="11"/>
      <color theme="10"/>
      <name val="Calibri"/>
      <family val="2"/>
      <scheme val="minor"/>
    </font>
    <font>
      <sz val="20"/>
      <color theme="1"/>
      <name val="Calibri"/>
      <family val="2"/>
      <scheme val="minor"/>
    </font>
  </fonts>
  <fills count="6">
    <fill>
      <patternFill patternType="none"/>
    </fill>
    <fill>
      <patternFill patternType="gray125"/>
    </fill>
    <fill>
      <patternFill patternType="solid">
        <fgColor rgb="FFC6EFCE"/>
      </patternFill>
    </fill>
    <fill>
      <patternFill patternType="solid">
        <fgColor rgb="FFFFC7CE"/>
      </patternFill>
    </fill>
    <fill>
      <patternFill patternType="solid">
        <fgColor theme="4" tint="0.79998168889431442"/>
        <bgColor indexed="65"/>
      </patternFill>
    </fill>
    <fill>
      <patternFill patternType="solid">
        <fgColor theme="8" tint="0.79998168889431442"/>
        <bgColor indexed="65"/>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7">
    <xf numFmtId="0" fontId="0" fillId="0" borderId="0"/>
    <xf numFmtId="0" fontId="2" fillId="2" borderId="0" applyNumberFormat="0" applyBorder="0" applyAlignment="0" applyProtection="0"/>
    <xf numFmtId="0" fontId="3"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44" fontId="1" fillId="0" borderId="0" applyFont="0" applyFill="0" applyBorder="0" applyAlignment="0" applyProtection="0"/>
    <xf numFmtId="0" fontId="7" fillId="0" borderId="0" applyNumberFormat="0" applyFill="0" applyBorder="0" applyAlignment="0" applyProtection="0"/>
  </cellStyleXfs>
  <cellXfs count="68">
    <xf numFmtId="0" fontId="0" fillId="0" borderId="0" xfId="0"/>
    <xf numFmtId="0" fontId="4" fillId="0" borderId="0" xfId="0" applyFont="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xf>
    <xf numFmtId="0" fontId="3" fillId="3" borderId="0" xfId="2" applyAlignment="1"/>
    <xf numFmtId="17" fontId="3" fillId="3" borderId="0" xfId="2" applyNumberFormat="1"/>
    <xf numFmtId="0" fontId="0" fillId="0" borderId="1" xfId="0" applyBorder="1" applyAlignment="1">
      <alignment horizontal="center"/>
    </xf>
    <xf numFmtId="0" fontId="1" fillId="5" borderId="2" xfId="4" applyBorder="1" applyAlignment="1">
      <alignment horizontal="center"/>
    </xf>
    <xf numFmtId="0" fontId="1" fillId="5" borderId="3" xfId="4" applyBorder="1" applyAlignment="1">
      <alignment horizontal="center"/>
    </xf>
    <xf numFmtId="0" fontId="1" fillId="5" borderId="4" xfId="4" applyBorder="1" applyAlignment="1">
      <alignment horizontal="center"/>
    </xf>
    <xf numFmtId="0" fontId="4" fillId="0" borderId="1" xfId="0" applyFont="1" applyBorder="1" applyAlignment="1">
      <alignment horizontal="center"/>
    </xf>
    <xf numFmtId="0" fontId="4" fillId="0" borderId="1" xfId="0" applyFont="1" applyBorder="1" applyAlignment="1">
      <alignment horizontal="center" vertical="center"/>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 xfId="0" applyBorder="1" applyAlignment="1">
      <alignment horizontal="left" vertic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0" fillId="0" borderId="5" xfId="0" applyBorder="1" applyAlignment="1"/>
    <xf numFmtId="0" fontId="0" fillId="0" borderId="0" xfId="0" applyAlignment="1"/>
    <xf numFmtId="0" fontId="4" fillId="4" borderId="1" xfId="3" applyFont="1" applyBorder="1" applyAlignment="1">
      <alignment horizontal="center"/>
    </xf>
    <xf numFmtId="164" fontId="0" fillId="0" borderId="1" xfId="5" applyNumberFormat="1" applyFont="1" applyBorder="1" applyAlignment="1">
      <alignment horizontal="lef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5"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5" xfId="0" applyFont="1" applyBorder="1" applyAlignment="1">
      <alignment horizontal="center" vertical="center" wrapText="1"/>
    </xf>
    <xf numFmtId="0" fontId="4" fillId="0" borderId="0"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164" fontId="4" fillId="0" borderId="7" xfId="5" applyNumberFormat="1" applyFont="1" applyBorder="1" applyAlignment="1">
      <alignment horizontal="left" vertical="center" wrapText="1"/>
    </xf>
    <xf numFmtId="164" fontId="4" fillId="0" borderId="8" xfId="5" applyNumberFormat="1" applyFont="1" applyBorder="1" applyAlignment="1">
      <alignment horizontal="left" vertical="center" wrapText="1"/>
    </xf>
    <xf numFmtId="164" fontId="4" fillId="0" borderId="5" xfId="5" applyNumberFormat="1" applyFont="1" applyBorder="1" applyAlignment="1">
      <alignment horizontal="left" vertical="center" wrapText="1"/>
    </xf>
    <xf numFmtId="164" fontId="4" fillId="0" borderId="9" xfId="5" applyNumberFormat="1" applyFont="1" applyBorder="1" applyAlignment="1">
      <alignment horizontal="left" vertical="center" wrapText="1"/>
    </xf>
    <xf numFmtId="164" fontId="4" fillId="0" borderId="10" xfId="5" applyNumberFormat="1" applyFont="1" applyBorder="1" applyAlignment="1">
      <alignment horizontal="left" vertical="center" wrapText="1"/>
    </xf>
    <xf numFmtId="164" fontId="4" fillId="0" borderId="11" xfId="5" applyNumberFormat="1" applyFont="1" applyBorder="1" applyAlignment="1">
      <alignment horizontal="left" vertical="center" wrapText="1"/>
    </xf>
    <xf numFmtId="164" fontId="4" fillId="0" borderId="6" xfId="5" applyNumberFormat="1" applyFont="1" applyBorder="1" applyAlignment="1">
      <alignment horizontal="left" vertical="center" wrapText="1"/>
    </xf>
    <xf numFmtId="164" fontId="4" fillId="0" borderId="0" xfId="5" applyNumberFormat="1" applyFont="1" applyBorder="1" applyAlignment="1">
      <alignment horizontal="left" vertical="center" wrapText="1"/>
    </xf>
    <xf numFmtId="164" fontId="4" fillId="0" borderId="12" xfId="5" applyNumberFormat="1" applyFont="1" applyBorder="1" applyAlignment="1">
      <alignment horizontal="left" vertical="center" wrapText="1"/>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7" fillId="0" borderId="1" xfId="6" applyBorder="1" applyAlignment="1">
      <alignment horizontal="center"/>
    </xf>
    <xf numFmtId="0" fontId="4" fillId="0" borderId="1" xfId="0" applyFont="1" applyBorder="1" applyAlignment="1">
      <alignment horizontal="left" vertical="center"/>
    </xf>
    <xf numFmtId="0" fontId="0" fillId="0" borderId="1" xfId="0" applyBorder="1" applyAlignment="1">
      <alignment horizontal="left" vertical="center" wrapText="1"/>
    </xf>
    <xf numFmtId="0" fontId="4" fillId="0" borderId="1" xfId="0" applyFont="1" applyBorder="1" applyAlignment="1">
      <alignment horizontal="left" vertical="center" wrapText="1"/>
    </xf>
    <xf numFmtId="0" fontId="0" fillId="0" borderId="0" xfId="0" applyBorder="1" applyAlignment="1">
      <alignment horizontal="center"/>
    </xf>
    <xf numFmtId="164" fontId="8" fillId="5" borderId="1" xfId="5" applyNumberFormat="1" applyFont="1" applyFill="1" applyBorder="1" applyAlignment="1">
      <alignment horizontal="left" vertical="center"/>
    </xf>
    <xf numFmtId="164" fontId="8" fillId="5" borderId="1" xfId="5" applyNumberFormat="1" applyFont="1" applyFill="1" applyBorder="1" applyAlignment="1">
      <alignment vertical="center"/>
    </xf>
    <xf numFmtId="0" fontId="2" fillId="2" borderId="5" xfId="1" applyBorder="1" applyAlignment="1">
      <alignment horizontal="left"/>
    </xf>
    <xf numFmtId="0" fontId="2" fillId="2" borderId="0" xfId="1" applyBorder="1" applyAlignment="1">
      <alignment horizontal="left"/>
    </xf>
    <xf numFmtId="0" fontId="5" fillId="0" borderId="6" xfId="0" applyFont="1" applyBorder="1" applyAlignment="1">
      <alignment horizontal="center"/>
    </xf>
    <xf numFmtId="0" fontId="0" fillId="0" borderId="6" xfId="0" applyBorder="1" applyAlignment="1">
      <alignment horizontal="center"/>
    </xf>
    <xf numFmtId="0" fontId="0" fillId="0" borderId="0" xfId="0" applyAlignment="1">
      <alignment horizontal="center"/>
    </xf>
    <xf numFmtId="164" fontId="0" fillId="0" borderId="1" xfId="0" applyNumberFormat="1" applyBorder="1" applyAlignment="1">
      <alignment horizontal="left" vertical="center" wrapText="1"/>
    </xf>
    <xf numFmtId="0" fontId="0" fillId="0" borderId="0" xfId="0" applyBorder="1" applyAlignment="1">
      <alignment horizontal="left"/>
    </xf>
    <xf numFmtId="0" fontId="6" fillId="0" borderId="0" xfId="0" applyFont="1" applyAlignment="1">
      <alignment horizontal="center" wrapText="1"/>
    </xf>
  </cellXfs>
  <cellStyles count="7">
    <cellStyle name="20% - Énfasis1" xfId="3" builtinId="30"/>
    <cellStyle name="20% - Énfasis5" xfId="4" builtinId="46"/>
    <cellStyle name="Bueno" xfId="1" builtinId="26"/>
    <cellStyle name="Hipervínculo" xfId="6" builtinId="8"/>
    <cellStyle name="Incorrecto" xfId="2" builtinId="27"/>
    <cellStyle name="Moneda" xfId="5"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icitaciones@smart.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tabSelected="1" topLeftCell="A27" workbookViewId="0">
      <selection activeCell="A30" sqref="A30:N30"/>
    </sheetView>
  </sheetViews>
  <sheetFormatPr baseColWidth="10" defaultRowHeight="14.4" x14ac:dyDescent="0.3"/>
  <cols>
    <col min="7" max="7" width="24.44140625" customWidth="1"/>
    <col min="9" max="9" width="16.6640625" customWidth="1"/>
    <col min="14" max="14" width="11.44140625" customWidth="1"/>
    <col min="15" max="15" width="0.109375" customWidth="1"/>
    <col min="16" max="16" width="11.44140625" hidden="1" customWidth="1"/>
  </cols>
  <sheetData>
    <row r="1" spans="1:16" x14ac:dyDescent="0.3">
      <c r="A1" s="7" t="s">
        <v>0</v>
      </c>
      <c r="B1" s="7"/>
      <c r="C1" s="7"/>
      <c r="D1" s="7"/>
      <c r="E1" s="7"/>
      <c r="F1" s="7"/>
      <c r="G1" s="7"/>
      <c r="H1" s="7"/>
      <c r="I1" s="7"/>
      <c r="J1" s="7"/>
      <c r="K1" s="7"/>
      <c r="L1" s="7"/>
      <c r="M1" s="7"/>
      <c r="N1" s="7"/>
      <c r="O1" s="7"/>
      <c r="P1" s="7"/>
    </row>
    <row r="2" spans="1:16" x14ac:dyDescent="0.3">
      <c r="A2" s="7" t="s">
        <v>12</v>
      </c>
      <c r="B2" s="7"/>
      <c r="C2" s="7"/>
      <c r="D2" s="7"/>
      <c r="E2" s="7"/>
      <c r="F2" s="7"/>
      <c r="G2" s="7"/>
      <c r="H2" s="7"/>
      <c r="I2" s="7"/>
      <c r="J2" s="7"/>
      <c r="K2" s="7"/>
      <c r="L2" s="7"/>
      <c r="M2" s="7"/>
      <c r="N2" s="7"/>
      <c r="O2" s="7"/>
      <c r="P2" s="7"/>
    </row>
    <row r="3" spans="1:16" x14ac:dyDescent="0.3">
      <c r="A3" s="8" t="s">
        <v>1</v>
      </c>
      <c r="B3" s="9"/>
      <c r="C3" s="9"/>
      <c r="D3" s="9"/>
      <c r="E3" s="9"/>
      <c r="F3" s="9"/>
      <c r="G3" s="9"/>
      <c r="H3" s="9"/>
      <c r="I3" s="9"/>
      <c r="J3" s="9"/>
      <c r="K3" s="9"/>
      <c r="L3" s="9"/>
      <c r="M3" s="9"/>
      <c r="N3" s="9"/>
      <c r="O3" s="9"/>
      <c r="P3" s="10"/>
    </row>
    <row r="5" spans="1:16" x14ac:dyDescent="0.3">
      <c r="A5" s="51" t="s">
        <v>11</v>
      </c>
      <c r="B5" s="51"/>
      <c r="C5" s="51"/>
      <c r="D5" s="51"/>
      <c r="E5" s="51"/>
      <c r="F5" s="51"/>
      <c r="G5" s="51"/>
      <c r="H5" s="51"/>
      <c r="I5" s="51"/>
      <c r="J5" s="51"/>
      <c r="K5" s="51"/>
      <c r="L5" s="51"/>
      <c r="M5" s="51"/>
      <c r="N5" s="51"/>
      <c r="O5" s="51"/>
      <c r="P5" s="51"/>
    </row>
    <row r="6" spans="1:16" x14ac:dyDescent="0.3">
      <c r="A6" s="51"/>
      <c r="B6" s="51"/>
      <c r="C6" s="51"/>
      <c r="D6" s="51"/>
      <c r="E6" s="51"/>
      <c r="F6" s="51"/>
      <c r="G6" s="51"/>
      <c r="H6" s="51"/>
      <c r="I6" s="51"/>
      <c r="J6" s="51"/>
      <c r="K6" s="51"/>
      <c r="L6" s="51"/>
      <c r="M6" s="51"/>
      <c r="N6" s="51"/>
      <c r="O6" s="51"/>
      <c r="P6" s="51"/>
    </row>
    <row r="7" spans="1:16" x14ac:dyDescent="0.3">
      <c r="A7" s="51"/>
      <c r="B7" s="51"/>
      <c r="C7" s="51"/>
      <c r="D7" s="51"/>
      <c r="E7" s="51"/>
      <c r="F7" s="51"/>
      <c r="G7" s="51"/>
      <c r="H7" s="51"/>
      <c r="I7" s="51"/>
      <c r="J7" s="51"/>
      <c r="K7" s="51"/>
      <c r="L7" s="51"/>
      <c r="M7" s="51"/>
      <c r="N7" s="51"/>
      <c r="O7" s="51"/>
      <c r="P7" s="51"/>
    </row>
    <row r="10" spans="1:16" x14ac:dyDescent="0.3">
      <c r="A10" s="11" t="s">
        <v>2</v>
      </c>
      <c r="B10" s="11"/>
      <c r="C10" s="11"/>
      <c r="D10" s="11"/>
      <c r="E10" s="11"/>
      <c r="F10" s="60" t="s">
        <v>46</v>
      </c>
      <c r="G10" s="61"/>
      <c r="H10" s="61"/>
      <c r="I10" s="61"/>
      <c r="J10" s="61"/>
      <c r="K10" s="61"/>
      <c r="L10" s="61"/>
      <c r="M10" s="61"/>
      <c r="N10" s="61"/>
    </row>
    <row r="11" spans="1:16" x14ac:dyDescent="0.3">
      <c r="A11" s="17" t="s">
        <v>3</v>
      </c>
      <c r="B11" s="18"/>
      <c r="C11" s="18"/>
      <c r="D11" s="18"/>
      <c r="E11" s="19"/>
      <c r="F11" s="20" t="s">
        <v>47</v>
      </c>
      <c r="G11" s="21"/>
      <c r="H11" s="21"/>
      <c r="I11" s="21"/>
      <c r="J11" s="21"/>
      <c r="K11" s="21"/>
    </row>
    <row r="12" spans="1:16" x14ac:dyDescent="0.3">
      <c r="A12" s="17" t="s">
        <v>4</v>
      </c>
      <c r="B12" s="18"/>
      <c r="C12" s="18"/>
      <c r="D12" s="18"/>
      <c r="E12" s="19"/>
      <c r="F12" s="6">
        <v>45139</v>
      </c>
      <c r="G12" s="5"/>
      <c r="H12" s="5"/>
      <c r="I12" s="5"/>
      <c r="J12" s="5"/>
      <c r="K12" s="5"/>
      <c r="L12" s="5"/>
      <c r="M12" s="5"/>
      <c r="N12" s="5"/>
    </row>
    <row r="13" spans="1:16" x14ac:dyDescent="0.3">
      <c r="A13" s="1"/>
      <c r="B13" s="1"/>
      <c r="C13" s="1"/>
      <c r="D13" s="1"/>
      <c r="E13" s="1"/>
    </row>
    <row r="14" spans="1:16" x14ac:dyDescent="0.3">
      <c r="A14" s="1"/>
      <c r="B14" s="1"/>
      <c r="C14" s="1"/>
      <c r="D14" s="1"/>
      <c r="E14" s="1"/>
    </row>
    <row r="15" spans="1:16" x14ac:dyDescent="0.3">
      <c r="A15" s="22" t="s">
        <v>5</v>
      </c>
      <c r="B15" s="22"/>
      <c r="C15" s="22"/>
      <c r="D15" s="22"/>
      <c r="E15" s="22"/>
      <c r="F15" s="7" t="s">
        <v>41</v>
      </c>
      <c r="G15" s="7"/>
      <c r="H15" s="7"/>
      <c r="I15" s="7"/>
      <c r="J15" s="7"/>
      <c r="K15" s="7"/>
      <c r="L15" s="7"/>
      <c r="M15" s="7"/>
      <c r="N15" s="7"/>
    </row>
    <row r="16" spans="1:16" x14ac:dyDescent="0.3">
      <c r="A16" s="22" t="s">
        <v>6</v>
      </c>
      <c r="B16" s="22"/>
      <c r="C16" s="22"/>
      <c r="D16" s="22"/>
      <c r="E16" s="22"/>
      <c r="F16" s="7" t="s">
        <v>42</v>
      </c>
      <c r="G16" s="7"/>
      <c r="H16" s="7"/>
      <c r="I16" s="7"/>
      <c r="J16" s="7"/>
      <c r="K16" s="7"/>
      <c r="L16" s="7"/>
      <c r="M16" s="7"/>
      <c r="N16" s="7"/>
    </row>
    <row r="17" spans="1:14" x14ac:dyDescent="0.3">
      <c r="A17" s="22" t="s">
        <v>7</v>
      </c>
      <c r="B17" s="22"/>
      <c r="C17" s="22"/>
      <c r="D17" s="22"/>
      <c r="E17" s="22"/>
      <c r="F17" s="7" t="s">
        <v>43</v>
      </c>
      <c r="G17" s="7"/>
      <c r="H17" s="7"/>
      <c r="I17" s="7"/>
      <c r="J17" s="7"/>
      <c r="K17" s="7"/>
      <c r="L17" s="7"/>
      <c r="M17" s="7"/>
      <c r="N17" s="7"/>
    </row>
    <row r="18" spans="1:14" x14ac:dyDescent="0.3">
      <c r="A18" s="22" t="s">
        <v>8</v>
      </c>
      <c r="B18" s="22"/>
      <c r="C18" s="22"/>
      <c r="D18" s="22"/>
      <c r="E18" s="22"/>
      <c r="F18" s="7" t="s">
        <v>42</v>
      </c>
      <c r="G18" s="7"/>
      <c r="H18" s="7"/>
      <c r="I18" s="7"/>
      <c r="J18" s="7"/>
      <c r="K18" s="7"/>
      <c r="L18" s="7"/>
      <c r="M18" s="7"/>
      <c r="N18" s="7"/>
    </row>
    <row r="19" spans="1:14" x14ac:dyDescent="0.3">
      <c r="A19" s="22" t="s">
        <v>9</v>
      </c>
      <c r="B19" s="22"/>
      <c r="C19" s="22"/>
      <c r="D19" s="22"/>
      <c r="E19" s="22"/>
      <c r="F19" s="53" t="s">
        <v>44</v>
      </c>
      <c r="G19" s="7"/>
      <c r="H19" s="7"/>
      <c r="I19" s="7"/>
      <c r="J19" s="7"/>
      <c r="K19" s="7"/>
      <c r="L19" s="7"/>
      <c r="M19" s="7"/>
      <c r="N19" s="7"/>
    </row>
    <row r="20" spans="1:14" x14ac:dyDescent="0.3">
      <c r="A20" s="22" t="s">
        <v>10</v>
      </c>
      <c r="B20" s="22"/>
      <c r="C20" s="22"/>
      <c r="D20" s="22"/>
      <c r="E20" s="22"/>
      <c r="F20" s="7" t="s">
        <v>45</v>
      </c>
      <c r="G20" s="7"/>
      <c r="H20" s="7"/>
      <c r="I20" s="7"/>
      <c r="J20" s="7"/>
      <c r="K20" s="7"/>
      <c r="L20" s="7"/>
      <c r="M20" s="7"/>
      <c r="N20" s="7"/>
    </row>
    <row r="22" spans="1:14" x14ac:dyDescent="0.3">
      <c r="A22" s="12" t="s">
        <v>13</v>
      </c>
      <c r="B22" s="12"/>
      <c r="C22" s="12" t="s">
        <v>14</v>
      </c>
      <c r="D22" s="12"/>
      <c r="E22" s="12"/>
      <c r="F22" s="12"/>
      <c r="G22" s="12"/>
      <c r="H22" s="12" t="s">
        <v>15</v>
      </c>
      <c r="I22" s="12" t="s">
        <v>16</v>
      </c>
      <c r="J22" s="52" t="s">
        <v>39</v>
      </c>
      <c r="K22" s="52"/>
      <c r="L22" s="52" t="s">
        <v>38</v>
      </c>
      <c r="M22" s="52"/>
      <c r="N22" s="52"/>
    </row>
    <row r="23" spans="1:14" ht="57" customHeight="1" x14ac:dyDescent="0.3">
      <c r="A23" s="12"/>
      <c r="B23" s="12"/>
      <c r="C23" s="12"/>
      <c r="D23" s="12"/>
      <c r="E23" s="12"/>
      <c r="F23" s="12"/>
      <c r="G23" s="12"/>
      <c r="H23" s="12"/>
      <c r="I23" s="12"/>
      <c r="J23" s="52"/>
      <c r="K23" s="52"/>
      <c r="L23" s="52"/>
      <c r="M23" s="52"/>
      <c r="N23" s="52"/>
    </row>
    <row r="24" spans="1:14" x14ac:dyDescent="0.3">
      <c r="A24" s="24">
        <v>1</v>
      </c>
      <c r="B24" s="25"/>
      <c r="C24" s="13" t="s">
        <v>19</v>
      </c>
      <c r="D24" s="14"/>
      <c r="E24" s="14"/>
      <c r="F24" s="14"/>
      <c r="G24" s="15"/>
      <c r="H24" s="36" t="s">
        <v>15</v>
      </c>
      <c r="I24" s="39" t="s">
        <v>18</v>
      </c>
      <c r="J24" s="42">
        <v>350000</v>
      </c>
      <c r="K24" s="43"/>
      <c r="L24" s="42">
        <f>+J24*80</f>
        <v>28000000</v>
      </c>
      <c r="M24" s="48"/>
      <c r="N24" s="43"/>
    </row>
    <row r="25" spans="1:14" x14ac:dyDescent="0.3">
      <c r="A25" s="26"/>
      <c r="B25" s="27"/>
      <c r="C25" s="30"/>
      <c r="D25" s="31"/>
      <c r="E25" s="31"/>
      <c r="F25" s="31"/>
      <c r="G25" s="32"/>
      <c r="H25" s="37"/>
      <c r="I25" s="40"/>
      <c r="J25" s="44"/>
      <c r="K25" s="45"/>
      <c r="L25" s="44"/>
      <c r="M25" s="49"/>
      <c r="N25" s="45"/>
    </row>
    <row r="26" spans="1:14" ht="177" customHeight="1" x14ac:dyDescent="0.3">
      <c r="A26" s="28"/>
      <c r="B26" s="29"/>
      <c r="C26" s="33"/>
      <c r="D26" s="34"/>
      <c r="E26" s="34"/>
      <c r="F26" s="34"/>
      <c r="G26" s="35"/>
      <c r="H26" s="38"/>
      <c r="I26" s="41"/>
      <c r="J26" s="46"/>
      <c r="K26" s="47"/>
      <c r="L26" s="46"/>
      <c r="M26" s="50"/>
      <c r="N26" s="47"/>
    </row>
    <row r="27" spans="1:14" ht="15" customHeight="1" x14ac:dyDescent="0.3">
      <c r="A27" s="12">
        <f>+A24+1</f>
        <v>2</v>
      </c>
      <c r="B27" s="12"/>
      <c r="C27" s="13" t="s">
        <v>24</v>
      </c>
      <c r="D27" s="14"/>
      <c r="E27" s="14"/>
      <c r="F27" s="14"/>
      <c r="G27" s="15"/>
      <c r="H27" s="12" t="s">
        <v>15</v>
      </c>
      <c r="I27" s="12" t="s">
        <v>17</v>
      </c>
      <c r="J27" s="23">
        <v>769275</v>
      </c>
      <c r="K27" s="23"/>
      <c r="L27" s="23">
        <f>+J27*16</f>
        <v>12308400</v>
      </c>
      <c r="M27" s="23"/>
      <c r="N27" s="23"/>
    </row>
    <row r="28" spans="1:14" x14ac:dyDescent="0.3">
      <c r="A28" s="12"/>
      <c r="B28" s="12"/>
      <c r="C28" s="30"/>
      <c r="D28" s="31"/>
      <c r="E28" s="31"/>
      <c r="F28" s="31"/>
      <c r="G28" s="32"/>
      <c r="H28" s="12"/>
      <c r="I28" s="12"/>
      <c r="J28" s="23"/>
      <c r="K28" s="23"/>
      <c r="L28" s="23"/>
      <c r="M28" s="23"/>
      <c r="N28" s="23"/>
    </row>
    <row r="29" spans="1:14" ht="293.25" customHeight="1" x14ac:dyDescent="0.3">
      <c r="A29" s="12"/>
      <c r="B29" s="12"/>
      <c r="C29" s="33"/>
      <c r="D29" s="34"/>
      <c r="E29" s="34"/>
      <c r="F29" s="34"/>
      <c r="G29" s="35"/>
      <c r="H29" s="12"/>
      <c r="I29" s="12"/>
      <c r="J29" s="23"/>
      <c r="K29" s="23"/>
      <c r="L29" s="23"/>
      <c r="M29" s="23"/>
      <c r="N29" s="23"/>
    </row>
    <row r="30" spans="1:14" x14ac:dyDescent="0.3">
      <c r="A30" s="54" t="s">
        <v>23</v>
      </c>
      <c r="B30" s="54"/>
      <c r="C30" s="54"/>
      <c r="D30" s="54"/>
      <c r="E30" s="54"/>
      <c r="F30" s="54"/>
      <c r="G30" s="54"/>
      <c r="H30" s="54"/>
      <c r="I30" s="54"/>
      <c r="J30" s="54"/>
      <c r="K30" s="54"/>
      <c r="L30" s="54"/>
      <c r="M30" s="54"/>
      <c r="N30" s="54"/>
    </row>
    <row r="31" spans="1:14" ht="46.5" customHeight="1" x14ac:dyDescent="0.3">
      <c r="A31" s="12">
        <f>+A27+1</f>
        <v>3</v>
      </c>
      <c r="B31" s="12"/>
      <c r="C31" s="13" t="s">
        <v>35</v>
      </c>
      <c r="D31" s="14"/>
      <c r="E31" s="14"/>
      <c r="F31" s="14"/>
      <c r="G31" s="15"/>
      <c r="H31" s="52" t="s">
        <v>15</v>
      </c>
      <c r="I31" s="12" t="s">
        <v>17</v>
      </c>
      <c r="J31" s="55" t="s">
        <v>30</v>
      </c>
      <c r="K31" s="55"/>
      <c r="L31" s="55" t="s">
        <v>30</v>
      </c>
      <c r="M31" s="55"/>
      <c r="N31" s="55"/>
    </row>
    <row r="32" spans="1:14" ht="46.5" customHeight="1" x14ac:dyDescent="0.3">
      <c r="A32" s="12"/>
      <c r="B32" s="12"/>
      <c r="C32" s="30"/>
      <c r="D32" s="31"/>
      <c r="E32" s="31"/>
      <c r="F32" s="31"/>
      <c r="G32" s="32"/>
      <c r="H32" s="52"/>
      <c r="I32" s="12"/>
      <c r="J32" s="55"/>
      <c r="K32" s="55"/>
      <c r="L32" s="55"/>
      <c r="M32" s="55"/>
      <c r="N32" s="55"/>
    </row>
    <row r="33" spans="1:14" ht="46.5" customHeight="1" x14ac:dyDescent="0.3">
      <c r="A33" s="12"/>
      <c r="B33" s="12"/>
      <c r="C33" s="33"/>
      <c r="D33" s="34"/>
      <c r="E33" s="34"/>
      <c r="F33" s="34"/>
      <c r="G33" s="35"/>
      <c r="H33" s="52"/>
      <c r="I33" s="12"/>
      <c r="J33" s="55"/>
      <c r="K33" s="55"/>
      <c r="L33" s="55"/>
      <c r="M33" s="55"/>
      <c r="N33" s="55"/>
    </row>
    <row r="34" spans="1:14" ht="88.5" customHeight="1" x14ac:dyDescent="0.3">
      <c r="A34" s="12">
        <v>4</v>
      </c>
      <c r="B34" s="12"/>
      <c r="C34" s="13" t="s">
        <v>36</v>
      </c>
      <c r="D34" s="14"/>
      <c r="E34" s="14"/>
      <c r="F34" s="14"/>
      <c r="G34" s="15"/>
      <c r="H34" s="3" t="s">
        <v>15</v>
      </c>
      <c r="I34" s="3" t="s">
        <v>17</v>
      </c>
      <c r="J34" s="16" t="s">
        <v>48</v>
      </c>
      <c r="K34" s="16"/>
      <c r="L34" s="16" t="s">
        <v>48</v>
      </c>
      <c r="M34" s="16"/>
      <c r="N34" s="16"/>
    </row>
    <row r="35" spans="1:14" ht="88.5" customHeight="1" x14ac:dyDescent="0.3">
      <c r="A35" s="12">
        <v>5</v>
      </c>
      <c r="B35" s="12"/>
      <c r="C35" s="13" t="s">
        <v>37</v>
      </c>
      <c r="D35" s="14"/>
      <c r="E35" s="14"/>
      <c r="F35" s="14"/>
      <c r="G35" s="15"/>
      <c r="H35" s="3" t="s">
        <v>15</v>
      </c>
      <c r="I35" s="3" t="s">
        <v>17</v>
      </c>
      <c r="J35" s="16" t="s">
        <v>48</v>
      </c>
      <c r="K35" s="16"/>
      <c r="L35" s="16" t="s">
        <v>48</v>
      </c>
      <c r="M35" s="16"/>
      <c r="N35" s="16"/>
    </row>
    <row r="36" spans="1:14" ht="106.5" customHeight="1" x14ac:dyDescent="0.3">
      <c r="A36" s="12">
        <v>5</v>
      </c>
      <c r="B36" s="12"/>
      <c r="C36" s="13" t="s">
        <v>25</v>
      </c>
      <c r="D36" s="14"/>
      <c r="E36" s="14"/>
      <c r="F36" s="14"/>
      <c r="G36" s="15"/>
      <c r="H36" s="3" t="s">
        <v>15</v>
      </c>
      <c r="I36" s="3" t="s">
        <v>17</v>
      </c>
      <c r="J36" s="16" t="s">
        <v>48</v>
      </c>
      <c r="K36" s="16"/>
      <c r="L36" s="16" t="s">
        <v>48</v>
      </c>
      <c r="M36" s="16"/>
      <c r="N36" s="16"/>
    </row>
    <row r="37" spans="1:14" ht="171.75" customHeight="1" x14ac:dyDescent="0.3">
      <c r="A37" s="12">
        <v>6</v>
      </c>
      <c r="B37" s="12"/>
      <c r="C37" s="52" t="s">
        <v>20</v>
      </c>
      <c r="D37" s="52"/>
      <c r="E37" s="52"/>
      <c r="F37" s="52"/>
      <c r="G37" s="52"/>
      <c r="H37" s="2" t="s">
        <v>15</v>
      </c>
      <c r="I37" s="2" t="s">
        <v>17</v>
      </c>
      <c r="J37" s="56" t="s">
        <v>48</v>
      </c>
      <c r="K37" s="56"/>
      <c r="L37" s="56" t="s">
        <v>48</v>
      </c>
      <c r="M37" s="56"/>
      <c r="N37" s="56"/>
    </row>
    <row r="38" spans="1:14" ht="132.75" customHeight="1" x14ac:dyDescent="0.3">
      <c r="A38" s="12">
        <v>7</v>
      </c>
      <c r="B38" s="12"/>
      <c r="C38" s="52" t="s">
        <v>21</v>
      </c>
      <c r="D38" s="52"/>
      <c r="E38" s="52"/>
      <c r="F38" s="52"/>
      <c r="G38" s="52"/>
      <c r="H38" s="2" t="s">
        <v>15</v>
      </c>
      <c r="I38" s="2" t="s">
        <v>17</v>
      </c>
      <c r="J38" s="55" t="s">
        <v>48</v>
      </c>
      <c r="K38" s="55"/>
      <c r="L38" s="55" t="s">
        <v>48</v>
      </c>
      <c r="M38" s="55"/>
      <c r="N38" s="55"/>
    </row>
    <row r="39" spans="1:14" ht="119.25" customHeight="1" x14ac:dyDescent="0.3">
      <c r="A39" s="12">
        <v>8</v>
      </c>
      <c r="B39" s="12"/>
      <c r="C39" s="52" t="s">
        <v>22</v>
      </c>
      <c r="D39" s="52"/>
      <c r="E39" s="52"/>
      <c r="F39" s="52"/>
      <c r="G39" s="52"/>
      <c r="H39" s="2" t="s">
        <v>15</v>
      </c>
      <c r="I39" s="2" t="s">
        <v>17</v>
      </c>
      <c r="J39" s="55" t="s">
        <v>48</v>
      </c>
      <c r="K39" s="55"/>
      <c r="L39" s="55" t="s">
        <v>48</v>
      </c>
      <c r="M39" s="55"/>
      <c r="N39" s="55"/>
    </row>
    <row r="40" spans="1:14" ht="106.5" customHeight="1" x14ac:dyDescent="0.3">
      <c r="A40" s="12">
        <v>9</v>
      </c>
      <c r="B40" s="12"/>
      <c r="C40" s="52" t="s">
        <v>26</v>
      </c>
      <c r="D40" s="52"/>
      <c r="E40" s="52"/>
      <c r="F40" s="52"/>
      <c r="G40" s="52"/>
      <c r="H40" s="2" t="s">
        <v>15</v>
      </c>
      <c r="I40" s="2" t="s">
        <v>17</v>
      </c>
      <c r="J40" s="16" t="s">
        <v>48</v>
      </c>
      <c r="K40" s="16"/>
      <c r="L40" s="16" t="s">
        <v>48</v>
      </c>
      <c r="M40" s="16"/>
      <c r="N40" s="16"/>
    </row>
    <row r="41" spans="1:14" x14ac:dyDescent="0.3">
      <c r="A41" s="52">
        <v>10</v>
      </c>
      <c r="B41" s="52"/>
      <c r="C41" s="52" t="s">
        <v>27</v>
      </c>
      <c r="D41" s="52"/>
      <c r="E41" s="52"/>
      <c r="F41" s="52"/>
      <c r="G41" s="52"/>
      <c r="H41" s="39" t="s">
        <v>15</v>
      </c>
      <c r="I41" s="39" t="s">
        <v>17</v>
      </c>
      <c r="J41" s="16" t="s">
        <v>48</v>
      </c>
      <c r="K41" s="16"/>
      <c r="L41" s="16" t="s">
        <v>48</v>
      </c>
      <c r="M41" s="16"/>
      <c r="N41" s="16"/>
    </row>
    <row r="42" spans="1:14" ht="89.25" customHeight="1" x14ac:dyDescent="0.3">
      <c r="A42" s="52"/>
      <c r="B42" s="52"/>
      <c r="C42" s="52"/>
      <c r="D42" s="52"/>
      <c r="E42" s="52"/>
      <c r="F42" s="52"/>
      <c r="G42" s="52"/>
      <c r="H42" s="41"/>
      <c r="I42" s="41"/>
      <c r="J42" s="16"/>
      <c r="K42" s="16"/>
      <c r="L42" s="16"/>
      <c r="M42" s="16"/>
      <c r="N42" s="16"/>
    </row>
    <row r="43" spans="1:14" ht="156.75" customHeight="1" x14ac:dyDescent="0.3">
      <c r="A43" s="52">
        <v>11</v>
      </c>
      <c r="B43" s="52"/>
      <c r="C43" s="52" t="s">
        <v>28</v>
      </c>
      <c r="D43" s="52"/>
      <c r="E43" s="52"/>
      <c r="F43" s="52"/>
      <c r="G43" s="52"/>
      <c r="H43" s="4" t="s">
        <v>15</v>
      </c>
      <c r="I43" s="4" t="s">
        <v>17</v>
      </c>
      <c r="J43" s="55" t="s">
        <v>48</v>
      </c>
      <c r="K43" s="55"/>
      <c r="L43" s="65" t="s">
        <v>48</v>
      </c>
      <c r="M43" s="55"/>
      <c r="N43" s="55"/>
    </row>
    <row r="44" spans="1:14" ht="15" customHeight="1" x14ac:dyDescent="0.3">
      <c r="A44" s="62" t="s">
        <v>29</v>
      </c>
      <c r="B44" s="63"/>
      <c r="C44" s="63"/>
      <c r="D44" s="63"/>
      <c r="E44" s="63"/>
      <c r="F44" s="63"/>
      <c r="G44" s="63"/>
      <c r="H44" s="63"/>
      <c r="I44" s="63"/>
      <c r="J44" s="58">
        <v>1119275</v>
      </c>
      <c r="K44" s="58"/>
      <c r="L44" s="59">
        <v>40308400</v>
      </c>
      <c r="M44" s="59"/>
      <c r="N44" s="59"/>
    </row>
    <row r="45" spans="1:14" ht="15" customHeight="1" x14ac:dyDescent="0.3">
      <c r="A45" s="64"/>
      <c r="B45" s="64"/>
      <c r="C45" s="64"/>
      <c r="D45" s="64"/>
      <c r="E45" s="64"/>
      <c r="F45" s="64"/>
      <c r="G45" s="64"/>
      <c r="H45" s="64"/>
      <c r="I45" s="64"/>
      <c r="J45" s="58"/>
      <c r="K45" s="58"/>
      <c r="L45" s="59"/>
      <c r="M45" s="59"/>
      <c r="N45" s="59"/>
    </row>
    <row r="46" spans="1:14" ht="15" customHeight="1" x14ac:dyDescent="0.3">
      <c r="A46" s="64"/>
      <c r="B46" s="64"/>
      <c r="C46" s="64"/>
      <c r="D46" s="64"/>
      <c r="E46" s="64"/>
      <c r="F46" s="64"/>
      <c r="G46" s="64"/>
      <c r="H46" s="64"/>
      <c r="I46" s="64"/>
      <c r="J46" s="58"/>
      <c r="K46" s="58"/>
      <c r="L46" s="59"/>
      <c r="M46" s="59"/>
      <c r="N46" s="59"/>
    </row>
    <row r="48" spans="1:14" x14ac:dyDescent="0.3">
      <c r="I48" s="57"/>
      <c r="J48" s="57"/>
      <c r="K48" s="57"/>
      <c r="L48" s="57"/>
      <c r="M48" s="57"/>
      <c r="N48" s="57"/>
    </row>
    <row r="49" spans="2:14" x14ac:dyDescent="0.3">
      <c r="I49" s="57" t="s">
        <v>31</v>
      </c>
      <c r="J49" s="57"/>
      <c r="K49" s="57"/>
      <c r="L49" s="57"/>
      <c r="M49" s="57"/>
      <c r="N49" s="57"/>
    </row>
    <row r="50" spans="2:14" x14ac:dyDescent="0.3">
      <c r="I50" s="57" t="s">
        <v>32</v>
      </c>
      <c r="J50" s="57"/>
      <c r="K50" s="57"/>
      <c r="L50" s="57"/>
      <c r="M50" s="57"/>
      <c r="N50" s="57"/>
    </row>
    <row r="51" spans="2:14" x14ac:dyDescent="0.3">
      <c r="I51" s="57"/>
      <c r="J51" s="57"/>
      <c r="K51" s="57"/>
      <c r="L51" s="57"/>
      <c r="M51" s="57"/>
      <c r="N51" s="57"/>
    </row>
    <row r="52" spans="2:14" x14ac:dyDescent="0.3">
      <c r="I52" s="57"/>
      <c r="J52" s="57"/>
      <c r="K52" s="57"/>
      <c r="L52" s="57"/>
      <c r="M52" s="57"/>
      <c r="N52" s="57"/>
    </row>
    <row r="53" spans="2:14" x14ac:dyDescent="0.3">
      <c r="I53" s="66" t="s">
        <v>33</v>
      </c>
      <c r="J53" s="66"/>
      <c r="K53" s="66"/>
      <c r="L53" s="66"/>
      <c r="M53" s="66"/>
      <c r="N53" s="66"/>
    </row>
    <row r="54" spans="2:14" x14ac:dyDescent="0.3">
      <c r="I54" s="66" t="s">
        <v>34</v>
      </c>
      <c r="J54" s="66"/>
      <c r="K54" s="66"/>
      <c r="L54" s="66"/>
      <c r="M54" s="66"/>
      <c r="N54" s="66"/>
    </row>
    <row r="56" spans="2:14" x14ac:dyDescent="0.3">
      <c r="B56" s="67" t="s">
        <v>40</v>
      </c>
      <c r="C56" s="67"/>
      <c r="D56" s="67"/>
      <c r="E56" s="67"/>
      <c r="F56" s="67"/>
      <c r="G56" s="67"/>
      <c r="H56" s="67"/>
      <c r="I56" s="67"/>
      <c r="J56" s="67"/>
      <c r="K56" s="67"/>
      <c r="L56" s="67"/>
      <c r="M56" s="67"/>
      <c r="N56" s="67"/>
    </row>
    <row r="57" spans="2:14" ht="36.75" customHeight="1" x14ac:dyDescent="0.3">
      <c r="B57" s="67"/>
      <c r="C57" s="67"/>
      <c r="D57" s="67"/>
      <c r="E57" s="67"/>
      <c r="F57" s="67"/>
      <c r="G57" s="67"/>
      <c r="H57" s="67"/>
      <c r="I57" s="67"/>
      <c r="J57" s="67"/>
      <c r="K57" s="67"/>
      <c r="L57" s="67"/>
      <c r="M57" s="67"/>
      <c r="N57" s="67"/>
    </row>
  </sheetData>
  <mergeCells count="94">
    <mergeCell ref="I49:N49"/>
    <mergeCell ref="I50:N50"/>
    <mergeCell ref="I51:N52"/>
    <mergeCell ref="I53:N53"/>
    <mergeCell ref="B56:N57"/>
    <mergeCell ref="I54:N54"/>
    <mergeCell ref="F10:N10"/>
    <mergeCell ref="A44:I46"/>
    <mergeCell ref="L41:N42"/>
    <mergeCell ref="A43:B43"/>
    <mergeCell ref="C43:G43"/>
    <mergeCell ref="J43:K43"/>
    <mergeCell ref="L43:N43"/>
    <mergeCell ref="A41:B42"/>
    <mergeCell ref="C41:G42"/>
    <mergeCell ref="H41:H42"/>
    <mergeCell ref="I41:I42"/>
    <mergeCell ref="J41:K42"/>
    <mergeCell ref="A39:B39"/>
    <mergeCell ref="C37:G37"/>
    <mergeCell ref="J37:K37"/>
    <mergeCell ref="I48:N48"/>
    <mergeCell ref="C39:G39"/>
    <mergeCell ref="J39:K39"/>
    <mergeCell ref="L39:N39"/>
    <mergeCell ref="A40:B40"/>
    <mergeCell ref="C40:G40"/>
    <mergeCell ref="J40:K40"/>
    <mergeCell ref="L40:N40"/>
    <mergeCell ref="J44:K46"/>
    <mergeCell ref="L44:N46"/>
    <mergeCell ref="L37:N37"/>
    <mergeCell ref="A38:B38"/>
    <mergeCell ref="C38:G38"/>
    <mergeCell ref="J38:K38"/>
    <mergeCell ref="L38:N38"/>
    <mergeCell ref="A37:B37"/>
    <mergeCell ref="A34:B34"/>
    <mergeCell ref="C34:G34"/>
    <mergeCell ref="J34:K34"/>
    <mergeCell ref="L34:N34"/>
    <mergeCell ref="A36:B36"/>
    <mergeCell ref="C36:G36"/>
    <mergeCell ref="L36:N36"/>
    <mergeCell ref="J36:K36"/>
    <mergeCell ref="A30:N30"/>
    <mergeCell ref="A31:B33"/>
    <mergeCell ref="C31:G33"/>
    <mergeCell ref="H31:H33"/>
    <mergeCell ref="I31:I33"/>
    <mergeCell ref="J31:K33"/>
    <mergeCell ref="L31:N33"/>
    <mergeCell ref="L24:N26"/>
    <mergeCell ref="A5:P7"/>
    <mergeCell ref="A22:B23"/>
    <mergeCell ref="C22:G23"/>
    <mergeCell ref="H22:H23"/>
    <mergeCell ref="I22:I23"/>
    <mergeCell ref="J22:K23"/>
    <mergeCell ref="A17:E17"/>
    <mergeCell ref="A18:E18"/>
    <mergeCell ref="A19:E19"/>
    <mergeCell ref="F17:N17"/>
    <mergeCell ref="F18:N18"/>
    <mergeCell ref="F19:N19"/>
    <mergeCell ref="L22:N23"/>
    <mergeCell ref="F16:N16"/>
    <mergeCell ref="F20:N20"/>
    <mergeCell ref="I27:I29"/>
    <mergeCell ref="J27:K29"/>
    <mergeCell ref="H24:H26"/>
    <mergeCell ref="I24:I26"/>
    <mergeCell ref="J24:K26"/>
    <mergeCell ref="C24:G26"/>
    <mergeCell ref="A20:E20"/>
    <mergeCell ref="A27:B29"/>
    <mergeCell ref="C27:G29"/>
    <mergeCell ref="H27:H29"/>
    <mergeCell ref="A1:P1"/>
    <mergeCell ref="A2:P2"/>
    <mergeCell ref="A3:P3"/>
    <mergeCell ref="A10:E10"/>
    <mergeCell ref="A35:B35"/>
    <mergeCell ref="C35:G35"/>
    <mergeCell ref="J35:K35"/>
    <mergeCell ref="L35:N35"/>
    <mergeCell ref="A11:E11"/>
    <mergeCell ref="F11:K11"/>
    <mergeCell ref="A12:E12"/>
    <mergeCell ref="A15:E15"/>
    <mergeCell ref="A16:E16"/>
    <mergeCell ref="F15:N15"/>
    <mergeCell ref="L27:N29"/>
    <mergeCell ref="A24:B26"/>
  </mergeCells>
  <hyperlinks>
    <hyperlink ref="F19" r:id="rId1"/>
  </hyperlinks>
  <pageMargins left="0.7" right="0.7" top="0.75" bottom="0.75" header="0.3" footer="0.3"/>
  <pageSetup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López Rico</dc:creator>
  <cp:lastModifiedBy>juan carlos lopez rico</cp:lastModifiedBy>
  <cp:lastPrinted>2023-05-11T19:54:30Z</cp:lastPrinted>
  <dcterms:created xsi:type="dcterms:W3CDTF">2023-05-11T17:28:42Z</dcterms:created>
  <dcterms:modified xsi:type="dcterms:W3CDTF">2023-05-17T03:12:17Z</dcterms:modified>
</cp:coreProperties>
</file>